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3.png" ContentType="image/png"/>
  <Override PartName="/xl/media/image44.png" ContentType="image/png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6-22재료비" sheetId="1" state="visible" r:id="rId2"/>
    <sheet name="계정코드" sheetId="2" state="hidden" r:id="rId3"/>
    <sheet name="인원현황" sheetId="3" state="hidden" r:id="rId4"/>
    <sheet name="8월맨아워" sheetId="4" state="hidden" r:id="rId5"/>
    <sheet name="월별 과제별 재료비" sheetId="5" state="hidden" r:id="rId6"/>
    <sheet name="(raw)과제별 재료비실적(44240001)" sheetId="6" state="hidden" r:id="rId7"/>
    <sheet name="(rwa)재료비(41020003)" sheetId="7" state="hidden" r:id="rId8"/>
    <sheet name="(rwa)재료비(41020004)" sheetId="8" state="hidden" r:id="rId9"/>
    <sheet name="(rwa)재료비(44240000)" sheetId="9" state="hidden" r:id="rId10"/>
    <sheet name="(rwa)재료비(44400000)" sheetId="10" state="hidden" r:id="rId11"/>
    <sheet name="Sheet3" sheetId="11" state="visible" r:id="rId12"/>
  </sheets>
  <externalReferences>
    <externalReference r:id="rId13"/>
  </externalReferences>
  <definedNames>
    <definedName function="false" hidden="true" localSheetId="0" name="_xlnm._FilterDatabase" vbProcedure="false">'16-22재료비'!$A$2:$Y$173</definedName>
    <definedName function="false" hidden="true" localSheetId="3" name="_xlnm._FilterDatabase" vbProcedure="false">8월맨아워!$A$1:$Y$6</definedName>
    <definedName function="false" hidden="true" localSheetId="1" name="_xlnm._FilterDatabase" vbProcedure="false">계정코드!$A$1:$H$2011</definedName>
    <definedName function="false" hidden="false" name="a.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AA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aaa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aaaa" vbProcedure="false">{#N/A,#N/A,FALSE,"지침";#N/A,#N/A,FALSE,"환경분석";#N/A,#N/A,FALSE,"Sheet16"}</definedName>
    <definedName function="false" hidden="false" name="AAAAS" vbProcedure="false">{#N/A,#N/A,FALSE,"정공"}</definedName>
    <definedName function="false" hidden="false" name="ABCDEF" vbProcedure="false">{#N/A,#N/A,FALSE,"정공"}</definedName>
    <definedName function="false" hidden="false" name="ABCD관리" vbProcedure="false">{#N/A,#N/A,FALSE,"정공"}</definedName>
    <definedName function="false" hidden="false" name="ABD" vbProcedure="false">{#N/A,#N/A,FALSE,"지침";#N/A,#N/A,FALSE,"환경분석";#N/A,#N/A,FALSE,"Sheet16"}</definedName>
    <definedName function="false" hidden="false" name="ABG" vbProcedure="false">{#N/A,#N/A,FALSE,"지침";#N/A,#N/A,FALSE,"환경분석";#N/A,#N/A,FALSE,"Sheet16"}</definedName>
    <definedName function="false" hidden="false" name="ABX" vbProcedure="false">{#N/A,#N/A,FALSE,"지침";#N/A,#N/A,FALSE,"환경분석";#N/A,#N/A,FALSE,"Sheet16"}</definedName>
    <definedName function="false" hidden="false" name="AccessDatabase" vbProcedure="false">"C:\HMS\EPH\ETS1.mdb"</definedName>
    <definedName function="false" hidden="false" name="Access_Button" vbProcedure="false">"DWG대장_DWG_대장__2__List"</definedName>
    <definedName function="false" hidden="false" name="ADS" vbProcedure="false">{#N/A,#N/A,FALSE,"지침";#N/A,#N/A,FALSE,"환경분석";#N/A,#N/A,FALSE,"Sheet16"}</definedName>
    <definedName function="false" hidden="false" name="ahffk" vbProcedure="false">"AS2DocumentBrowse"</definedName>
    <definedName function="false" hidden="false" name="ANFFIDRpGHLR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anscount" vbProcedure="false">1</definedName>
    <definedName function="false" hidden="false" name="AOCNFTHSDLR" vbProcedure="false">{#N/A,#N/A,FALSE,"정공"}</definedName>
    <definedName function="false" hidden="false" name="AS2DocOpenMode" vbProcedure="false">"AS2DocumentEdit"</definedName>
    <definedName function="false" hidden="false" name="AS2ReportLS" vbProcedure="false">1</definedName>
    <definedName function="false" hidden="false" name="AS2SyncStepLS" vbProcedure="false">0</definedName>
    <definedName function="false" hidden="false" name="AS2TickmarkLS" vbProcedure="false">#REF!</definedName>
    <definedName function="false" hidden="false" name="AS2VersionLS" vbProcedure="false">300</definedName>
    <definedName function="false" hidden="false" name="asdf" vbProcedure="false">{#N/A,#N/A,FALSE,"정공"}</definedName>
    <definedName function="false" hidden="false" name="asdfa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asdfa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asfdasfdasdf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sfdasfdasdf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ASQ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axcdf" vbProcedure="false">{#N/A,#N/A,FALSE,"정공"}</definedName>
    <definedName function="false" hidden="false" name="B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BBB" vbProcedure="false">#REF!</definedName>
    <definedName function="false" hidden="false" name="bdfbe" vbProcedure="false">{#N/A,#N/A,FALSE,"Sheet1"}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book1" vbProcedure="false">{#N/A,#N/A,FALSE,"UNIT";#N/A,#N/A,FALSE,"UNIT";#N/A,#N/A,FALSE,"계정"}</definedName>
    <definedName function="false" hidden="false" name="BS지사" vbProcedure="false">{#N/A,#N/A,TRUE,"Summary";#N/A,#N/A,TRUE,"IS";#N/A,#N/A,TRUE,"Adj";#N/A,#N/A,TRUE,"BS";#N/A,#N/A,TRUE,"CF";#N/A,#N/A,TRUE,"Debt";#N/A,#N/A,TRUE,"IRR"}</definedName>
    <definedName function="false" hidden="false" name="BS차이내역" vbProcedure="false">{#N/A,#N/A,FALSE,"정공"}</definedName>
    <definedName function="false" hidden="false" name="CAPA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CASH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CC" vbProcedure="false">{"'5국공정'!$A$1:$E$128"}</definedName>
    <definedName function="false" hidden="false" name="cc0" vbProcedure="false">{"'5국공정'!$A$1:$E$128"}</definedName>
    <definedName function="false" hidden="false" name="ccc" vbProcedure="false">{#N/A,#N/A,FALSE,"UNIT";#N/A,#N/A,FALSE,"UNIT";#N/A,#N/A,FALSE,"계정"}</definedName>
    <definedName function="false" hidden="false" name="CF" vbProcedure="false">{#N/A,#N/A,TRUE,"Summary";#N/A,#N/A,TRUE,"IS";#N/A,#N/A,TRUE,"Adj";#N/A,#N/A,TRUE,"BS";#N/A,#N/A,TRUE,"CF";#N/A,#N/A,TRUE,"Debt";#N/A,#N/A,TRUE,"IRR"}</definedName>
    <definedName function="false" hidden="false" name="CFwp직전3" vbProcedure="false">{#N/A,#N/A,FALSE,"UNIT";#N/A,#N/A,FALSE,"UNIT";#N/A,#N/A,FALSE,"계정"}</definedName>
    <definedName function="false" hidden="false" name="CF요인" vbProcedure="false">#REF!</definedName>
    <definedName function="false" hidden="false" name="CHOI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CHOI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CR" vbProcedure="false">{#N/A,#N/A,TRUE,"생산";#N/A,#N/A,TRUE,"표지"}</definedName>
    <definedName function="false" hidden="false" name="ct" vbProcedure="false">#REF!</definedName>
    <definedName function="false" hidden="false" name="d" vbProcedure="false">#REF!</definedName>
    <definedName function="false" hidden="false" name="DAS" vbProcedure="false">{#N/A,#N/A,FALSE,"지침";#N/A,#N/A,FALSE,"환경분석";#N/A,#N/A,FALSE,"Sheet16"}</definedName>
    <definedName function="false" hidden="false" name="dd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ddd" vbProcedure="false">{#N/A,#N/A,FALSE,"UNIT";#N/A,#N/A,FALSE,"UNIT";#N/A,#N/A,FALSE,"계정"}</definedName>
    <definedName function="false" hidden="false" name="dddddd" vbProcedure="false">{#N/A,#N/A,FALSE,"UNIT";#N/A,#N/A,FALSE,"UNIT";#N/A,#N/A,FALSE,"계정"}</definedName>
    <definedName function="false" hidden="false" name="ddddddd" vbProcedure="false">{#N/A,#N/A,FALSE,"UNIT";#N/A,#N/A,FALSE,"UNIT";#N/A,#N/A,FALSE,"계정"}</definedName>
    <definedName function="false" hidden="false" name="dddddddd" vbProcedure="false">{"'5국공정'!$A$1:$E$128"}</definedName>
    <definedName function="false" hidden="false" name="ddddddddd" vbProcedure="false">{#N/A,#N/A,FALSE,"UNIT";#N/A,#N/A,FALSE,"UNIT";#N/A,#N/A,FALSE,"계정"}</definedName>
    <definedName function="false" hidden="false" name="dddddddddd" vbProcedure="false">{#N/A,#N/A,FALSE,"UNIT";#N/A,#N/A,FALSE,"UNIT";#N/A,#N/A,FALSE,"계정"}</definedName>
    <definedName function="false" hidden="false" name="dddfg" vbProcedure="false">{#N/A,#N/A,FALSE,"정공"}</definedName>
    <definedName function="false" hidden="false" name="ddd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Dong" vbProcedure="false">{#N/A,#N/A,FALSE,"지침";#N/A,#N/A,FALSE,"환경분석";#N/A,#N/A,FALSE,"Sheet16"}</definedName>
    <definedName function="false" hidden="false" name="DDR" vbProcedure="false">{#N/A,#N/A,FALSE,"지침";#N/A,#N/A,FALSE,"환경분석";#N/A,#N/A,FALSE,"Sheet16"}</definedName>
    <definedName function="false" hidden="false" name="dfdf" vbProcedure="false">{#N/A,#N/A,FALSE,"UNIT";#N/A,#N/A,FALSE,"UNIT";#N/A,#N/A,FALSE,"계정"}</definedName>
    <definedName function="false" hidden="false" name="DFFFGHHJJK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FFGHHJJK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GGHHH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GGHHH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GHHHHHJHJJ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FGGHHHHHJHJJ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FGHHH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HHJK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H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HJK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JK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HJK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g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fs" vbProcedure="false">{#N/A,#N/A,FALSE,"Sheet1"}</definedName>
    <definedName function="false" hidden="false" name="dj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JDJDJ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jdjh" vbProcedure="false">{"'손익현황'!$A$1:$J$29"}</definedName>
    <definedName function="false" hidden="false" name="DJQ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j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KDKDK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KS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DLTKDS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NF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NF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ds" vbProcedure="false">{"YTD/Forecast",#N/A,TRUE,"Fcst_TPLN";"Monthly Averages",#N/A,TRUE,"Fcst_TPLN"}</definedName>
    <definedName function="false" hidden="false" name="e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ed" vbProcedure="false">{"'보고양식'!$A$58:$K$111"}</definedName>
    <definedName function="false" hidden="false" name="ede" vbProcedure="false">{"'4월수지'!$A$1:$AE$45"}</definedName>
    <definedName function="false" hidden="false" name="eewewewe" vbProcedure="false">{#N/A,#N/A,FALSE,"UNIT";#N/A,#N/A,FALSE,"UNIT";#N/A,#N/A,FALSE,"계정"}</definedName>
    <definedName function="false" hidden="false" name="EPS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erwrwe" vbProcedure="false">{#N/A,#N/A,FALSE,"Sheet1"}</definedName>
    <definedName function="false" hidden="false" name="EURO3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asdfa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asdfa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df" vbProcedure="false">{#N/A,#N/A,FALSE,"Sheet1"}</definedName>
    <definedName function="false" hidden="false" name="FF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fggghhjj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fggghhjjj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hj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hj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JKJKLK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JKLK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K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KJK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kl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jkkl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G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L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L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LOP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LOP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h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fg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h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fhghhh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g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ggggghhhj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gggghhhjj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K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K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uio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hjuio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GUS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gusrmagmfma" vbProcedure="false">{#N/A,#N/A,TRUE,"Summary";#N/A,#N/A,TRUE,"IS";#N/A,#N/A,TRUE,"Adj";#N/A,#N/A,TRUE,"BS";#N/A,#N/A,TRUE,"CF";#N/A,#N/A,TRUE,"Debt";#N/A,#N/A,TRUE,"IRR"}</definedName>
    <definedName function="false" hidden="false" name="h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hrye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HTML10_1" vbProcedure="false">"'[수주관리98.xls]2월1주차'!$A$1:$P$31"</definedName>
    <definedName function="false" hidden="false" name="HTML10_10" vbProcedure="false">""</definedName>
    <definedName function="false" hidden="false" name="HTML10_11" vbProcedure="false">1</definedName>
    <definedName function="false" hidden="false" name="HTML10_12" vbProcedure="false">"C:\My Documents\98년\영업현황\일일현황-98.2.6.htm"</definedName>
    <definedName function="false" hidden="false" name="HTML10_2" vbProcedure="false">1</definedName>
    <definedName function="false" hidden="false" name="HTML10_3" vbProcedure="false">""</definedName>
    <definedName function="false" hidden="false" name="HTML10_4" vbProcedure="false">""</definedName>
    <definedName function="false" hidden="false" name="HTML10_5" vbProcedure="false">""</definedName>
    <definedName function="false" hidden="false" name="HTML10_6" vbProcedure="false">-4146</definedName>
    <definedName function="false" hidden="false" name="HTML10_7" vbProcedure="false">-4146</definedName>
    <definedName function="false" hidden="false" name="HTML10_8" vbProcedure="false">""</definedName>
    <definedName function="false" hidden="false" name="HTML10_9" vbProcedure="false">""</definedName>
    <definedName function="false" hidden="false" name="HTML11_1" vbProcedure="false">"'[수주관리98.xls]2월2주차'!$A$1:$P$21"</definedName>
    <definedName function="false" hidden="false" name="HTML11_10" vbProcedure="false">""</definedName>
    <definedName function="false" hidden="false" name="HTML11_11" vbProcedure="false">1</definedName>
    <definedName function="false" hidden="false" name="HTML11_12" vbProcedure="false">"C:\My Documents\98년\영업현황\일일현황-98.2.12.htm"</definedName>
    <definedName function="false" hidden="false" name="HTML11_2" vbProcedure="false">1</definedName>
    <definedName function="false" hidden="false" name="HTML11_3" vbProcedure="false">""</definedName>
    <definedName function="false" hidden="false" name="HTML11_4" vbProcedure="false">""</definedName>
    <definedName function="false" hidden="false" name="HTML11_5" vbProcedure="false">""</definedName>
    <definedName function="false" hidden="false" name="HTML11_6" vbProcedure="false">-4146</definedName>
    <definedName function="false" hidden="false" name="HTML11_7" vbProcedure="false">-4146</definedName>
    <definedName function="false" hidden="false" name="HTML11_8" vbProcedure="false">""</definedName>
    <definedName function="false" hidden="false" name="HTML11_9" vbProcedure="false">""</definedName>
    <definedName function="false" hidden="false" name="HTML12_1" vbProcedure="false">"'[수주관리98.xls]2월2주차'!$A$1:$P$34"</definedName>
    <definedName function="false" hidden="false" name="HTML12_10" vbProcedure="false">""</definedName>
    <definedName function="false" hidden="false" name="HTML12_11" vbProcedure="false">1</definedName>
    <definedName function="false" hidden="false" name="HTML12_12" vbProcedure="false">"C:\My Documents\98년\영업현황\일일현황-98.2.13.htm"</definedName>
    <definedName function="false" hidden="false" name="HTML12_2" vbProcedure="false">1</definedName>
    <definedName function="false" hidden="false" name="HTML12_3" vbProcedure="false">""</definedName>
    <definedName function="false" hidden="false" name="HTML12_4" vbProcedure="false">""</definedName>
    <definedName function="false" hidden="false" name="HTML12_5" vbProcedure="false">""</definedName>
    <definedName function="false" hidden="false" name="HTML12_6" vbProcedure="false">-4146</definedName>
    <definedName function="false" hidden="false" name="HTML12_7" vbProcedure="false">-4146</definedName>
    <definedName function="false" hidden="false" name="HTML12_8" vbProcedure="false">""</definedName>
    <definedName function="false" hidden="false" name="HTML12_9" vbProcedure="false">""</definedName>
    <definedName function="false" hidden="false" name="HTML13_1" vbProcedure="false">"'[수주관리98.xls]2월2주차'!$A$1:$P$19"</definedName>
    <definedName function="false" hidden="false" name="HTML13_10" vbProcedure="false">""</definedName>
    <definedName function="false" hidden="false" name="HTML13_11" vbProcedure="false">1</definedName>
    <definedName function="false" hidden="false" name="HTML13_12" vbProcedure="false">"C:\My Documents\98년\영업현황\일일현황-98.2.12.htm"</definedName>
    <definedName function="false" hidden="false" name="HTML13_2" vbProcedure="false">1</definedName>
    <definedName function="false" hidden="false" name="HTML13_3" vbProcedure="false">""</definedName>
    <definedName function="false" hidden="false" name="HTML13_4" vbProcedure="false">""</definedName>
    <definedName function="false" hidden="false" name="HTML13_5" vbProcedure="false">""</definedName>
    <definedName function="false" hidden="false" name="HTML13_6" vbProcedure="false">-4146</definedName>
    <definedName function="false" hidden="false" name="HTML13_7" vbProcedure="false">-4146</definedName>
    <definedName function="false" hidden="false" name="HTML13_8" vbProcedure="false">""</definedName>
    <definedName function="false" hidden="false" name="HTML13_9" vbProcedure="false">""</definedName>
    <definedName function="false" hidden="false" name="HTML14_1" vbProcedure="false">"'[수주관리98.xls]2월2주차'!$A$1:$P$17"</definedName>
    <definedName function="false" hidden="false" name="HTML14_10" vbProcedure="false">""</definedName>
    <definedName function="false" hidden="false" name="HTML14_11" vbProcedure="false">1</definedName>
    <definedName function="false" hidden="false" name="HTML14_12" vbProcedure="false">"C:\My Documents\98년\영업현황\일일현황-98.2.9.htm"</definedName>
    <definedName function="false" hidden="false" name="HTML14_2" vbProcedure="false">1</definedName>
    <definedName function="false" hidden="false" name="HTML14_3" vbProcedure="false">""</definedName>
    <definedName function="false" hidden="false" name="HTML14_4" vbProcedure="false">""</definedName>
    <definedName function="false" hidden="false" name="HTML14_5" vbProcedure="false">""</definedName>
    <definedName function="false" hidden="false" name="HTML14_6" vbProcedure="false">-4146</definedName>
    <definedName function="false" hidden="false" name="HTML14_7" vbProcedure="false">-4146</definedName>
    <definedName function="false" hidden="false" name="HTML14_8" vbProcedure="false">""</definedName>
    <definedName function="false" hidden="false" name="HTML14_9" vbProcedure="false">""</definedName>
    <definedName function="false" hidden="false" name="HTML15_1" vbProcedure="false">"'[수주관리98.xls]2월3주차'!$A$1:$P$20"</definedName>
    <definedName function="false" hidden="false" name="HTML15_10" vbProcedure="false">""</definedName>
    <definedName function="false" hidden="false" name="HTML15_11" vbProcedure="false">1</definedName>
    <definedName function="false" hidden="false" name="HTML15_12" vbProcedure="false">"C:\My Documents\98년\영업현황\일일현황-98.2.16.htm"</definedName>
    <definedName function="false" hidden="false" name="HTML15_2" vbProcedure="false">1</definedName>
    <definedName function="false" hidden="false" name="HTML15_3" vbProcedure="false">""</definedName>
    <definedName function="false" hidden="false" name="HTML15_4" vbProcedure="false">""</definedName>
    <definedName function="false" hidden="false" name="HTML15_5" vbProcedure="false">""</definedName>
    <definedName function="false" hidden="false" name="HTML15_6" vbProcedure="false">-4146</definedName>
    <definedName function="false" hidden="false" name="HTML15_7" vbProcedure="false">-4146</definedName>
    <definedName function="false" hidden="false" name="HTML15_8" vbProcedure="false">""</definedName>
    <definedName function="false" hidden="false" name="HTML15_9" vbProcedure="false">""</definedName>
    <definedName function="false" hidden="false" name="HTML16_1" vbProcedure="false">"'[수주통합관리98_2_21.xls]2월3주차'!$A$1:$I$89"</definedName>
    <definedName function="false" hidden="false" name="HTML16_10" vbProcedure="false">""</definedName>
    <definedName function="false" hidden="false" name="HTML16_11" vbProcedure="false">1</definedName>
    <definedName function="false" hidden="false" name="HTML16_12" vbProcedure="false">"C:\My Documents\98년\영업현황\일일현황-98.2.25.htm"</definedName>
    <definedName function="false" hidden="false" name="HTML16_2" vbProcedure="false">1</definedName>
    <definedName function="false" hidden="false" name="HTML16_3" vbProcedure="false">""</definedName>
    <definedName function="false" hidden="false" name="HTML16_4" vbProcedure="false">""</definedName>
    <definedName function="false" hidden="false" name="HTML16_5" vbProcedure="false">""</definedName>
    <definedName function="false" hidden="false" name="HTML16_6" vbProcedure="false">-4146</definedName>
    <definedName function="false" hidden="false" name="HTML16_7" vbProcedure="false">-4146</definedName>
    <definedName function="false" hidden="false" name="HTML16_8" vbProcedure="false">""</definedName>
    <definedName function="false" hidden="false" name="HTML16_9" vbProcedure="false">""</definedName>
    <definedName function="false" hidden="false" name="HTML17_1" vbProcedure="false">"'[수주통합관리98_2_21.xls]2월3주차'!$A$4:$H$30"</definedName>
    <definedName function="false" hidden="false" name="HTML17_10" vbProcedure="false">""</definedName>
    <definedName function="false" hidden="false" name="HTML17_11" vbProcedure="false">1</definedName>
    <definedName function="false" hidden="false" name="HTML17_12" vbProcedure="false">"C:\My Documents\98년\영업현황\1월 수주현황.htm"</definedName>
    <definedName function="false" hidden="false" name="HTML17_2" vbProcedure="false">1</definedName>
    <definedName function="false" hidden="false" name="HTML17_3" vbProcedure="false">""</definedName>
    <definedName function="false" hidden="false" name="HTML17_4" vbProcedure="false">""</definedName>
    <definedName function="false" hidden="false" name="HTML17_5" vbProcedure="false">""</definedName>
    <definedName function="false" hidden="false" name="HTML17_6" vbProcedure="false">-4146</definedName>
    <definedName function="false" hidden="false" name="HTML17_7" vbProcedure="false">-4146</definedName>
    <definedName function="false" hidden="false" name="HTML17_8" vbProcedure="false">""</definedName>
    <definedName function="false" hidden="false" name="HTML17_9" vbProcedure="false">""</definedName>
    <definedName function="false" hidden="false" name="HTML18_1" vbProcedure="false">"'[수주통합관리98_2_21.xls]2월3주차'!$A$32:$I$58"</definedName>
    <definedName function="false" hidden="false" name="HTML18_10" vbProcedure="false">""</definedName>
    <definedName function="false" hidden="false" name="HTML18_11" vbProcedure="false">1</definedName>
    <definedName function="false" hidden="false" name="HTML18_12" vbProcedure="false">"C:\My Documents\98년\영업현황\2월 수주현황(2월25일 현재).htm"</definedName>
    <definedName function="false" hidden="false" name="HTML18_2" vbProcedure="false">1</definedName>
    <definedName function="false" hidden="false" name="HTML18_3" vbProcedure="false">""</definedName>
    <definedName function="false" hidden="false" name="HTML18_4" vbProcedure="false">""</definedName>
    <definedName function="false" hidden="false" name="HTML18_5" vbProcedure="false">""</definedName>
    <definedName function="false" hidden="false" name="HTML18_6" vbProcedure="false">-4146</definedName>
    <definedName function="false" hidden="false" name="HTML18_7" vbProcedure="false">-4146</definedName>
    <definedName function="false" hidden="false" name="HTML18_8" vbProcedure="false">""</definedName>
    <definedName function="false" hidden="false" name="HTML18_9" vbProcedure="false">""</definedName>
    <definedName function="false" hidden="false" name="HTML19_1" vbProcedure="false">"'[수주통합관리98_2_21.xls]2월3주차'!$A$63:$F$89"</definedName>
    <definedName function="false" hidden="false" name="HTML19_10" vbProcedure="false">""</definedName>
    <definedName function="false" hidden="false" name="HTML19_11" vbProcedure="false">1</definedName>
    <definedName function="false" hidden="false" name="HTML19_12" vbProcedure="false">"C:\My Documents\98년\영업현황\월별현황(2월25일 현재).htm"</definedName>
    <definedName function="false" hidden="false" name="HTML19_2" vbProcedure="false">1</definedName>
    <definedName function="false" hidden="false" name="HTML19_3" vbProcedure="false">""</definedName>
    <definedName function="false" hidden="false" name="HTML19_4" vbProcedure="false">""</definedName>
    <definedName function="false" hidden="false" name="HTML19_5" vbProcedure="false">""</definedName>
    <definedName function="false" hidden="false" name="HTML19_6" vbProcedure="false">-4146</definedName>
    <definedName function="false" hidden="false" name="HTML19_7" vbProcedure="false">-4146</definedName>
    <definedName function="false" hidden="false" name="HTML19_8" vbProcedure="false">""</definedName>
    <definedName function="false" hidden="false" name="HTML19_9" vbProcedure="false">""</definedName>
    <definedName function="false" hidden="false" name="HTML1_1" vbProcedure="false">"[mnsavg.xls]Sheet1!$A$1:$AD$11"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"C:\My Documents\98년\1월\영업현황\시험.htm"</definedName>
    <definedName function="false" hidden="false" name="HTML1_2" vbProcedure="false">1</definedName>
    <definedName function="false" hidden="false" name="HTML1_3" vbProcedure="false">"mnsavg"</definedName>
    <definedName function="false" hidden="false" name="HTML1_4" vbProcedure="false">"Sheet1"</definedName>
    <definedName function="false" hidden="false" name="HTML1_5" vbProcedure="false">""</definedName>
    <definedName function="false" hidden="false" name="HTML1_6" vbProcedure="false">-4146</definedName>
    <definedName function="false" hidden="false" name="HTML1_7" vbProcedure="false">-4146</definedName>
    <definedName function="false" hidden="false" name="HTML1_8" vbProcedure="false">"98-10-26"</definedName>
    <definedName function="false" hidden="false" name="HTML1_9" vbProcedure="false">"한국외환은행"</definedName>
    <definedName function="false" hidden="false" name="HTML20_1" vbProcedure="false">"'[수주통합관리98_2_25.xls]2월4주차'!$A$71:$F$97"</definedName>
    <definedName function="false" hidden="false" name="HTML20_10" vbProcedure="false">""</definedName>
    <definedName function="false" hidden="false" name="HTML20_11" vbProcedure="false">1</definedName>
    <definedName function="false" hidden="false" name="HTML20_12" vbProcedure="false">"C:\My Documents\98년\영업현황\월별현황(2월 마감분).htm"</definedName>
    <definedName function="false" hidden="false" name="HTML20_2" vbProcedure="false">1</definedName>
    <definedName function="false" hidden="false" name="HTML20_3" vbProcedure="false">""</definedName>
    <definedName function="false" hidden="false" name="HTML20_4" vbProcedure="false">""</definedName>
    <definedName function="false" hidden="false" name="HTML20_5" vbProcedure="false">""</definedName>
    <definedName function="false" hidden="false" name="HTML20_6" vbProcedure="false">-4146</definedName>
    <definedName function="false" hidden="false" name="HTML20_7" vbProcedure="false">-4146</definedName>
    <definedName function="false" hidden="false" name="HTML20_8" vbProcedure="false">""</definedName>
    <definedName function="false" hidden="false" name="HTML20_9" vbProcedure="false">""</definedName>
    <definedName function="false" hidden="false" name="HTML21_1" vbProcedure="false">"'[수주통합관리98_2_25.xls]2월4주차'!$A$4:$H$29"</definedName>
    <definedName function="false" hidden="false" name="HTML21_10" vbProcedure="false">""</definedName>
    <definedName function="false" hidden="false" name="HTML21_11" vbProcedure="false">1</definedName>
    <definedName function="false" hidden="false" name="HTML21_12" vbProcedure="false">"C:\My Documents\98년\영업현황\1월 수주현황(1월 마감분).htm"</definedName>
    <definedName function="false" hidden="false" name="HTML21_2" vbProcedure="false">1</definedName>
    <definedName function="false" hidden="false" name="HTML21_3" vbProcedure="false">""</definedName>
    <definedName function="false" hidden="false" name="HTML21_4" vbProcedure="false">""</definedName>
    <definedName function="false" hidden="false" name="HTML21_5" vbProcedure="false">""</definedName>
    <definedName function="false" hidden="false" name="HTML21_6" vbProcedure="false">-4146</definedName>
    <definedName function="false" hidden="false" name="HTML21_7" vbProcedure="false">-4146</definedName>
    <definedName function="false" hidden="false" name="HTML21_8" vbProcedure="false">""</definedName>
    <definedName function="false" hidden="false" name="HTML21_9" vbProcedure="false">""</definedName>
    <definedName function="false" hidden="false" name="HTML22_1" vbProcedure="false">"'[수주통합관리98_2_25.xls]2월4주차'!$A$31:$I$66"</definedName>
    <definedName function="false" hidden="false" name="HTML22_10" vbProcedure="false">""</definedName>
    <definedName function="false" hidden="false" name="HTML22_11" vbProcedure="false">1</definedName>
    <definedName function="false" hidden="false" name="HTML22_12" vbProcedure="false">"C:\My Documents\98년\영업현황\1월 수주현황(2월 마감분).htm"</definedName>
    <definedName function="false" hidden="false" name="HTML22_2" vbProcedure="false">1</definedName>
    <definedName function="false" hidden="false" name="HTML22_3" vbProcedure="false">""</definedName>
    <definedName function="false" hidden="false" name="HTML22_4" vbProcedure="false">""</definedName>
    <definedName function="false" hidden="false" name="HTML22_5" vbProcedure="false">""</definedName>
    <definedName function="false" hidden="false" name="HTML22_6" vbProcedure="false">-4146</definedName>
    <definedName function="false" hidden="false" name="HTML22_7" vbProcedure="false">-4146</definedName>
    <definedName function="false" hidden="false" name="HTML22_8" vbProcedure="false">""</definedName>
    <definedName function="false" hidden="false" name="HTML22_9" vbProcedure="false">""</definedName>
    <definedName function="false" hidden="false" name="HTML23_1" vbProcedure="false">"[수주통합관리98_2_25.xls]보고양식!$A$32:$I$68"</definedName>
    <definedName function="false" hidden="false" name="HTML23_10" vbProcedure="false">""</definedName>
    <definedName function="false" hidden="false" name="HTML23_11" vbProcedure="false">1</definedName>
    <definedName function="false" hidden="false" name="HTML23_12" vbProcedure="false">"C:\My Documents\98년\영업현황\2월 수주현황(2월 마감분).htm"</definedName>
    <definedName function="false" hidden="false" name="HTML23_2" vbProcedure="false">1</definedName>
    <definedName function="false" hidden="false" name="HTML23_3" vbProcedure="false">""</definedName>
    <definedName function="false" hidden="false" name="HTML23_4" vbProcedure="false">""</definedName>
    <definedName function="false" hidden="false" name="HTML23_5" vbProcedure="false">""</definedName>
    <definedName function="false" hidden="false" name="HTML23_6" vbProcedure="false">-4146</definedName>
    <definedName function="false" hidden="false" name="HTML23_7" vbProcedure="false">-4146</definedName>
    <definedName function="false" hidden="false" name="HTML23_8" vbProcedure="false">""</definedName>
    <definedName function="false" hidden="false" name="HTML23_9" vbProcedure="false">""</definedName>
    <definedName function="false" hidden="false" name="HTML24_1" vbProcedure="false">"[수주통합관리98_2_25.xls]보고양식!$A$73:$F$98"</definedName>
    <definedName function="false" hidden="false" name="HTML24_10" vbProcedure="false">""</definedName>
    <definedName function="false" hidden="false" name="HTML24_11" vbProcedure="false">1</definedName>
    <definedName function="false" hidden="false" name="HTML24_12" vbProcedure="false">"C:\My Documents\98년\영업현황\월별현황(2월 마감분).htm"</definedName>
    <definedName function="false" hidden="false" name="HTML24_2" vbProcedure="false">1</definedName>
    <definedName function="false" hidden="false" name="HTML24_3" vbProcedure="false">""</definedName>
    <definedName function="false" hidden="false" name="HTML24_4" vbProcedure="false">""</definedName>
    <definedName function="false" hidden="false" name="HTML24_5" vbProcedure="false">""</definedName>
    <definedName function="false" hidden="false" name="HTML24_6" vbProcedure="false">-4146</definedName>
    <definedName function="false" hidden="false" name="HTML24_7" vbProcedure="false">-4146</definedName>
    <definedName function="false" hidden="false" name="HTML24_8" vbProcedure="false">""</definedName>
    <definedName function="false" hidden="false" name="HTML24_9" vbProcedure="false">""</definedName>
    <definedName function="false" hidden="false" name="HTML25_1" vbProcedure="false">"[수주통합관리98_2_25.xls]보고양식!$A$4:$I$29"</definedName>
    <definedName function="false" hidden="false" name="HTML25_10" vbProcedure="false">""</definedName>
    <definedName function="false" hidden="false" name="HTML25_11" vbProcedure="false">1</definedName>
    <definedName function="false" hidden="false" name="HTML25_12" vbProcedure="false">"C:\My Documents\98년\영업현황\1월 수주현황(1월 마감분).htm"</definedName>
    <definedName function="false" hidden="false" name="HTML25_2" vbProcedure="false">1</definedName>
    <definedName function="false" hidden="false" name="HTML25_3" vbProcedure="false">""</definedName>
    <definedName function="false" hidden="false" name="HTML25_4" vbProcedure="false">""</definedName>
    <definedName function="false" hidden="false" name="HTML25_5" vbProcedure="false">""</definedName>
    <definedName function="false" hidden="false" name="HTML25_6" vbProcedure="false">-4146</definedName>
    <definedName function="false" hidden="false" name="HTML25_7" vbProcedure="false">-4146</definedName>
    <definedName function="false" hidden="false" name="HTML25_8" vbProcedure="false">""</definedName>
    <definedName function="false" hidden="false" name="HTML25_9" vbProcedure="false">""</definedName>
    <definedName function="false" hidden="false" name="HTML26_1" vbProcedure="false">"[수주통합관리98_2_25.xls]보고양식!$A$31:$K$80"</definedName>
    <definedName function="false" hidden="false" name="HTML26_10" vbProcedure="false">""</definedName>
    <definedName function="false" hidden="false" name="HTML26_11" vbProcedure="false">1</definedName>
    <definedName function="false" hidden="false" name="HTML26_12" vbProcedure="false">"C:\My Documents\98년\영업현황\2월 수주현황(2월 마감분).htm"</definedName>
    <definedName function="false" hidden="false" name="HTML26_2" vbProcedure="false">1</definedName>
    <definedName function="false" hidden="false" name="HTML26_3" vbProcedure="false">""</definedName>
    <definedName function="false" hidden="false" name="HTML26_4" vbProcedure="false">""</definedName>
    <definedName function="false" hidden="false" name="HTML26_5" vbProcedure="false">""</definedName>
    <definedName function="false" hidden="false" name="HTML26_6" vbProcedure="false">-4146</definedName>
    <definedName function="false" hidden="false" name="HTML26_7" vbProcedure="false">-4146</definedName>
    <definedName function="false" hidden="false" name="HTML26_8" vbProcedure="false">""</definedName>
    <definedName function="false" hidden="false" name="HTML26_9" vbProcedure="false">""</definedName>
    <definedName function="false" hidden="false" name="HTML27_1" vbProcedure="false">"[수주통합관리98_2_25.xls]보고양식!$B$84:$G$109"</definedName>
    <definedName function="false" hidden="false" name="HTML27_10" vbProcedure="false">""</definedName>
    <definedName function="false" hidden="false" name="HTML27_11" vbProcedure="false">1</definedName>
    <definedName function="false" hidden="false" name="HTML27_12" vbProcedure="false">"C:\My Documents\98년\영업현황\월별현황(2월 마감분).htm"</definedName>
    <definedName function="false" hidden="false" name="HTML27_2" vbProcedure="false">1</definedName>
    <definedName function="false" hidden="false" name="HTML27_3" vbProcedure="false">""</definedName>
    <definedName function="false" hidden="false" name="HTML27_4" vbProcedure="false">""</definedName>
    <definedName function="false" hidden="false" name="HTML27_5" vbProcedure="false">""</definedName>
    <definedName function="false" hidden="false" name="HTML27_6" vbProcedure="false">-4146</definedName>
    <definedName function="false" hidden="false" name="HTML27_7" vbProcedure="false">-4146</definedName>
    <definedName function="false" hidden="false" name="HTML27_8" vbProcedure="false">""</definedName>
    <definedName function="false" hidden="false" name="HTML27_9" vbProcedure="false">""</definedName>
    <definedName function="false" hidden="false" name="HTML28_1" vbProcedure="false">"[수주통합관리98_3_2.xls]보고양식!$B$92:$G$117"</definedName>
    <definedName function="false" hidden="false" name="HTML28_10" vbProcedure="false">""</definedName>
    <definedName function="false" hidden="false" name="HTML28_11" vbProcedure="false">1</definedName>
    <definedName function="false" hidden="false" name="HTML28_12" vbProcedure="false">"C:\My Documents\98년\영업현황\월별현황(2월 마감분).htm"</definedName>
    <definedName function="false" hidden="false" name="HTML28_2" vbProcedure="false">1</definedName>
    <definedName function="false" hidden="false" name="HTML28_3" vbProcedure="false">""</definedName>
    <definedName function="false" hidden="false" name="HTML28_4" vbProcedure="false">""</definedName>
    <definedName function="false" hidden="false" name="HTML28_5" vbProcedure="false">""</definedName>
    <definedName function="false" hidden="false" name="HTML28_6" vbProcedure="false">-4146</definedName>
    <definedName function="false" hidden="false" name="HTML28_7" vbProcedure="false">-4146</definedName>
    <definedName function="false" hidden="false" name="HTML28_8" vbProcedure="false">""</definedName>
    <definedName function="false" hidden="false" name="HTML28_9" vbProcedure="false">""</definedName>
    <definedName function="false" hidden="false" name="HTML29_1" vbProcedure="false">"[수주통합관리98_3_2.xls]보고양식!$A$31:$K$88"</definedName>
    <definedName function="false" hidden="false" name="HTML29_10" vbProcedure="false">""</definedName>
    <definedName function="false" hidden="false" name="HTML29_11" vbProcedure="false">1</definedName>
    <definedName function="false" hidden="false" name="HTML29_12" vbProcedure="false">"C:\My Documents\98년\영업현황\2월 수주현황(2월 마감분).htm"</definedName>
    <definedName function="false" hidden="false" name="HTML29_2" vbProcedure="false">1</definedName>
    <definedName function="false" hidden="false" name="HTML29_3" vbProcedure="false">""</definedName>
    <definedName function="false" hidden="false" name="HTML29_4" vbProcedure="false">""</definedName>
    <definedName function="false" hidden="false" name="HTML29_5" vbProcedure="false">""</definedName>
    <definedName function="false" hidden="false" name="HTML29_6" vbProcedure="false">-4146</definedName>
    <definedName function="false" hidden="false" name="HTML29_7" vbProcedure="false">-4146</definedName>
    <definedName function="false" hidden="false" name="HTML29_8" vbProcedure="false">""</definedName>
    <definedName function="false" hidden="false" name="HTML29_9" vbProcedure="false">""</definedName>
    <definedName function="false" hidden="false" name="HTML2_1" vbProcedure="false">"[mnsavg.xls]Sheet1!$A$4:$K$33"</definedName>
    <definedName function="false" hidden="false" name="HTML2_10" vbProcedure="false">""</definedName>
    <definedName function="false" hidden="false" name="HTML2_11" vbProcedure="false">1</definedName>
    <definedName function="false" hidden="false" name="HTML2_12" vbProcedure="false">"C:\My Documents\98년\1월\영업현황\일일현황-98.1.22.htm"</definedName>
    <definedName function="false" hidden="false" name="HTML2_2" vbProcedure="false">1</definedName>
    <definedName function="false" hidden="false" name="HTML2_3" vbProcedure="false">"mnsavg"</definedName>
    <definedName function="false" hidden="false" name="HTML2_4" vbProcedure="false">"Sheet1"</definedName>
    <definedName function="false" hidden="false" name="HTML2_5" vbProcedure="false">""</definedName>
    <definedName function="false" hidden="false" name="HTML2_6" vbProcedure="false">-4146</definedName>
    <definedName function="false" hidden="false" name="HTML2_7" vbProcedure="false">-4146</definedName>
    <definedName function="false" hidden="false" name="HTML2_8" vbProcedure="false">"98-10-26"</definedName>
    <definedName function="false" hidden="false" name="HTML2_9" vbProcedure="false">"한국외환은행"</definedName>
    <definedName function="false" hidden="false" name="HTML30_1" vbProcedure="false">"'[사본 - 영업통합관리(수주.매출).xls]보고양식'!$A$114:$K$131"</definedName>
    <definedName function="false" hidden="false" name="HTML30_10" vbProcedure="false">""</definedName>
    <definedName function="false" hidden="false" name="HTML30_11" vbProcedure="false">1</definedName>
    <definedName function="false" hidden="false" name="HTML30_12" vbProcedure="false">"C:\My Documents\98년\영업현황\일일현황-98.3.12.htm"</definedName>
    <definedName function="false" hidden="false" name="HTML30_2" vbProcedure="false">1</definedName>
    <definedName function="false" hidden="false" name="HTML30_3" vbProcedure="false">""</definedName>
    <definedName function="false" hidden="false" name="HTML30_4" vbProcedure="false">""</definedName>
    <definedName function="false" hidden="false" name="HTML30_5" vbProcedure="false">""</definedName>
    <definedName function="false" hidden="false" name="HTML30_6" vbProcedure="false">-4146</definedName>
    <definedName function="false" hidden="false" name="HTML30_7" vbProcedure="false">-4146</definedName>
    <definedName function="false" hidden="false" name="HTML30_8" vbProcedure="false">""</definedName>
    <definedName function="false" hidden="false" name="HTML30_9" vbProcedure="false">""</definedName>
    <definedName function="false" hidden="false" name="HTML3_1" vbProcedure="false">"[keb97avrg.xls]Sheet1!$A$4:$O$32"</definedName>
    <definedName function="false" hidden="false" name="HTML3_10" vbProcedure="false">""</definedName>
    <definedName function="false" hidden="false" name="HTML3_11" vbProcedure="false">1</definedName>
    <definedName function="false" hidden="false" name="HTML3_12" vbProcedure="false">"C:\My Documents\98년\영업현황\일일현황-98.1.23.htm"</definedName>
    <definedName function="false" hidden="false" name="HTML3_2" vbProcedure="false">1</definedName>
    <definedName function="false" hidden="false" name="HTML3_3" vbProcedure="false">"keb97avrg"</definedName>
    <definedName function="false" hidden="false" name="HTML3_4" vbProcedure="false">"Sheet1"</definedName>
    <definedName function="false" hidden="false" name="HTML3_5" vbProcedure="false">""</definedName>
    <definedName function="false" hidden="false" name="HTML3_6" vbProcedure="false">-4146</definedName>
    <definedName function="false" hidden="false" name="HTML3_7" vbProcedure="false">-4146</definedName>
    <definedName function="false" hidden="false" name="HTML3_8" vbProcedure="false">"99-02-08"</definedName>
    <definedName function="false" hidden="false" name="HTML3_9" vbProcedure="false">"한국외환은행"</definedName>
    <definedName function="false" hidden="false" name="HTML4_1" vbProcedure="false">"[수주관리98.xls]영업!$A$1:$N$15"</definedName>
    <definedName function="false" hidden="false" name="HTML4_10" vbProcedure="false">""</definedName>
    <definedName function="false" hidden="false" name="HTML4_11" vbProcedure="false">1</definedName>
    <definedName function="false" hidden="false" name="HTML4_12" vbProcedure="false">"C:\My Documents\98년\영업현황\일일현황-98.1.31.htm"</definedName>
    <definedName function="false" hidden="false" name="HTML4_2" vbProcedure="false">1</definedName>
    <definedName function="false" hidden="false" name="HTML4_3" vbProcedure="false">""</definedName>
    <definedName function="false" hidden="false" name="HTML4_4" vbProcedure="false">""</definedName>
    <definedName function="false" hidden="false" name="HTML4_5" vbProcedure="false">""</definedName>
    <definedName function="false" hidden="false" name="HTML4_6" vbProcedure="false">1</definedName>
    <definedName function="false" hidden="false" name="HTML4_7" vbProcedure="false">1</definedName>
    <definedName function="false" hidden="false" name="HTML4_8" vbProcedure="false">"98-01-31"</definedName>
    <definedName function="false" hidden="false" name="HTML4_9" vbProcedure="false">""</definedName>
    <definedName function="false" hidden="false" name="HTML5_1" vbProcedure="false">"[수주관리98.xls]영업!$A$1:$N$29"</definedName>
    <definedName function="false" hidden="false" name="HTML5_10" vbProcedure="false">""</definedName>
    <definedName function="false" hidden="false" name="HTML5_11" vbProcedure="false">1</definedName>
    <definedName function="false" hidden="false" name="HTML5_12" vbProcedure="false">"C:\My Documents\98년\영업현황\일일현황-98.1.31.v.htm"</definedName>
    <definedName function="false" hidden="false" name="HTML5_2" vbProcedure="false">1</definedName>
    <definedName function="false" hidden="false" name="HTML5_3" vbProcedure="false">""</definedName>
    <definedName function="false" hidden="false" name="HTML5_4" vbProcedure="false">""</definedName>
    <definedName function="false" hidden="false" name="HTML5_5" vbProcedure="false">""</definedName>
    <definedName function="false" hidden="false" name="HTML5_6" vbProcedure="false">1</definedName>
    <definedName function="false" hidden="false" name="HTML5_7" vbProcedure="false">1</definedName>
    <definedName function="false" hidden="false" name="HTML5_8" vbProcedure="false">""</definedName>
    <definedName function="false" hidden="false" name="HTML5_9" vbProcedure="false">""</definedName>
    <definedName function="false" hidden="false" name="HTML6_1" vbProcedure="false">"'[수주관리98.xls]2월'!$A$1:$P$48"</definedName>
    <definedName function="false" hidden="false" name="HTML6_10" vbProcedure="false">""</definedName>
    <definedName function="false" hidden="false" name="HTML6_11" vbProcedure="false">1</definedName>
    <definedName function="false" hidden="false" name="HTML6_12" vbProcedure="false">"C:\My Documents\98년\영업현황\일일현황-98.1.31.htm"</definedName>
    <definedName function="false" hidden="false" name="HTML6_2" vbProcedure="false">1</definedName>
    <definedName function="false" hidden="false" name="HTML6_3" vbProcedure="false">""</definedName>
    <definedName function="false" hidden="false" name="HTML6_4" vbProcedure="false">""</definedName>
    <definedName function="false" hidden="false" name="HTML6_5" vbProcedure="false">""</definedName>
    <definedName function="false" hidden="false" name="HTML6_6" vbProcedure="false">-4146</definedName>
    <definedName function="false" hidden="false" name="HTML6_7" vbProcedure="false">-4146</definedName>
    <definedName function="false" hidden="false" name="HTML6_8" vbProcedure="false">""</definedName>
    <definedName function="false" hidden="false" name="HTML6_9" vbProcedure="false">""</definedName>
    <definedName function="false" hidden="false" name="HTML7_1" vbProcedure="false">"'[수주관리98.xls]2월'!$A$3:$P$30"</definedName>
    <definedName function="false" hidden="false" name="HTML7_10" vbProcedure="false">""</definedName>
    <definedName function="false" hidden="false" name="HTML7_11" vbProcedure="false">1</definedName>
    <definedName function="false" hidden="false" name="HTML7_12" vbProcedure="false">"C:\My Documents\98년\영업현황\일일현황-98.1.31.htm"</definedName>
    <definedName function="false" hidden="false" name="HTML7_2" vbProcedure="false">1</definedName>
    <definedName function="false" hidden="false" name="HTML7_3" vbProcedure="false">""</definedName>
    <definedName function="false" hidden="false" name="HTML7_4" vbProcedure="false">""</definedName>
    <definedName function="false" hidden="false" name="HTML7_5" vbProcedure="false">""</definedName>
    <definedName function="false" hidden="false" name="HTML7_6" vbProcedure="false">-4146</definedName>
    <definedName function="false" hidden="false" name="HTML7_7" vbProcedure="false">-4146</definedName>
    <definedName function="false" hidden="false" name="HTML7_8" vbProcedure="false">""</definedName>
    <definedName function="false" hidden="false" name="HTML7_9" vbProcedure="false">""</definedName>
    <definedName function="false" hidden="false" name="HTML8_1" vbProcedure="false">"'[수주관리98.xls]2월'!$A$1:$P$30"</definedName>
    <definedName function="false" hidden="false" name="HTML8_10" vbProcedure="false">""</definedName>
    <definedName function="false" hidden="false" name="HTML8_11" vbProcedure="false">1</definedName>
    <definedName function="false" hidden="false" name="HTML8_12" vbProcedure="false">"C:\My Documents\98년\영업현황\일일현황-98.1.31.htm"</definedName>
    <definedName function="false" hidden="false" name="HTML8_2" vbProcedure="false">1</definedName>
    <definedName function="false" hidden="false" name="HTML8_3" vbProcedure="false">""</definedName>
    <definedName function="false" hidden="false" name="HTML8_4" vbProcedure="false">""</definedName>
    <definedName function="false" hidden="false" name="HTML8_5" vbProcedure="false">""</definedName>
    <definedName function="false" hidden="false" name="HTML8_6" vbProcedure="false">-4146</definedName>
    <definedName function="false" hidden="false" name="HTML8_7" vbProcedure="false">-4146</definedName>
    <definedName function="false" hidden="false" name="HTML8_8" vbProcedure="false">""</definedName>
    <definedName function="false" hidden="false" name="HTML8_9" vbProcedure="false">""</definedName>
    <definedName function="false" hidden="false" name="HTML9_1" vbProcedure="false">"'[수주관리98.xls]2월'!$A$1:$P$19"</definedName>
    <definedName function="false" hidden="false" name="HTML9_10" vbProcedure="false">""</definedName>
    <definedName function="false" hidden="false" name="HTML9_11" vbProcedure="false">1</definedName>
    <definedName function="false" hidden="false" name="HTML9_12" vbProcedure="false">"C:\My Documents\98년\영업현황\일일현황-98.2.10.htm"</definedName>
    <definedName function="false" hidden="false" name="HTML9_2" vbProcedure="false">1</definedName>
    <definedName function="false" hidden="false" name="HTML9_3" vbProcedure="false">""</definedName>
    <definedName function="false" hidden="false" name="HTML9_4" vbProcedure="false">""</definedName>
    <definedName function="false" hidden="false" name="HTML9_5" vbProcedure="false">""</definedName>
    <definedName function="false" hidden="false" name="HTML9_6" vbProcedure="false">-4146</definedName>
    <definedName function="false" hidden="false" name="HTML9_7" vbProcedure="false">-4146</definedName>
    <definedName function="false" hidden="false" name="HTML9_8" vbProcedure="false">""</definedName>
    <definedName function="false" hidden="false" name="HTML9_9" vbProcedure="false">""</definedName>
    <definedName function="false" hidden="false" name="HTMLCount" vbProcedure="false">2</definedName>
    <definedName function="false" hidden="false" name="HTML_CodePage" vbProcedure="false">949</definedName>
    <definedName function="false" hidden="false" name="HTML_Control" vbProcedure="false">{"'7-2지역별'!$A$1:$R$44"}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"7-2지역별"</definedName>
    <definedName function="false" hidden="false" name="HTML_LastUpdate" vbProcedure="false">"98-11-28"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"서준호"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"C:\My Documents\981151"</definedName>
    <definedName function="false" hidden="false" name="HTML_Title" vbProcedure="false">"월보"</definedName>
    <definedName function="false" hidden="false" name="h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i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IS" vbProcedure="false">{#N/A,#N/A,FALSE,"지침";#N/A,#N/A,FALSE,"환경분석";#N/A,#N/A,FALSE,"Sheet16"}</definedName>
    <definedName function="false" hidden="false" name="j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JK" vbProcedure="false">{#N/A,#N/A,TRUE,"Y생산";#N/A,#N/A,TRUE,"Y판매";#N/A,#N/A,TRUE,"Y총물량";#N/A,#N/A,TRUE,"Y능력";#N/A,#N/A,TRUE,"YKD"}</definedName>
    <definedName function="false" hidden="false" name="jk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jk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jhk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KK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KKKK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kkkk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kkkkk" vbProcedure="false">{#N/A,#N/A,FALSE,"지침";#N/A,#N/A,FALSE,"환경분석";#N/A,#N/A,FALSE,"Sheet16"}</definedName>
    <definedName function="false" hidden="false" name="KKK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KL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K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kugkgkg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LINE검토2" vbProcedure="false">{#N/A,#N/A,TRUE,"Y생산";#N/A,#N/A,TRUE,"Y판매";#N/A,#N/A,TRUE,"Y총물량";#N/A,#N/A,TRUE,"Y능력";#N/A,#N/A,TRUE,"YKD"}</definedName>
    <definedName function="false" hidden="false" name="LL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lll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lll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LY" vbProcedure="false">#REF!</definedName>
    <definedName function="false" hidden="false" name="M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mainbrg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mmmm" vbProcedure="false">{#N/A,#N/A,FALSE,"지침";#N/A,#N/A,FALSE,"환경분석";#N/A,#N/A,FALSE,"Sheet16"}</definedName>
    <definedName function="false" hidden="false" name="mmmmm" vbProcedure="false">{#N/A,#N/A,FALSE,"지침";#N/A,#N/A,FALSE,"환경분석";#N/A,#N/A,FALSE,"Sheet16"}</definedName>
    <definedName function="false" hidden="false" name="mn" vbProcedure="false">{#N/A,#N/A,FALSE,"UNIT";#N/A,#N/A,FALSE,"UNIT";#N/A,#N/A,FALSE,"계정"}</definedName>
    <definedName function="false" hidden="false" name="N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nego" vbProcedure="false">{"'4월수지'!$A$1:$AE$45"}</definedName>
    <definedName function="false" hidden="false" name="NEW" vbProcedure="false">#REF!</definedName>
    <definedName function="false" hidden="false" name="ocf" vbProcedure="false">#REF!</definedName>
    <definedName function="false" hidden="false" name="opo" vbProcedure="false">{#N/A,#N/A,FALSE,"지침";#N/A,#N/A,FALSE,"환경분석";#N/A,#N/A,FALSE,"Sheet16"}</definedName>
    <definedName function="false" hidden="false" name="ownership" vbProcedure="false">{#N/A,#N/A,TRUE,"Summary";#N/A,#N/A,TRUE,"IS";#N/A,#N/A,TRUE,"Adj";#N/A,#N/A,TRUE,"BS";#N/A,#N/A,TRUE,"CF";#N/A,#N/A,TRUE,"Debt";#N/A,#N/A,TRUE,"IRR"}</definedName>
    <definedName function="false" hidden="false" name="ownership2" vbProcedure="false">{#N/A,#N/A,TRUE,"Summary";#N/A,#N/A,TRUE,"IS";#N/A,#N/A,TRUE,"Adj";#N/A,#N/A,TRUE,"BS";#N/A,#N/A,TRUE,"CF";#N/A,#N/A,TRUE,"Debt";#N/A,#N/A,TRUE,"IRR"}</definedName>
    <definedName function="false" hidden="false" name="piston" vbProcedure="false">{"Seite 17",#N/A,FALSE,"Valve Lift Curves, cyl. 1 (17)"}</definedName>
    <definedName function="false" hidden="false" name="pistonpin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PL" vbProcedure="false">#REF!</definedName>
    <definedName function="false" hidden="false" name="ppk" vbProcedure="false">{#N/A,#N/A,FALSE,"지침";#N/A,#N/A,FALSE,"환경분석";#N/A,#N/A,FALSE,"Sheet16"}</definedName>
    <definedName function="false" hidden="false" name="ppp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pppp" vbProcedure="false">{#N/A,#N/A,FALSE,"UNIT";#N/A,#N/A,FALSE,"UNIT";#N/A,#N/A,FALSE,"계정"}</definedName>
    <definedName function="false" hidden="false" name="ppp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q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qa" vbProcedure="false">{#N/A,#N/A,FALSE,"UNIT";#N/A,#N/A,FALSE,"UNIT";#N/A,#N/A,FALSE,"계정"}</definedName>
    <definedName function="false" hidden="false" name="qbc" vbProcedure="false">{#N/A,#N/A,FALSE,"지침";#N/A,#N/A,FALSE,"환경분석";#N/A,#N/A,FALSE,"Sheet16"}</definedName>
    <definedName function="false" hidden="false" name="qq" vbProcedure="false">{#N/A,#N/A,FALSE,"정공"}</definedName>
    <definedName function="false" hidden="false" name="qqqq" vbProcedure="false">{#N/A,#N/A,FALSE,"지침";#N/A,#N/A,FALSE,"환경분석";#N/A,#N/A,FALSE,"Sheet16"}</definedName>
    <definedName function="false" hidden="false" name="qwqwqwww" vbProcedure="false">{#N/A,#N/A,FALSE,"UNIT";#N/A,#N/A,FALSE,"UNIT";#N/A,#N/A,FALSE,"계정"}</definedName>
    <definedName function="false" hidden="false" name="qwqwwww" vbProcedure="false">{#N/A,#N/A,FALSE,"UNIT";#N/A,#N/A,FALSE,"UNIT";#N/A,#N/A,FALSE,"계정"}</definedName>
    <definedName function="false" hidden="false" name="qwwqwqw" vbProcedure="false">{#N/A,#N/A,FALSE,"UNIT";#N/A,#N/A,FALSE,"UNIT";#N/A,#N/A,FALSE,"계정"}</definedName>
    <definedName function="false" hidden="false" name="q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RF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RKDDD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rrr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rrrr" vbProcedure="false">{#N/A,#N/A,FALSE,"지침";#N/A,#N/A,FALSE,"환경분석";#N/A,#N/A,FALSE,"Sheet16"}</definedName>
    <definedName function="false" hidden="false" name="rrrrr" vbProcedure="false">{"'경매 schedule'!$A$1:$Y$78"}</definedName>
    <definedName function="false" hidden="false" name="rtty" vbProcedure="false">{#N/A,#N/A,FALSE,"UNIT";#N/A,#N/A,FALSE,"UNIT";#N/A,#N/A,FALSE,"계정"}</definedName>
    <definedName function="false" hidden="false" name="RVI" vbProcedure="false">#REF!</definedName>
    <definedName function="false" hidden="false" name="s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AM" vbProcedure="false">{#N/A,#N/A,FALSE,"지침";#N/A,#N/A,FALSE,"환경분석";#N/A,#N/A,FALSE,"Sheet16"}</definedName>
    <definedName function="false" hidden="false" name="SAPBEXdnldView" vbProcedure="false">"40LRAMD42LJ31I29U5NQUXIF9"</definedName>
    <definedName function="false" hidden="false" name="SAPBEXhrIndnt" vbProcedure="false">"Wide"</definedName>
    <definedName function="false" hidden="false" name="SAPBEXrevision" vbProcedure="false">33</definedName>
    <definedName function="false" hidden="false" name="SAPBEXsysID" vbProcedure="false">"BWP"</definedName>
    <definedName function="false" hidden="false" name="SAPBEXwbID" vbProcedure="false">"3PLLD7ZOIYK82BF9IELFWJXG2"</definedName>
    <definedName function="false" hidden="false" name="SAPsysID" vbProcedure="false">"708C5W7SBKP804JT78WJ0JNKI"</definedName>
    <definedName function="false" hidden="false" name="SAPwbID" vbProcedure="false">"ARS"</definedName>
    <definedName function="false" hidden="false" name="S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sdfa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sdfasd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asd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a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SDFFFGGGHHHJJJJ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FFGGGHHHJJJJ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FFG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FGH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gghjk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gghjkl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DFLKHJSDLFJSADLJF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SEJINBS" vbProcedure="false">{#N/A,#N/A,FALSE,"정공"}</definedName>
    <definedName function="false" hidden="false" name="SFDJSFJK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s" vbProcedure="false">{"'5국공정'!$A$1:$E$128"}</definedName>
    <definedName function="false" hidden="false" name="sss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SSEE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ssssss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SSSSSSS" vbProcedure="false">{"'손익현황'!$A$1:$J$29"}</definedName>
    <definedName function="false" hidden="false" name="svc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s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tank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TextRefCopyRangeCount" vbProcedure="false">3</definedName>
    <definedName function="false" hidden="false" name="TG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THEME2" vbProcedure="false">{#N/A,#N/A,FALSE,"96 3월물량표";#N/A,#N/A,FALSE,"96 4월물량표";#N/A,#N/A,FALSE,"96 5월물량표"}</definedName>
    <definedName function="false" hidden="false" name="tkdeo" vbProcedure="false">{#N/A,#N/A,FALSE,"매출이익"}</definedName>
    <definedName function="false" hidden="false" name="tree수정" vbProcedure="false">{#N/A,#N/A,FALSE,"지침";#N/A,#N/A,FALSE,"환경분석";#N/A,#N/A,FALSE,"Sheet16"}</definedName>
    <definedName function="false" hidden="false" name="ttttt" vbProcedure="false">{#N/A,#N/A,FALSE,"지침";#N/A,#N/A,FALSE,"환경분석";#N/A,#N/A,FALSE,"Sheet16"}</definedName>
    <definedName function="false" hidden="false" name="tyht" vbProcedure="false">{#N/A,#N/A,FALSE,"지침";#N/A,#N/A,FALSE,"환경분석";#N/A,#N/A,FALSE,"Sheet16"}</definedName>
    <definedName function="false" hidden="false" name="u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up" vbProcedure="false">{#N/A,#N/A,FALSE,"지침";#N/A,#N/A,FALSE,"환경분석";#N/A,#N/A,FALSE,"Sheet16"}</definedName>
    <definedName function="false" hidden="false" name="UY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uyl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" vbProcedure="false">#REF!</definedName>
    <definedName function="false" hidden="false" name="w.forecast" vbProcedure="false">{#N/A,#N/A,FALSE,"model"}</definedName>
    <definedName function="false" hidden="false" name="wddw" vbProcedure="false">{#N/A,#N/A,FALSE,"지침";#N/A,#N/A,FALSE,"환경분석";#N/A,#N/A,FALSE,"Sheet16"}</definedName>
    <definedName function="false" hidden="false" name="WE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eb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ewdew" vbProcedure="false">{#N/A,#N/A,FALSE,"UNIT";#N/A,#N/A,FALSE,"UNIT";#N/A,#N/A,FALSE,"계정"}</definedName>
    <definedName function="false" hidden="false" name="wewe" vbProcedure="false">{"'4월수지'!$A$1:$AE$45"}</definedName>
    <definedName function="false" hidden="false" name="wewewew" vbProcedure="false">{#N/A,#N/A,FALSE,"UNIT";#N/A,#N/A,FALSE,"UNIT";#N/A,#N/A,FALSE,"계정"}</definedName>
    <definedName function="false" hidden="false" name="wewewewewwww" vbProcedure="false">{#N/A,#N/A,FALSE,"UNIT";#N/A,#N/A,FALSE,"UNIT";#N/A,#N/A,FALSE,"계정"}</definedName>
    <definedName function="false" hidden="false" name="wewewewwwww" vbProcedure="false">{#N/A,#N/A,FALSE,"UNIT";#N/A,#N/A,FALSE,"UNIT";#N/A,#N/A,FALSE,"계정"}</definedName>
    <definedName function="false" hidden="false" name="wjd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WNDY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NDY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qeq" vbProcedure="false">{"'4월수지'!$A$1:$AE$45"}</definedName>
    <definedName function="false" hidden="false" name="wrn.345." vbProcedure="false">{#N/A,#N/A,FALSE,"96 3월물량표";#N/A,#N/A,FALSE,"96 4월물량표";#N/A,#N/A,FALSE,"96 5월물량표"}</definedName>
    <definedName function="false" hidden="false" name="wrn.8월회의." vbProcedure="false">{#N/A,#N/A,TRUE,"생산";#N/A,#N/A,TRUE,"표지"}</definedName>
    <definedName function="false" hidden="false" name="wrn.97." vbProcedure="false">{#N/A,#N/A,FALSE,"지침";#N/A,#N/A,FALSE,"환경분석";#N/A,#N/A,FALSE,"Sheet16"}</definedName>
    <definedName function="false" hidden="false" name="WRN.98." vbProcedure="false">{#N/A,#N/A,FALSE,"지침";#N/A,#N/A,FALSE,"환경분석";#N/A,#N/A,FALSE,"Sheet16"}</definedName>
    <definedName function="false" hidden="false" name="wrn.aa." vbProcedure="false">{#N/A,#N/A,FALSE,"UNIT";#N/A,#N/A,FALSE,"UNIT";#N/A,#N/A,FALSE,"계정"}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wrn.COSA._.FS._.국문." vbProcedure="false">{#N/A,#N/A,FALSE,"BS";#N/A,#N/A,FALSE,"PL";#N/A,#N/A,FALSE,"처분";#N/A,#N/A,FALSE,"현금";#N/A,#N/A,FALSE,"매출";#N/A,#N/A,FALSE,"원가";#N/A,#N/A,FALSE,"경영"}</definedName>
    <definedName function="false" hidden="false" name="wrn.COSA94TAXRETURN." vbProcedure="false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function="false" hidden="false" name="wrn.Dauerlauf._.Messprotokolle._.0._.Std..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wrn.DDD.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wrn.forecast." vbProcedure="false">{#N/A,#N/A,FALSE,"model"}</definedName>
    <definedName function="false" hidden="false" name="wrn.forecastassumptions." vbProcedure="false">{#N/A,#N/A,FALSE,"model"}</definedName>
    <definedName function="false" hidden="false" name="wrn.forecastROIC." vbProcedure="false">{#N/A,#N/A,FALSE,"model"}</definedName>
    <definedName function="false" hidden="false" name="wrn.history." vbProcedure="false">{#N/A,#N/A,FALSE,"model"}</definedName>
    <definedName function="false" hidden="false" name="wrn.histROIC." vbProcedure="false">{#N/A,#N/A,FALSE,"model"}</definedName>
    <definedName function="false" hidden="false" name="wrn.Lead._.Schedule." vbProcedure="false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function="false" hidden="false" name="wrn.manager.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rn.manager.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wrn.Print." vbProcedure="false">{"YTD/Forecast",#N/A,TRUE,"Fcst_TPLN";"Monthly Averages",#N/A,TRUE,"Fcst_TPLN"}</definedName>
    <definedName function="false" hidden="false" name="wrn.Print._.All._.A4." vbProcedure="false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function="false" hidden="false" name="wrn.Print._.All._.Letter." vbProcedure="false">{"Valuation Letter",#N/A,TRUE,"Valuation Summary";"Financial Statements Letter",#N/A,TRUE,"Results";"Results Letter",#N/A,TRUE,"Results";"Ratios Letter",#N/A,TRUE,"Results";"P2 Summary Letter",#N/A,TRUE,"Results";"Historical data Letter",#N/A,TRUE,"Historical Data";"P1 Inputs Letter",#N/A,TRUE,"Forecast Drivers";"P2 Inputs Letter",#N/A,TRUE,"Forecast Drivers"}</definedName>
    <definedName function="false" hidden="false" name="wrn.Print._.Results._.A4." vbProcedure="false">{"Valuation",#N/A,TRUE,"Valuation Summary";"Financial Statements",#N/A,TRUE,"Results";"Results",#N/A,TRUE,"Results";"Ratios",#N/A,TRUE,"Results";"P2 Summary",#N/A,TRUE,"Results"}</definedName>
    <definedName function="false" hidden="false" name="wrn.Print._.Results._.Letter." vbProcedure="false">{"Valuation Letter",#N/A,TRUE,"Valuation Summary";"Financial Statements Letter",#N/A,TRUE,"Results";"Results Letter",#N/A,TRUE,"Results";"Ratios Letter",#N/A,TRUE,"Results";"P2 Summary Letter",#N/A,TRUE,"Results"}</definedName>
    <definedName function="false" hidden="false" name="wrn.PrintAll." vbProcedure="false">{#N/A,#N/A,TRUE,"Summary";#N/A,#N/A,TRUE,"IS";#N/A,#N/A,TRUE,"Adj";#N/A,#N/A,TRUE,"BS";#N/A,#N/A,TRUE,"CF";#N/A,#N/A,TRUE,"Debt";#N/A,#N/A,TRUE,"IRR"}</definedName>
    <definedName function="false" hidden="false" name="wrn.RPT.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wrn.test." vbProcedure="false">{"Seite 17",#N/A,FALSE,"Valve Lift Curves, cyl. 1 (17)"}</definedName>
    <definedName function="false" hidden="false" name="wrn.Y차._.종합." vbProcedure="false">{#N/A,#N/A,TRUE,"Y생산";#N/A,#N/A,TRUE,"Y판매";#N/A,#N/A,TRUE,"Y총물량";#N/A,#N/A,TRUE,"Y능력";#N/A,#N/A,TRUE,"YKD"}</definedName>
    <definedName function="false" hidden="false" name="wrn.간단한세무조정계산서.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wrn.감가." vbProcedure="false">{#N/A,#N/A,FALSE,"buildings"}</definedName>
    <definedName function="false" hidden="false" name="wrn.부문손익." vbProcedure="false">{#N/A,#N/A,FALSE,"매출이익"}</definedName>
    <definedName function="false" hidden="false" name="wrn.세무조정계산서." vbProcedure="false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function="false" hidden="false" name="wrn.세무조정모든양식." vbProcedure="false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function="false" hidden="false" name="wrn.손익보고.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wrn.수." vbProcedure="false">{#N/A,"수불부",FALSE,"사급자재수불서";#N/A,"수불부",FALSE,"사급자재수불서"}</definedName>
    <definedName function="false" hidden="false" name="wrn.어음대장." vbProcedure="false">{#N/A,#N/A,FALSE,"진행중"}</definedName>
    <definedName function="false" hidden="false" name="wrn.월말보고서." vbProcedure="false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function="false" hidden="false" name="wrn.자재코드집." vbProcedure="false">{#N/A,#N/A,FALSE,"Sheet1"}</definedName>
    <definedName function="false" hidden="false" name="wrn.자판정비._.월간회의자료." vbProcedure="false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function="false" hidden="false" name="wrn.재무제표." vbProcedure="false">{#N/A,#N/A,FALSE,"BS";#N/A,#N/A,FALSE,"IS";#N/A,#N/A,FALSE,"결손금처리";#N/A,#N/A,FALSE,"cashflow"}</definedName>
    <definedName function="false" hidden="false" name="wrn.전체인쇄." vbProcedure="false">{#N/A,#N/A,FALSE,"본사";#N/A,#N/A,FALSE,"영업";#N/A,#N/A,FALSE,"생산";#N/A,#N/A,FALSE,"정비";#N/A,#N/A,FALSE,"칠성계";#N/A,#N/A,FALSE,"파견";#N/A,#N/A,FALSE,"기타";#N/A,#N/A,FALSE,"총계"}</definedName>
    <definedName function="false" hidden="false" name="wrn.주간._.보고." vbProcedure="false">{#N/A,#N/A,TRUE,"일정"}</definedName>
    <definedName function="false" hidden="false" name="wrn.중장기._.사업계획.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wrn.중장기._.사업계획.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wrn.퇴직금._.계산." vbProcedure="false">{#N/A,#N/A,FALSE,"평균임금기준퇴직금"}</definedName>
    <definedName function="false" hidden="false" name="wrn.현대정공구매현황." vbProcedure="false">{#N/A,#N/A,FALSE,"정공"}</definedName>
    <definedName function="false" hidden="false" name="wwew" vbProcedure="false">{#N/A,#N/A,FALSE,"UNIT";#N/A,#N/A,FALSE,"UNIT";#N/A,#N/A,FALSE,"계정"}</definedName>
    <definedName function="false" hidden="false" name="wwewewewe" vbProcedure="false">{#N/A,#N/A,TRUE,"Summary";#N/A,#N/A,TRUE,"IS";#N/A,#N/A,TRUE,"Adj";#N/A,#N/A,TRUE,"BS";#N/A,#N/A,TRUE,"CF";#N/A,#N/A,TRUE,"Debt";#N/A,#N/A,TRUE,"IRR"}</definedName>
    <definedName function="false" hidden="false" name="wwewww" vbProcedure="false">{#N/A,#N/A,FALSE,"UNIT";#N/A,#N/A,FALSE,"UNIT";#N/A,#N/A,FALSE,"계정"}</definedName>
    <definedName function="false" hidden="false" name="www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wwwww" vbProcedure="false">{#N/A,#N/A,FALSE,"UNIT";#N/A,#N/A,FALSE,"UNIT";#N/A,#N/A,FALSE,"계정"}</definedName>
    <definedName function="false" hidden="false" name="wwwwww" vbProcedure="false">{#N/A,#N/A,FALSE,"UNIT";#N/A,#N/A,FALSE,"UNIT";#N/A,#N/A,FALSE,"계정"}</definedName>
    <definedName function="false" hidden="false" name="wwwwwww" vbProcedure="false">{#N/A,#N/A,FALSE,"UNIT";#N/A,#N/A,FALSE,"UNIT";#N/A,#N/A,FALSE,"계정"}</definedName>
    <definedName function="false" hidden="false" name="wwwwwwww" vbProcedure="false">{#N/A,#N/A,FALSE,"UNIT";#N/A,#N/A,FALSE,"UNIT";#N/A,#N/A,FALSE,"계정"}</definedName>
    <definedName function="false" hidden="false" name="wwwwwwwwdw" vbProcedure="false">{#N/A,#N/A,FALSE,"UNIT";#N/A,#N/A,FALSE,"UNIT";#N/A,#N/A,FALSE,"계정"}</definedName>
    <definedName function="false" hidden="false" name="wwwwwwwww" vbProcedure="false">{#N/A,#N/A,FALSE,"UNIT";#N/A,#N/A,FALSE,"UNIT";#N/A,#N/A,FALSE,"계정"}</definedName>
    <definedName function="false" hidden="false" name="wwwwwwwwwwww" vbProcedure="false">{#N/A,#N/A,FALSE,"UNIT";#N/A,#N/A,FALSE,"UNIT";#N/A,#N/A,FALSE,"계정"}</definedName>
    <definedName function="false" hidden="false" name="wwwwwwwwwwwwwww" vbProcedure="false">{#N/A,#N/A,FALSE,"UNIT";#N/A,#N/A,FALSE,"UNIT";#N/A,#N/A,FALSE,"계정"}</definedName>
    <definedName function="false" hidden="false" name="XNWK" vbProcedure="false">{#N/A,#N/A,FALSE,"지침";#N/A,#N/A,FALSE,"환경분석";#N/A,#N/A,FALSE,"Sheet16"}</definedName>
    <definedName function="false" hidden="false" name="XRefActiveRow" vbProcedure="false">#REF!</definedName>
    <definedName function="false" hidden="false" name="XRefColumnsCount" vbProcedure="false">2</definedName>
    <definedName function="false" hidden="false" name="XRefCopy1" vbProcedure="false">#REF!</definedName>
    <definedName function="false" hidden="false" name="XRefCopy10" vbProcedure="false">#REF!</definedName>
    <definedName function="false" hidden="false" name="XRefCopy11" vbProcedure="false">#REF!</definedName>
    <definedName function="false" hidden="false" name="XRefCopy12" vbProcedure="false">#REF!</definedName>
    <definedName function="false" hidden="false" name="XRefCopy13" vbProcedure="false">#REF!</definedName>
    <definedName function="false" hidden="false" name="XRefCopy14" vbProcedure="false">#REF!</definedName>
    <definedName function="false" hidden="false" name="XRefCopy15" vbProcedure="false">#REF!</definedName>
    <definedName function="false" hidden="false" name="XRefCopy16" vbProcedure="false">#REF!</definedName>
    <definedName function="false" hidden="false" name="XRefCopy17" vbProcedure="false">#REF!</definedName>
    <definedName function="false" hidden="false" name="XRefCopy18" vbProcedure="false">#REF!</definedName>
    <definedName function="false" hidden="false" name="XRefCopy19" vbProcedure="false">#REF!</definedName>
    <definedName function="false" hidden="false" name="XRefCopy1Row" vbProcedure="false">#REF!</definedName>
    <definedName function="false" hidden="false" name="XRefCopy2" vbProcedure="false">#REF!</definedName>
    <definedName function="false" hidden="false" name="XRefCopy20" vbProcedure="false">#REF!</definedName>
    <definedName function="false" hidden="false" name="XRefCopy21" vbProcedure="false">#REF!</definedName>
    <definedName function="false" hidden="false" name="XRefCopy22" vbProcedure="false">#REF!</definedName>
    <definedName function="false" hidden="false" name="XRefCopy23" vbProcedure="false">#REF!</definedName>
    <definedName function="false" hidden="false" name="XRefCopy24" vbProcedure="false">#REF!</definedName>
    <definedName function="false" hidden="false" name="XRefCopy25" vbProcedure="false">#REF!</definedName>
    <definedName function="false" hidden="false" name="XRefCopy26" vbProcedure="false">#REF!</definedName>
    <definedName function="false" hidden="false" name="XRefCopy27" vbProcedure="false">#REF!</definedName>
    <definedName function="false" hidden="false" name="XRefCopy28" vbProcedure="false">#REF!</definedName>
    <definedName function="false" hidden="false" name="XRefCopy29" vbProcedure="false">#REF!</definedName>
    <definedName function="false" hidden="false" name="XRefCopy3" vbProcedure="false">#REF!</definedName>
    <definedName function="false" hidden="false" name="XRefCopy30" vbProcedure="false">#REF!</definedName>
    <definedName function="false" hidden="false" name="XRefCopy31" vbProcedure="false">#REF!</definedName>
    <definedName function="false" hidden="false" name="XRefCopy32" vbProcedure="false">#REF!</definedName>
    <definedName function="false" hidden="false" name="XRefCopy33" vbProcedure="false">#REF!</definedName>
    <definedName function="false" hidden="false" name="XRefCopy34" vbProcedure="false">#REF!</definedName>
    <definedName function="false" hidden="false" name="XRefCopy35" vbProcedure="false">#REF!</definedName>
    <definedName function="false" hidden="false" name="XRefCopy36" vbProcedure="false">#REF!</definedName>
    <definedName function="false" hidden="false" name="XRefCopy37" vbProcedure="false">#REF!</definedName>
    <definedName function="false" hidden="false" name="XRefCopy38" vbProcedure="false">#REF!</definedName>
    <definedName function="false" hidden="false" name="XRefCopy39" vbProcedure="false">#REF!</definedName>
    <definedName function="false" hidden="false" name="XRefCopy4" vbProcedure="false">#REF!</definedName>
    <definedName function="false" hidden="false" name="XRefCopy40" vbProcedure="false">#REF!</definedName>
    <definedName function="false" hidden="false" name="XRefCopy41" vbProcedure="false">#REF!</definedName>
    <definedName function="false" hidden="false" name="XRefCopy42" vbProcedure="false">#REF!</definedName>
    <definedName function="false" hidden="false" name="XRefCopy43" vbProcedure="false">#REF!</definedName>
    <definedName function="false" hidden="false" name="XRefCopy44" vbProcedure="false">#REF!</definedName>
    <definedName function="false" hidden="false" name="XRefCopy45" vbProcedure="false">#REF!</definedName>
    <definedName function="false" hidden="false" name="XRefCopy46" vbProcedure="false">#REF!</definedName>
    <definedName function="false" hidden="false" name="XRefCopy47" vbProcedure="false">#REF!</definedName>
    <definedName function="false" hidden="false" name="XRefCopy48" vbProcedure="false">#REF!</definedName>
    <definedName function="false" hidden="false" name="XRefCopy49" vbProcedure="false">#REF!</definedName>
    <definedName function="false" hidden="false" name="XRefCopy5" vbProcedure="false">#REF!</definedName>
    <definedName function="false" hidden="false" name="XRefCopy50" vbProcedure="false">#REF!</definedName>
    <definedName function="false" hidden="false" name="XRefCopy6" vbProcedure="false">#REF!</definedName>
    <definedName function="false" hidden="false" name="XRefCopy7" vbProcedure="false">#REF!</definedName>
    <definedName function="false" hidden="false" name="XRefCopy8" vbProcedure="false">#REF!</definedName>
    <definedName function="false" hidden="false" name="XRefCopy9" vbProcedure="false">#REF!</definedName>
    <definedName function="false" hidden="false" name="XRefCopyRangeCount" vbProcedure="false">3</definedName>
    <definedName function="false" hidden="false" name="XRefPaste1" vbProcedure="false">#REF!</definedName>
    <definedName function="false" hidden="false" name="XRefPaste10" vbProcedure="false">#REF!</definedName>
    <definedName function="false" hidden="false" name="XRefPaste11" vbProcedure="false">#REF!</definedName>
    <definedName function="false" hidden="false" name="XRefPaste12" vbProcedure="false">#REF!</definedName>
    <definedName function="false" hidden="false" name="XRefPaste13" vbProcedure="false">#REF!</definedName>
    <definedName function="false" hidden="false" name="XRefPaste14" vbProcedure="false">#REF!</definedName>
    <definedName function="false" hidden="false" name="XRefPaste15" vbProcedure="false">#REF!</definedName>
    <definedName function="false" hidden="false" name="XRefPaste16" vbProcedure="false">#REF!</definedName>
    <definedName function="false" hidden="false" name="XRefPaste17" vbProcedure="false">#REF!</definedName>
    <definedName function="false" hidden="false" name="XRefPaste18" vbProcedure="false">#REF!</definedName>
    <definedName function="false" hidden="false" name="XRefPaste19" vbProcedure="false">#REF!</definedName>
    <definedName function="false" hidden="false" name="XRefPaste1Row" vbProcedure="false">#REF!</definedName>
    <definedName function="false" hidden="false" name="XRefPaste2" vbProcedure="false">#REF!</definedName>
    <definedName function="false" hidden="false" name="XRefPaste20" vbProcedure="false">#REF!</definedName>
    <definedName function="false" hidden="false" name="XRefPaste21" vbProcedure="false">#REF!</definedName>
    <definedName function="false" hidden="false" name="XRefPaste22" vbProcedure="false">#REF!</definedName>
    <definedName function="false" hidden="false" name="XRefPaste23" vbProcedure="false">#REF!</definedName>
    <definedName function="false" hidden="false" name="XRefPaste24" vbProcedure="false">#REF!</definedName>
    <definedName function="false" hidden="false" name="XRefPaste25" vbProcedure="false">#REF!</definedName>
    <definedName function="false" hidden="false" name="XRefPaste26" vbProcedure="false">#REF!</definedName>
    <definedName function="false" hidden="false" name="XRefPaste27" vbProcedure="false">#REF!</definedName>
    <definedName function="false" hidden="false" name="XRefPaste28" vbProcedure="false">#REF!</definedName>
    <definedName function="false" hidden="false" name="XRefPaste29" vbProcedure="false">#REF!</definedName>
    <definedName function="false" hidden="false" name="XRefPaste3" vbProcedure="false">#REF!</definedName>
    <definedName function="false" hidden="false" name="XRefPaste30" vbProcedure="false">#REF!</definedName>
    <definedName function="false" hidden="false" name="XRefPaste31" vbProcedure="false">#REF!</definedName>
    <definedName function="false" hidden="false" name="XRefPaste32" vbProcedure="false">#REF!</definedName>
    <definedName function="false" hidden="false" name="XRefPaste33" vbProcedure="false">#REF!</definedName>
    <definedName function="false" hidden="false" name="XRefPaste34" vbProcedure="false">#REF!</definedName>
    <definedName function="false" hidden="false" name="XRefPaste35" vbProcedure="false">#REF!</definedName>
    <definedName function="false" hidden="false" name="XRefPaste36" vbProcedure="false">#REF!</definedName>
    <definedName function="false" hidden="false" name="XRefPaste37" vbProcedure="false">#REF!</definedName>
    <definedName function="false" hidden="false" name="XRefPaste38" vbProcedure="false">#REF!</definedName>
    <definedName function="false" hidden="false" name="XRefPaste39" vbProcedure="false">#REF!</definedName>
    <definedName function="false" hidden="false" name="XRefPaste4" vbProcedure="false">#REF!</definedName>
    <definedName function="false" hidden="false" name="XRefPaste40" vbProcedure="false">#REF!</definedName>
    <definedName function="false" hidden="false" name="XRefPaste41" vbProcedure="false">#REF!</definedName>
    <definedName function="false" hidden="false" name="XRefPaste42" vbProcedure="false">#REF!</definedName>
    <definedName function="false" hidden="false" name="XRefPaste43" vbProcedure="false">#REF!</definedName>
    <definedName function="false" hidden="false" name="XRefPaste44" vbProcedure="false">#REF!</definedName>
    <definedName function="false" hidden="false" name="XRefPaste45" vbProcedure="false">#REF!</definedName>
    <definedName function="false" hidden="false" name="XRefPaste46" vbProcedure="false">#REF!</definedName>
    <definedName function="false" hidden="false" name="XRefPaste47" vbProcedure="false">#REF!</definedName>
    <definedName function="false" hidden="false" name="XRefPaste48" vbProcedure="false">#REF!</definedName>
    <definedName function="false" hidden="false" name="XRefPaste49" vbProcedure="false">#REF!</definedName>
    <definedName function="false" hidden="false" name="XRefPaste5" vbProcedure="false">#REF!</definedName>
    <definedName function="false" hidden="false" name="XRefPaste50" vbProcedure="false">#REF!</definedName>
    <definedName function="false" hidden="false" name="XRefPaste51" vbProcedure="false">#REF!</definedName>
    <definedName function="false" hidden="false" name="XRefPaste6" vbProcedure="false">#REF!</definedName>
    <definedName function="false" hidden="false" name="XRefPaste7" vbProcedure="false">#REF!</definedName>
    <definedName function="false" hidden="false" name="XRefPaste8" vbProcedure="false">#REF!</definedName>
    <definedName function="false" hidden="false" name="XRefPaste9" vbProcedure="false">#REF!</definedName>
    <definedName function="false" hidden="false" name="XRefPasteRangeCount" vbProcedure="false">1</definedName>
    <definedName function="false" hidden="false" name="XREF_COLUMN_1" vbProcedure="false">#REF!</definedName>
    <definedName function="false" hidden="false" name="XREF_COLUMN_2" vbProcedure="false">#REF!</definedName>
    <definedName function="false" hidden="false" name="xxxxx" vbProcedure="false">{#N/A,#N/A,FALSE,"UNIT";#N/A,#N/A,FALSE,"UNIT";#N/A,#N/A,FALSE,"계정"}</definedName>
    <definedName function="false" hidden="false" name="y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YH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yyy" vbProcedure="false">{#N/A,#N/A,FALSE,"지침";#N/A,#N/A,FALSE,"환경분석";#N/A,#N/A,FALSE,"Sheet16"}</definedName>
    <definedName function="false" hidden="false" name="z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" vbProcedure="false">[1]공문!#REF!</definedName>
    <definedName function="false" hidden="false" name="_10s10_" vbProcedure="false">{#N/A,#N/A,FALSE,"UNIT";#N/A,#N/A,FALSE,"UNIT";#N/A,#N/A,FALSE,"계정"}</definedName>
    <definedName function="false" hidden="false" name="_10____123Graph_X차트_2" vbProcedure="false">#REF!</definedName>
    <definedName function="false" hidden="false" name="_11____123Graph_X차트_3" vbProcedure="false">#REF!</definedName>
    <definedName function="false" hidden="false" name="_12____123Graph_X차트_4" vbProcedure="false">#REF!</definedName>
    <definedName function="false" hidden="false" name="_13___123Graph_A차트_1" vbProcedure="false">#REF!</definedName>
    <definedName function="false" hidden="false" name="_14s11_" vbProcedure="false">{#N/A,#N/A,FALSE,"UNIT";#N/A,#N/A,FALSE,"UNIT";#N/A,#N/A,FALSE,"계정"}</definedName>
    <definedName function="false" hidden="false" name="_14___123Graph_A차트_2" vbProcedure="false">#REF!</definedName>
    <definedName function="false" hidden="false" name="_15___123Graph_A차트_3" vbProcedure="false">#REF!</definedName>
    <definedName function="false" hidden="false" name="_16___123Graph_A차트_4" vbProcedure="false">#REF!</definedName>
    <definedName function="false" hidden="false" name="_17___123Graph_X차트_1" vbProcedure="false">[6]생산량!$B$39:$F$39</definedName>
    <definedName function="false" hidden="false" name="_18s12_" vbProcedure="false">{#N/A,#N/A,FALSE,"UNIT";#N/A,#N/A,FALSE,"UNIT";#N/A,#N/A,FALSE,"계정"}</definedName>
    <definedName function="false" hidden="false" name="_18s1_" vbProcedure="false">{#N/A,#N/A,FALSE,"UNIT";#N/A,#N/A,FALSE,"UNIT";#N/A,#N/A,FALSE,"계정"}</definedName>
    <definedName function="false" hidden="false" name="_18___123Graph_X차트_2" vbProcedure="false">#REF!</definedName>
    <definedName function="false" hidden="false" name="_19___123Graph_X차트_3" vbProcedure="false">#REF!</definedName>
    <definedName function="false" hidden="false" name="_1________0_0__123Grap" vbProcedure="false">[1]공문!#REF!</definedName>
    <definedName function="false" hidden="false" name="_20___123Graph_X차트_4" vbProcedure="false">#REF!</definedName>
    <definedName function="false" hidden="false" name="_21s10_" vbProcedure="false">{#N/A,#N/A,FALSE,"UNIT";#N/A,#N/A,FALSE,"UNIT";#N/A,#N/A,FALSE,"계정"}</definedName>
    <definedName function="false" hidden="false" name="_22s13_" vbProcedure="false">{#N/A,#N/A,FALSE,"UNIT";#N/A,#N/A,FALSE,"UNIT";#N/A,#N/A,FALSE,"계정"}</definedName>
    <definedName function="false" hidden="false" name="_24s11_" vbProcedure="false">{#N/A,#N/A,FALSE,"UNIT";#N/A,#N/A,FALSE,"UNIT";#N/A,#N/A,FALSE,"계정"}</definedName>
    <definedName function="false" hidden="false" name="_26s14_" vbProcedure="false">{#N/A,#N/A,FALSE,"UNIT";#N/A,#N/A,FALSE,"UNIT";#N/A,#N/A,FALSE,"계정"}</definedName>
    <definedName function="false" hidden="false" name="_26__0_0__123Grap" vbProcedure="false">[1]공문!#REF!</definedName>
    <definedName function="false" hidden="false" name="_27s12_" vbProcedure="false">{#N/A,#N/A,FALSE,"UNIT";#N/A,#N/A,FALSE,"UNIT";#N/A,#N/A,FALSE,"계정"}</definedName>
    <definedName function="false" hidden="false" name="_28__123Graph_A차트_1" vbProcedure="false">#REF!</definedName>
    <definedName function="false" hidden="false" name="_29__123Graph_A차트_2" vbProcedure="false">#REF!</definedName>
    <definedName function="false" hidden="false" name="_2_______0_0__123Grap" vbProcedure="false">[1]공문!#REF!</definedName>
    <definedName function="false" hidden="false" name="_30s13_" vbProcedure="false">{#N/A,#N/A,FALSE,"UNIT";#N/A,#N/A,FALSE,"UNIT";#N/A,#N/A,FALSE,"계정"}</definedName>
    <definedName function="false" hidden="false" name="_30s16_" vbProcedure="false">{#N/A,#N/A,FALSE,"UNIT";#N/A,#N/A,FALSE,"UNIT";#N/A,#N/A,FALSE,"계정"}</definedName>
    <definedName function="false" hidden="false" name="_30__123Graph_A차트_3" vbProcedure="false">#REF!</definedName>
    <definedName function="false" hidden="false" name="_31__123Graph_A차트_4" vbProcedure="false">#REF!</definedName>
    <definedName function="false" hidden="false" name="_32__123Graph_X차트_1" vbProcedure="false">[6]생산량!$B$39:$F$39</definedName>
    <definedName function="false" hidden="false" name="_33s14_" vbProcedure="false">{#N/A,#N/A,FALSE,"UNIT";#N/A,#N/A,FALSE,"UNIT";#N/A,#N/A,FALSE,"계정"}</definedName>
    <definedName function="false" hidden="false" name="_33__123Graph_X차트_2" vbProcedure="false">#REF!</definedName>
    <definedName function="false" hidden="false" name="_34s17_" vbProcedure="false">{#N/A,#N/A,FALSE,"UNIT";#N/A,#N/A,FALSE,"UNIT";#N/A,#N/A,FALSE,"계정"}</definedName>
    <definedName function="false" hidden="false" name="_34__123Graph_X차트_3" vbProcedure="false">#REF!</definedName>
    <definedName function="false" hidden="false" name="_35__123Graph_X차트_4" vbProcedure="false">#REF!</definedName>
    <definedName function="false" hidden="false" name="_36s16_" vbProcedure="false">{#N/A,#N/A,FALSE,"UNIT";#N/A,#N/A,FALSE,"UNIT";#N/A,#N/A,FALSE,"계정"}</definedName>
    <definedName function="false" hidden="false" name="_38s2_" vbProcedure="false">{#N/A,#N/A,FALSE,"UNIT";#N/A,#N/A,FALSE,"UNIT";#N/A,#N/A,FALSE,"계정"}</definedName>
    <definedName function="false" hidden="false" name="_39s17_" vbProcedure="false">{#N/A,#N/A,FALSE,"UNIT";#N/A,#N/A,FALSE,"UNIT";#N/A,#N/A,FALSE,"계정"}</definedName>
    <definedName function="false" hidden="false" name="_3_____0_0__123Grap" vbProcedure="false">[1]공문!#REF!</definedName>
    <definedName function="false" hidden="false" name="_41_0_0__123Grap" vbProcedure="false">[1]공문!#REF!</definedName>
    <definedName function="false" hidden="false" name="_42s2_" vbProcedure="false">{#N/A,#N/A,FALSE,"UNIT";#N/A,#N/A,FALSE,"UNIT";#N/A,#N/A,FALSE,"계정"}</definedName>
    <definedName function="false" hidden="false" name="_42s3_" vbProcedure="false">{#N/A,#N/A,FALSE,"UNIT";#N/A,#N/A,FALSE,"UNIT";#N/A,#N/A,FALSE,"계정"}</definedName>
    <definedName function="false" hidden="false" name="_45s3_" vbProcedure="false">{#N/A,#N/A,FALSE,"UNIT";#N/A,#N/A,FALSE,"UNIT";#N/A,#N/A,FALSE,"계정"}</definedName>
    <definedName function="false" hidden="false" name="_46s4_" vbProcedure="false">{#N/A,#N/A,FALSE,"UNIT";#N/A,#N/A,FALSE,"UNIT";#N/A,#N/A,FALSE,"계정"}</definedName>
    <definedName function="false" hidden="false" name="_46_0_0_F" vbProcedure="false">#REF!</definedName>
    <definedName function="false" hidden="false" name="_48s4_" vbProcedure="false">{#N/A,#N/A,FALSE,"UNIT";#N/A,#N/A,FALSE,"UNIT";#N/A,#N/A,FALSE,"계정"}</definedName>
    <definedName function="false" hidden="false" name="_4____0_0__123Grap" vbProcedure="false">[1]공문!#REF!</definedName>
    <definedName function="false" hidden="false" name="_50s5_" vbProcedure="false">{#N/A,#N/A,FALSE,"UNIT";#N/A,#N/A,FALSE,"UNIT";#N/A,#N/A,FALSE,"계정"}</definedName>
    <definedName function="false" hidden="false" name="_51s5_" vbProcedure="false">{#N/A,#N/A,FALSE,"UNIT";#N/A,#N/A,FALSE,"UNIT";#N/A,#N/A,FALSE,"계정"}</definedName>
    <definedName function="false" hidden="false" name="_52DD1_" vbProcedure="false">{#N/A,#N/A,FALSE,"지침";#N/A,#N/A,FALSE,"환경분석";#N/A,#N/A,FALSE,"Sheet16"}</definedName>
    <definedName function="false" hidden="false" name="_53M180_" vbProcedure="false">#N/A</definedName>
    <definedName function="false" hidden="false" name="_54s6_" vbProcedure="false">{#N/A,#N/A,FALSE,"UNIT";#N/A,#N/A,FALSE,"UNIT";#N/A,#N/A,FALSE,"계정"}</definedName>
    <definedName function="false" hidden="false" name="_57s9_" vbProcedure="false">{#N/A,#N/A,FALSE,"UNIT";#N/A,#N/A,FALSE,"UNIT";#N/A,#N/A,FALSE,"계정"}</definedName>
    <definedName function="false" hidden="false" name="_58s9_" vbProcedure="false">{#N/A,#N/A,FALSE,"UNIT";#N/A,#N/A,FALSE,"UNIT";#N/A,#N/A,FALSE,"계정"}</definedName>
    <definedName function="false" hidden="false" name="_5____123Graph_A차트_1" vbProcedure="false">#REF!</definedName>
    <definedName function="false" hidden="false" name="_6s1_" vbProcedure="false">{#N/A,#N/A,FALSE,"UNIT";#N/A,#N/A,FALSE,"UNIT";#N/A,#N/A,FALSE,"계정"}</definedName>
    <definedName function="false" hidden="false" name="_6____123Graph_A차트_2" vbProcedure="false">#REF!</definedName>
    <definedName function="false" hidden="false" name="_7____123Graph_A차트_3" vbProcedure="false">#REF!</definedName>
    <definedName function="false" hidden="false" name="_8____123Graph_A차트_4" vbProcedure="false">#REF!</definedName>
    <definedName function="false" hidden="false" name="_9____123Graph_X차트_1" vbProcedure="false">[6]생산량!$B$39:$F$39</definedName>
    <definedName function="false" hidden="false" name="_DD1" vbProcedure="false">{#N/A,#N/A,FALSE,"지침";#N/A,#N/A,FALSE,"환경분석";#N/A,#N/A,FALSE,"Sheet16"}</definedName>
    <definedName function="false" hidden="false" name="_Key1" vbProcedure="false">#REF!</definedName>
    <definedName function="false" hidden="false" name="_kk" vbProcedure="false">#REF!</definedName>
    <definedName function="false" hidden="false" name="_M180" vbProcedure="false">#N/A</definedName>
    <definedName function="false" hidden="false" name="_Order1" vbProcedure="false">255</definedName>
    <definedName function="false" hidden="false" name="_Order2" vbProcedure="false">255</definedName>
    <definedName function="false" hidden="false" name="_Parse_In" vbProcedure="false">#REF!</definedName>
    <definedName function="false" hidden="false" name="_Parse_Out" vbProcedure="false">#REF!</definedName>
    <definedName function="false" hidden="false" name="_Regression_Int" vbProcedure="false">1</definedName>
    <definedName function="false" hidden="false" name="_Regression_Out" vbProcedure="false">#REF!</definedName>
    <definedName function="false" hidden="false" name="_Regression_X" vbProcedure="false">#REF!</definedName>
    <definedName function="false" hidden="false" name="_Regression_Y" vbProcedure="false">#REF!</definedName>
    <definedName function="false" hidden="false" name="_REv1" vbProcedure="false">#REF!</definedName>
    <definedName function="false" hidden="false" name="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Sort" vbProcedure="false">#REF!</definedName>
    <definedName function="false" hidden="false" name="_Sort2" vbProcedure="false">#REF!</definedName>
    <definedName function="false" hidden="false" name="_Table1_Out" vbProcedure="false">#REF!</definedName>
    <definedName function="false" hidden="false" name="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xlnm.Print_Titles" vbProcedure="false">#REF!</definedName>
    <definedName function="false" hidden="false" name="_xlnm._FilterDatabase" vbProcedure="false">#REF!</definedName>
    <definedName function="false" hidden="false" name="__123Graph_A" vbProcedure="false">[2]은행!#REF!</definedName>
    <definedName function="false" hidden="false" name="__123Graph_AF1" vbProcedure="false">'[3]color별 인쇄'!#ref!</definedName>
    <definedName function="false" hidden="false" name="__123Graph_AF2" vbProcedure="false">'[3]color별 인쇄'!#ref!</definedName>
    <definedName function="false" hidden="false" name="__123Graph_B" vbProcedure="false">[2]은행!#REF!</definedName>
    <definedName function="false" hidden="false" name="__123Graph_BF1" vbProcedure="false">'[3]color별 인쇄'!#ref!</definedName>
    <definedName function="false" hidden="false" name="__123Graph_BF2" vbProcedure="false">'[3]color별 인쇄'!#ref!</definedName>
    <definedName function="false" hidden="false" name="__123Graph_C" vbProcedure="false">'[4]평가&amp;선급.미지급'!#ref!</definedName>
    <definedName function="false" hidden="false" name="__123Graph_D" vbProcedure="false">#REF!</definedName>
    <definedName function="false" hidden="false" name="__123Graph_LBL_A" vbProcedure="false">'[3]color별 인쇄'!#ref!</definedName>
    <definedName function="false" hidden="false" name="__123Graph_LBL_AF1" vbProcedure="false">'[3]color별 인쇄'!#ref!</definedName>
    <definedName function="false" hidden="false" name="__123Graph_LBL_AF2" vbProcedure="false">'[3]color별 인쇄'!#ref!</definedName>
    <definedName function="false" hidden="false" name="__123Graph_LBL_B" vbProcedure="false">'[3]color별 인쇄'!#ref!</definedName>
    <definedName function="false" hidden="false" name="__123Graph_LBL_BF1" vbProcedure="false">'[3]color별 인쇄'!#ref!</definedName>
    <definedName function="false" hidden="false" name="__123Graph_LBL_BF2" vbProcedure="false">'[3]color별 인쇄'!#ref!</definedName>
    <definedName function="false" hidden="false" name="__123Graph_LBL_E" vbProcedure="false">[5]지역개발!#REF!</definedName>
    <definedName function="false" hidden="false" name="__123Graph_X" vbProcedure="false">[6]생산량!$B$39:$F$39</definedName>
    <definedName function="false" hidden="false" name="__123Graph_XF1" vbProcedure="false">'[3]color별 인쇄'!#ref!</definedName>
    <definedName function="false" hidden="false" name="__123Graph_XF2" vbProcedure="false">'[3]color별 인쇄'!#ref!</definedName>
    <definedName function="false" hidden="false" name="__54s6_" vbProcedure="false">{#N/A,#N/A,FALSE,"UNIT";#N/A,#N/A,FALSE,"UNIT";#N/A,#N/A,FALSE,"계정"}</definedName>
    <definedName function="false" hidden="false" name="__DD1" vbProcedure="false">{#N/A,#N/A,FALSE,"지침";#N/A,#N/A,FALSE,"환경분석";#N/A,#N/A,FALSE,"Sheet16"}</definedName>
    <definedName function="false" hidden="false" name="__IntlFixup" vbProcedure="false">TRUE()</definedName>
    <definedName function="false" hidden="false" name="__M180" vbProcedure="false">#N/A</definedName>
    <definedName function="false" hidden="false" name="__REv1" vbProcedure="false">#REF!</definedName>
    <definedName function="false" hidden="false" name="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__DD1" vbProcedure="false">{#N/A,#N/A,FALSE,"지침";#N/A,#N/A,FALSE,"환경분석";#N/A,#N/A,FALSE,"Sheet16"}</definedName>
    <definedName function="false" hidden="false" name="___M180" vbProcedure="false">#N/A</definedName>
    <definedName function="false" hidden="false" name="___REv1" vbProcedure="false">#REF!</definedName>
    <definedName function="false" hidden="false" name="_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___DD1" vbProcedure="false">{#N/A,#N/A,FALSE,"지침";#N/A,#N/A,FALSE,"환경분석";#N/A,#N/A,FALSE,"Sheet16"}</definedName>
    <definedName function="false" hidden="false" name="____M180" vbProcedure="false">#N/A</definedName>
    <definedName function="false" hidden="false" name="____REv1" vbProcedure="false">#REF!</definedName>
    <definedName function="false" hidden="false" name="__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____M180" vbProcedure="false">#N/A</definedName>
    <definedName function="false" hidden="false" name="_____REv1" vbProcedure="false">#REF!</definedName>
    <definedName function="false" hidden="false" name="___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_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______DD1" vbProcedure="false">{#N/A,#N/A,FALSE,"지침";#N/A,#N/A,FALSE,"환경분석";#N/A,#N/A,FALSE,"Sheet16"}</definedName>
    <definedName function="false" hidden="false" name="______REv1" vbProcedure="false">#REF!</definedName>
    <definedName function="false" hidden="false" name="______SH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______vtp1" vbProcedure="false">{#N/A,#N/A,FALSE,"Main -, Conrod Big End Bear (1)";#N/A,#N/A,FALSE,"Piston Pin, Pin Bore, Conr. (3)";#N/A,#N/A,FALSE,"Cylinder Liner &amp; Piston (4)";#N/A,#N/A,FALSE,"Piston Ring (7)";#N/A,#N/A,FALSE,"Camshaft Bearing (8)";#N/A,#N/A,FALSE,"Rocker Arm, -Shaft (9)";#N/A,#N/A,FALSE,"Unit rocker arm, shaft (10)";#N/A,#N/A,FALSE,"Valve Intake (11)";#N/A,#N/A,FALSE,"Valve Exhaust (12)";#N/A,#N/A,FALSE,"Valve Recess (13)";#N/A,#N/A,FALSE,"Valve cross head (14)";#N/A,#N/A,FALSE,"Idler Gear Bearings (15)";#N/A,#N/A,FALSE,"Gear Backlashes, End Float (16)";#N/A,#N/A,FALSE,"Valve Lift Curves, cyl. 1 (17)";#N/A,#N/A,FALSE,"Plungerlift Curves, cyl. 1 (18)";#N/A,#N/A,FALSE,"Valve To Piston Clearance(19)";#N/A,#N/A,FALSE,"Piston To Head Clearance(19)"}</definedName>
    <definedName function="false" hidden="false" name="Ⅱ" vbProcedure="false">{#N/A,#N/A,FALSE,"정공"}</definedName>
    <definedName function="false" hidden="false" name="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ㄱ" vbProcedure="false">{#N/A,#N/A,FALSE,"UNIT";#N/A,#N/A,FALSE,"UNIT";#N/A,#N/A,FALSE,"계정"}</definedName>
    <definedName function="false" hidden="false" name="ㄱㄱ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ㄱㄱㄱ" vbProcedure="false">{#N/A,#N/A,FALSE,"지침";#N/A,#N/A,FALSE,"환경분석";#N/A,#N/A,FALSE,"Sheet16"}</definedName>
    <definedName function="false" hidden="false" name="ㄱㄱㄱㄱㄱ" vbProcedure="false">{#N/A,#N/A,FALSE,"UNIT";#N/A,#N/A,FALSE,"UNIT";#N/A,#N/A,FALSE,"계정"}</definedName>
    <definedName function="false" hidden="false" name="ㄱㄱㄱㄱㄱㄱ" vbProcedure="false">#REF!</definedName>
    <definedName function="false" hidden="false" name="ㄱㄷㄴㅅㅅㄱㄷㄱㄷㅅㅅ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ㄷㄴㅅㅅㄱㄷㄱㄷㅅㅅ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ㄷㄷㄱ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ㄱㄷㄷㄱ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ㄱㄷㅁㄷㅈㅈㅈㅈ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ㄱㄷㅁㄷㅈㅈㅈㅈㅈ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ㄱㄷㅅ히ㅏ" vbProcedure="false">{#N/A,#N/A,FALSE,"지침";#N/A,#N/A,FALSE,"환경분석";#N/A,#N/A,FALSE,"Sheet16"}</definedName>
    <definedName function="false" hidden="false" name="ㄱㄷㅈㄱㄷㅈㄷㄱㄷ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ㄷㅈㄱㄷㅈㄷㄱㄷㅁ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ㄿ" vbProcedure="false">{#N/A,#N/A,FALSE,"Sheet1"}</definedName>
    <definedName function="false" hidden="false" name="ㄱㅁㅁㄷㅁㄱㄷㄷㄱㅁ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ㄱㅁㅁㄷㅁㄱㄷㄷㄱㅁㄱ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ㄳㄷㄷ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ㄴㄳㄷㄷㅀ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ㄴ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ㄴ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ㄴㄴ" vbProcedure="false">{#N/A,#N/A,TRUE,"생산";#N/A,#N/A,TRUE,"표지"}</definedName>
    <definedName function="false" hidden="false" name="ㄴㄴㄴㄴㄴㄴㄴㄴㄴㄴㄴㄴ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ㄶㄹㅇㅅㅅㅅ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ㄶㄹㅇㅅㅅㅅㅇ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ㄴㄹㄴㄹ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ㄴㄹㄴㄹ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ㄴㄹㅇㅇㅎㅎㄴㅇ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ㄴㄹㅇㅇㅎㅎㄴㅇㅇ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ㅅㄱㄷㅅㄱㄷㅅㄱㄷ4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ㄱㄷㅅㄱㄷ4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ㄷㄱㄱㄱㄱㄱㄱ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ㄷㄱㄱㄱㄱㄱㄱ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ㄷㄷㅅㄳㄱㄷㅅㄱㄷㄴ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ㄱㄷㅅㄷㄷㅅㄳㄱㄷㅅㄱㄷㄴㄱ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ㄷㄳㄴㄱㄷㅅㄱ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ㄷㄳㄴㄱㄷㅅㄱㄷ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ㄴㅅㅅㄱㄷㄴㄳ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ㅅㅅㄱㄷㄴㄳ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ㄴㅇ" vbProcedure="false">{#N/A,#N/A,FALSE,"지침";#N/A,#N/A,FALSE,"환경분석";#N/A,#N/A,FALSE,"Sheet16"}</definedName>
    <definedName function="false" hidden="false" name="ㄴㅇㅀㅁㅇㅎㄴㅇㅁㅀㅇㅀㄴㅇㅀ" vbProcedure="false">{#N/A,#N/A,FALSE,"정공"}</definedName>
    <definedName function="false" hidden="false" name="ㄴㅇㅎㄹㄴㅇㄹ" vbProcedure="false">{#N/A,#N/A,FALSE,"지침";#N/A,#N/A,FALSE,"환경분석";#N/A,#N/A,FALSE,"Sheet16"}</definedName>
    <definedName function="false" hidden="false" name="ㄶㅇㅅㄷ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ㅇㅅㄷㄷ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ㅇㅇㅎㅎ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ㅇㅇㅎㅎ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ㅎㄺㄷㄷㄷ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ㄶㅎㄺㄷㄷㄷ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ㄶㅎㄺㅅㅎㄴ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ㅎㄺㅅㅎㄴ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ㄶㅎㅎㅎㄴㄹ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ㄶㅎㅎㅎㄴㄹㅇ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ㄷ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ㄷㄷㄱㅈㄱㅈ" vbProcedure="false">{#N/A,#N/A,FALSE,"지침";#N/A,#N/A,FALSE,"환경분석";#N/A,#N/A,FALSE,"Sheet16"}</definedName>
    <definedName function="false" hidden="false" name="ㄷㄷㄷ" vbProcedure="false">{#N/A,#N/A,FALSE,"Sheet1"}</definedName>
    <definedName function="false" hidden="false" name="ㄷㄷㄷㄹㅇ" vbProcedure="false">{#N/A,#N/A,FALSE,"Sheet1"}</definedName>
    <definedName function="false" hidden="false" name="ㄷㄹ" vbProcedure="false">{#N/A,#N/A,FALSE,"지침";#N/A,#N/A,FALSE,"환경분석";#N/A,#N/A,FALSE,"Sheet16"}</definedName>
    <definedName function="false" hidden="false" name="ㄷㄹㅇㅁ" vbProcedure="false">{#N/A,#N/A,FALSE,"지침";#N/A,#N/A,FALSE,"환경분석";#N/A,#N/A,FALSE,"Sheet16"}</definedName>
    <definedName function="false" hidden="false" name="ㄷㄹ햐" vbProcedure="false">{#N/A,#N/A,FALSE,"지침";#N/A,#N/A,FALSE,"환경분석";#N/A,#N/A,FALSE,"Sheet16"}</definedName>
    <definedName function="false" hidden="false" name="ㄷㅇㄹ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ㄴㄹ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ㄴㅇㄹㄴㅇㄹㄴㄱㄴㅇ" vbProcedure="false">{#N/A,#N/A,FALSE,"지침";#N/A,#N/A,FALSE,"환경분석";#N/A,#N/A,FALSE,"Sheet16"}</definedName>
    <definedName function="false" hidden="false" name="ㄹㄴㅇㅁㄹ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ㄴㅇㅁㄹㄴ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ㄷㄱㄷㅈㄴㅇㄹㅇㄴㄹ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ㄷㄱㄷㅈㄴㅇㄹㅇㄴㄹ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ㄹ" vbProcedure="false">{#N/A,#N/A,FALSE,"매출이익"}</definedName>
    <definedName function="false" hidden="false" name="ㄹㄹㄹ" vbProcedure="false">#REF!</definedName>
    <definedName function="false" hidden="false" name="ㄹㄹㄹㄴㅇㅁㄹㄴㄴㄹ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ㄹㄹㄴㅇㅁㄹㄴㄴㄹ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ㄹㄹㄹ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ㄹㄹㄹㄹㄹㄹㄹㄹㄹ" vbProcedure="false">{#N/A,#N/A,FALSE,"Sheet1"}</definedName>
    <definedName function="false" hidden="false" name="ㄹㄹㅇㄴㄹ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ㄹㅇㄴㄹ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ㅇㄹㄹㄹㄹㄹㄹㄹㄹㄹㄹㄹㄹㄹㄹㄹㄹㄹㄹㄹㄹㄹㄹㄹㄹ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ㄹㅇㅀㅇㄹ" vbProcedure="false">{#N/A,#N/A,FALSE,"Sheet1"}</definedName>
    <definedName function="false" hidden="false" name="ㄺㄹ" vbProcedure="false">{#N/A,#N/A,FALSE,"UNIT";#N/A,#N/A,FALSE,"UNIT";#N/A,#N/A,FALSE,"계정"}</definedName>
    <definedName function="false" hidden="false" name="ㅁ" vbProcedure="false">{#N/A,#N/A,TRUE,"생산";#N/A,#N/A,TRUE,"표지"}</definedName>
    <definedName function="false" hidden="false" name="ㅁㄱㄷㄷㄱㄷㄱ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ㅁㄱㄷㄷㄱㄷㄱㅈ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ㅁㄴ" vbProcedure="false">{#N/A,#N/A,FALSE,"UNIT";#N/A,#N/A,FALSE,"UNIT";#N/A,#N/A,FALSE,"계정"}</definedName>
    <definedName function="false" hidden="false" name="ㅁㄴㅇ" vbProcedure="false">{#N/A,#N/A,FALSE,"지침";#N/A,#N/A,FALSE,"환경분석";#N/A,#N/A,FALSE,"Sheet16"}</definedName>
    <definedName function="false" hidden="false" name="ㅁㄴㅇㄹ" vbProcedure="false">{#N/A,#N/A,FALSE,"지침";#N/A,#N/A,FALSE,"환경분석";#N/A,#N/A,FALSE,"Sheet16"}</definedName>
    <definedName function="false" hidden="false" name="ㅁㄹㄴ" vbProcedure="false">{#N/A,#N/A,TRUE,"일정"}</definedName>
    <definedName function="false" hidden="false" name="ㅁㅁㅁㅁ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ㅁㅁㅁㅁㅁ" vbProcedure="false">{#N/A,#N/A,FALSE,"UNIT";#N/A,#N/A,FALSE,"UNIT";#N/A,#N/A,FALSE,"계정"}</definedName>
    <definedName function="false" hidden="false" name="ㅁㅁㅁㅁㅁㅁㅁㅁㅁㅁㅁㅁㅁㅁㅁ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ㅁㅁㅂㅂ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ㅁㅂㅁㄴㅇㄻㄴㄹㄴㅇㅎㄹㄶ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ㅁㅇㄴ" vbProcedure="false">{#N/A,#N/A,FALSE,"지침";#N/A,#N/A,FALSE,"환경분석";#N/A,#N/A,FALSE,"Sheet16"}</definedName>
    <definedName function="false" hidden="false" name="ㅁㅇㄻㄶㅎㅁ" vbProcedure="false">#REF!</definedName>
    <definedName function="false" hidden="false" name="ㅁㅇㄻㅂㄷㅈ" vbProcedure="false">#REF!</definedName>
    <definedName function="false" hidden="false" name="ㅁㅇㅀ미으므르므이츤이ㅡㄹㄴ이" vbProcedure="false">{#N/A,#N/A,FALSE,"지침";#N/A,#N/A,FALSE,"환경분석";#N/A,#N/A,FALSE,"Sheet16"}</definedName>
    <definedName function="false" hidden="false" name="ㅁ자ㅓㅠ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" vbProcedure="false">#REF!</definedName>
    <definedName function="false" hidden="false" name="ㅂㄷ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ㄷㄱ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ㄷ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ㅂㄷㅈ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ㅂㅂㅂ" vbProcedure="false">{#N/A,#N/A,FALSE,"지침";#N/A,#N/A,FALSE,"환경분석";#N/A,#N/A,FALSE,"Sheet16"}</definedName>
    <definedName function="false" hidden="false" name="ㅂㅂㅂㅂㅂ" vbProcedure="false">{#N/A,#N/A,FALSE,"UNIT";#N/A,#N/A,FALSE,"UNIT";#N/A,#N/A,FALSE,"계정"}</definedName>
    <definedName function="false" hidden="false" name="ㅂㅂㅂㅂㅂㅂ" vbProcedure="false">{#N/A,#N/A,FALSE,"지침";#N/A,#N/A,FALSE,"환경분석";#N/A,#N/A,FALSE,"Sheet16"}</definedName>
    <definedName function="false" hidden="false" name="ㅂㅈㄱ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ㅈㄱㄷ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ㅈ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ㅈㄷ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ㅂㅈㄷㄷㄱㄱ" vbProcedure="false">{#N/A,#N/A,FALSE,"UNIT";#N/A,#N/A,FALSE,"UNIT";#N/A,#N/A,FALSE,"계정"}</definedName>
    <definedName function="false" hidden="false" name="ㅂㅈㅂㄷ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ㅂㅈㅂㄷㅈ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ㅅ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ㄱㄷㄴㅅㄱㄷㅅㄱㄷㅅㄱㄷㅅㄱ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ㅅㄱㄷㄴㅅㄱㄷㅅㄱㄷㅅㄱㄷㅅㄱ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ㅅㄱㄷㅅㄱㄱㄷㅅㄷㄷㅅ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ㄱㄷㅅㄱㄱㄷㅅㄷㄷㅅ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ㅅㅅ" vbProcedure="false">{"'손익현황'!$A$1:$J$29"}</definedName>
    <definedName function="false" hidden="false" name="ㅅㅅㅅㅅ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ㅅㅅㅅ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ㅅㅅㅅㅅㅅㅅㅅ" vbProcedure="false">{#N/A,#N/A,FALSE,"UNIT";#N/A,#N/A,FALSE,"UNIT";#N/A,#N/A,FALSE,"계정"}</definedName>
    <definedName function="false" hidden="false" name="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ㅇ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ㅇㄴ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ㄴㄹ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ㅇㄴㅇㅇ" vbProcedure="false">{#N/A,#N/A,FALSE,"UNIT";#N/A,#N/A,FALSE,"UNIT";#N/A,#N/A,FALSE,"계정"}</definedName>
    <definedName function="false" hidden="false" name="ㅇㄷ" vbProcedure="false">{#N/A,#N/A,FALSE,"지침";#N/A,#N/A,FALSE,"환경분석";#N/A,#N/A,FALSE,"Sheet16"}</definedName>
    <definedName function="false" hidden="false" name="ㅇㄹㄴㄹㄴ" vbProcedure="false">{#N/A,#N/A,FALSE,"지침";#N/A,#N/A,FALSE,"환경분석";#N/A,#N/A,FALSE,"Sheet16"}</definedName>
    <definedName function="false" hidden="false" name="ㅇㄹㅇ" vbProcedure="false">{#N/A,#N/A,FALSE,"지침";#N/A,#N/A,FALSE,"환경분석";#N/A,#N/A,FALSE,"Sheet16"}</definedName>
    <definedName function="false" hidden="false" name="ㅇㄹㅇㄹ" vbProcedure="false">{#N/A,#N/A,FALSE,"지침";#N/A,#N/A,FALSE,"환경분석";#N/A,#N/A,FALSE,"Sheet16"}</definedName>
    <definedName function="false" hidden="false" name="ㅇㄹㅇㄹㅇㅁㄴㄻㄹ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ㅇ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ㅇ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ㅇㅇㅇㅇ" vbProcedure="false">{#N/A,#N/A,FALSE,"지침";#N/A,#N/A,FALSE,"환경분석";#N/A,#N/A,FALSE,"Sheet16"}</definedName>
    <definedName function="false" hidden="false" name="ㅇㅇㅇㅇㅇ" vbProcedure="false">{#N/A,#N/A,FALSE,"UNIT";#N/A,#N/A,FALSE,"UNIT";#N/A,#N/A,FALSE,"계정"}</definedName>
    <definedName function="false" hidden="false" name="ㅇㅇㅇㅇㅇㅇ" vbProcedure="false">{#N/A,#N/A,FALSE,"지침";#N/A,#N/A,FALSE,"환경분석";#N/A,#N/A,FALSE,"Sheet16"}</definedName>
    <definedName function="false" hidden="false" name="ㅇㅇㅇㅇㅇㅇㅇㅇㅇ" vbProcedure="false">{#N/A,#N/A,FALSE,"지침";#N/A,#N/A,FALSE,"환경분석";#N/A,#N/A,FALSE,"Sheet16"}</definedName>
    <definedName function="false" hidden="false" name="ㅇㅈㅇㄹ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ㅇㅈㅇㄹ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ㅈ35454345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ㅈ35454345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ㅈㄷ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ㅈㅂㅂㅂㅂㅂㅂㅂㅂㅂㅂㅂ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ㅈㅈ" vbProcedure="false">{#N/A,"수불부",FALSE,"사급자재수불서";#N/A,"수불부",FALSE,"사급자재수불서"}</definedName>
    <definedName function="false" hidden="false" name="ㅈㅈㅈ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ㅊㅊㅊ" vbProcedure="false">{#N/A,#N/A,FALSE,"UNIT";#N/A,#N/A,FALSE,"UNIT";#N/A,#N/A,FALSE,"계정"}</definedName>
    <definedName function="false" hidden="false" name="ㅊㅊㅊㅊ" vbProcedure="false">{#N/A,#N/A,FALSE,"UNIT";#N/A,#N/A,FALSE,"UNIT";#N/A,#N/A,FALSE,"계정"}</definedName>
    <definedName function="false" hidden="false" name="ㅋㅇ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ㅋㅋ" vbProcedure="false">{#N/A,#N/A,FALSE,"지침";#N/A,#N/A,FALSE,"환경분석";#N/A,#N/A,FALSE,"Sheet16"}</definedName>
    <definedName function="false" hidden="false" name="ㅋㅋㅋ" vbProcedure="false">{#N/A,#N/A,FALSE,"UNIT";#N/A,#N/A,FALSE,"UNIT";#N/A,#N/A,FALSE,"계정"}</definedName>
    <definedName function="false" hidden="false" name="ㅋㅋㅋㅋ" vbProcedure="false">{#N/A,#N/A,FALSE,"UNIT";#N/A,#N/A,FALSE,"UNIT";#N/A,#N/A,FALSE,"계정"}</definedName>
    <definedName function="false" hidden="false" name="ㅋㅋㅋㅋㅋ" vbProcedure="false">{#N/A,#N/A,FALSE,"UNIT";#N/A,#N/A,FALSE,"UNIT";#N/A,#N/A,FALSE,"계정"}</definedName>
    <definedName function="false" hidden="false" name="ㅋㅌ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ㅋㅌㅊ" vbProcedure="false">{#N/A,#N/A,FALSE,"지침";#N/A,#N/A,FALSE,"환경분석";#N/A,#N/A,FALSE,"Sheet16"}</definedName>
    <definedName function="false" hidden="false" name="ㅌ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ㅌㅌ" vbProcedure="false">{#N/A,#N/A,FALSE,"UNIT";#N/A,#N/A,FALSE,"UNIT";#N/A,#N/A,FALSE,"계정"}</definedName>
    <definedName function="false" hidden="false" name="ㅌㅌㅌ" vbProcedure="false">{#N/A,#N/A,FALSE,"UNIT";#N/A,#N/A,FALSE,"UNIT";#N/A,#N/A,FALSE,"계정"}</definedName>
    <definedName function="false" hidden="false" name="ㅌㅌㅌㅌ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ㅌ츄츄ㅌㅊ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ㅌ츄츄ㅌㅊ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ㅍㅊ튜ㅊ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ㅍㅊ튜ㅊ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ㅍㅍㅍㅍ" vbProcedure="false">{#N/A,#N/A,FALSE,"UNIT";#N/A,#N/A,FALSE,"UNIT";#N/A,#N/A,FALSE,"계정"}</definedName>
    <definedName function="false" hidden="false" name="ㅍㅍㅍㅍㅍ" vbProcedure="false">{#N/A,#N/A,FALSE,"UNIT";#N/A,#N/A,FALSE,"UNIT";#N/A,#N/A,FALSE,"계정"}</definedName>
    <definedName function="false" hidden="false" name="ㅍ츄ㅌ츄ㅍㅌㅌ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ㅍ츄ㅌ츄ㅍㅌㅌ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ㅎ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ㅎㄴㄶㄹㅀㄱㄷ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ㅎㄴㄶㄹㅀㄱㄷ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ㅎㄶㅎㅎㅇㅎㄶ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ㅎㄶㅎㅎㅇㅎㄶ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ㅎㄹ" vbProcedure="false">{#N/A,#N/A,FALSE,"지침";#N/A,#N/A,FALSE,"환경분석";#N/A,#N/A,FALSE,"Sheet16"}</definedName>
    <definedName function="false" hidden="false" name="ㅎㅁㄿㅅ" vbProcedure="false">{#N/A,#N/A,FALSE,"지침";#N/A,#N/A,FALSE,"환경분석";#N/A,#N/A,FALSE,"Sheet16"}</definedName>
    <definedName function="false" hidden="false" name="ㅎㅎㅎㄶㄹㄴㄴㄱ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ㅎㅎㅎㄶㄹㄴㄴㄱ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ㅏ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ㅏㅏ" vbProcedure="false">{#N/A,#N/A,FALSE,"UNIT";#N/A,#N/A,FALSE,"UNIT";#N/A,#N/A,FALSE,"계정"}</definedName>
    <definedName function="false" hidden="false" name="ㅏㅏㅏ" vbProcedure="false">{#N/A,#N/A,FALSE,"UNIT";#N/A,#N/A,FALSE,"UNIT";#N/A,#N/A,FALSE,"계정"}</definedName>
    <definedName function="false" hidden="false" name="ㅏㅣ" vbProcedure="false">{#N/A,#N/A,FALSE,"지침";#N/A,#N/A,FALSE,"환경분석";#N/A,#N/A,FALSE,"Sheet16"}</definedName>
    <definedName function="false" hidden="false" name="ㅐ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ㅐ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ㅐㅐㅐ" vbProcedure="false">{#N/A,#N/A,FALSE,"지침";#N/A,#N/A,FALSE,"환경분석";#N/A,#N/A,FALSE,"Sheet16"}</definedName>
    <definedName function="false" hidden="false" name="ㅑ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ㅑㅑ" vbProcedure="false">{#N/A,#N/A,FALSE,"UNIT";#N/A,#N/A,FALSE,"UNIT";#N/A,#N/A,FALSE,"계정"}</definedName>
    <definedName function="false" hidden="false" name="ㅑㅑㅑㅑ" vbProcedure="false">{#N/A,#N/A,FALSE,"UNIT";#N/A,#N/A,FALSE,"UNIT";#N/A,#N/A,FALSE,"계정"}</definedName>
    <definedName function="false" hidden="false" name="ㅓ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ㅓㅁㅎ퍅ㅇ노ㅓ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ㅓㅎ" vbProcedure="false">{#N/A,#N/A,FALSE,"Sheet1"}</definedName>
    <definedName function="false" hidden="false" name="ㅓㅏ리앙" vbProcedure="false">{#N/A,#N/A,FALSE,"UNIT";#N/A,#N/A,FALSE,"UNIT";#N/A,#N/A,FALSE,"계정"}</definedName>
    <definedName function="false" hidden="false" name="ㅓㅓ" vbProcedure="false">{#N/A,#N/A,FALSE,"UNIT";#N/A,#N/A,FALSE,"UNIT";#N/A,#N/A,FALSE,"계정"}</definedName>
    <definedName function="false" hidden="false" name="ㅔ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ㅔㅔ" vbProcedure="false">{#N/A,#N/A,FALSE,"UNIT";#N/A,#N/A,FALSE,"UNIT";#N/A,#N/A,FALSE,"계정"}</definedName>
    <definedName function="false" hidden="false" name="ㅔㅔㅔ" vbProcedure="false">{#N/A,#N/A,FALSE,"지침";#N/A,#N/A,FALSE,"환경분석";#N/A,#N/A,FALSE,"Sheet16"}</definedName>
    <definedName function="false" hidden="false" name="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ㅕㅕ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ㅕㅛ" vbProcedure="false">{#N/A,#N/A,FALSE,"지침";#N/A,#N/A,FALSE,"환경분석";#N/A,#N/A,FALSE,"Sheet16"}</definedName>
    <definedName function="false" hidden="false" name="ㅕ해" vbProcedure="false">{#N/A,#N/A,FALSE,"지침";#N/A,#N/A,FALSE,"환경분석";#N/A,#N/A,FALSE,"Sheet16"}</definedName>
    <definedName function="false" hidden="false" name="ㅖ0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ㅖㅖ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ㅗ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ㅗsjyjtr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ㅗ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ㅗㄹ독독돋ㄱㅎㅂ슈구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ㅗㅎ" vbProcedure="false">{#N/A,#N/A,FALSE,"Sheet1"}</definedName>
    <definedName function="false" hidden="false" name="ㅗㅗ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ㅛ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ㅛㅛㅛ" vbProcedure="false">{#N/A,#N/A,FALSE,"UNIT";#N/A,#N/A,FALSE,"UNIT";#N/A,#N/A,FALSE,"계정"}</definedName>
    <definedName function="false" hidden="false" name="ㅜ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ㅜㅗㅛ" vbProcedure="false">{#N/A,#N/A,FALSE,"Sheet1"}</definedName>
    <definedName function="false" hidden="false" name="ㅜㅜ" vbProcedure="false">{#N/A,#N/A,FALSE,"UNIT";#N/A,#N/A,FALSE,"UNIT";#N/A,#N/A,FALSE,"계정"}</definedName>
    <definedName function="false" hidden="false" name="ㅜㅜㅜㅜ" vbProcedure="false">{#N/A,#N/A,FALSE,"UNIT";#N/A,#N/A,FALSE,"UNIT";#N/A,#N/A,FALSE,"계정"}</definedName>
    <definedName function="false" hidden="false" name="ㅜㅜㅜㅜㅜㅜ" vbProcedure="false">{#N/A,#N/A,FALSE,"UNIT";#N/A,#N/A,FALSE,"UNIT";#N/A,#N/A,FALSE,"계정"}</definedName>
    <definedName function="false" hidden="false" name="ㅜㅜㅜㅜㅜㅜㅜㅜㅜ" vbProcedure="false">{#N/A,#N/A,FALSE,"Sheet1"}</definedName>
    <definedName function="false" hidden="false" name="ㅠ" vbProcedure="false">{#N/A,#N/A,FALSE,"UNIT";#N/A,#N/A,FALSE,"UNIT";#N/A,#N/A,FALSE,"계정"}</definedName>
    <definedName function="false" hidden="false" name="ㅠㅍ" vbProcedure="false">{#N/A,#N/A,FALSE,"UNIT";#N/A,#N/A,FALSE,"UNIT";#N/A,#N/A,FALSE,"계정"}</definedName>
    <definedName function="false" hidden="false" name="ㅠㅍ튜ㅍㅊㅌㅍ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ㅠㅍ튜ㅍㅊㅌㅍ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ㅠㅠㅠ" vbProcedure="false">{#N/A,#N/A,FALSE,"지침";#N/A,#N/A,FALSE,"환경분석";#N/A,#N/A,FALSE,"Sheet16"}</definedName>
    <definedName function="false" hidden="false" name="ㅠㅠㅠㅠㅠ" vbProcedure="false">{#N/A,#N/A,FALSE,"UNIT";#N/A,#N/A,FALSE,"UNIT";#N/A,#N/A,FALSE,"계정"}</definedName>
    <definedName function="false" hidden="false" name="ㅠㅠㅠㅠㅠㅠ" vbProcedure="false">{#N/A,#N/A,FALSE,"UNIT";#N/A,#N/A,FALSE,"UNIT";#N/A,#N/A,FALSE,"계정"}</definedName>
    <definedName function="false" hidden="false" name="ㅡ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ㅡㅡ" vbProcedure="false">{#N/A,#N/A,FALSE,"UNIT";#N/A,#N/A,FALSE,"UNIT";#N/A,#N/A,FALSE,"계정"}</definedName>
    <definedName function="false" hidden="false" name="ㅡㅡㅡ" vbProcedure="false">{#N/A,#N/A,FALSE,"지침";#N/A,#N/A,FALSE,"환경분석";#N/A,#N/A,FALSE,"Sheet16"}</definedName>
    <definedName function="false" hidden="false" name="ㅡㅡㅡㅡㅡㅡ" vbProcedure="false">{#N/A,#N/A,FALSE,"UNIT";#N/A,#N/A,FALSE,"UNIT";#N/A,#N/A,FALSE,"계정"}</definedName>
    <definedName function="false" hidden="false" name="ㅣ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ㅣㅏ" vbProcedure="false">{#N/A,#N/A,FALSE,"Sheet1"}</definedName>
    <definedName function="false" hidden="false" name="ㅣㅣ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ㅣㅣㅣ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ㅣㅣㅣㅣ" vbProcedure="false">{#N/A,#N/A,FALSE,"UNIT";#N/A,#N/A,FALSE,"UNIT";#N/A,#N/A,FALSE,"계정"}</definedName>
    <definedName function="false" hidden="false" name="ㅣㅣㅣㅣㅣㅣㅣㅣㅣㅣㅣ" vbProcedure="false">{#N/A,#N/A,FALSE,"Sheet1"}</definedName>
    <definedName function="false" hidden="false" name="ㅣㅣㅣㅣㅣㅣㅣㅣㅣㅣㅣㅣㅣㅣㅣㅣㅣㅣㅣ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가1" vbProcedure="false">{#N/A,#N/A,TRUE,"Y생산";#N/A,#N/A,TRUE,"Y판매";#N/A,#N/A,TRUE,"Y총물량";#N/A,#N/A,TRUE,"Y능력";#N/A,#N/A,TRUE,"YKD"}</definedName>
    <definedName function="false" hidden="false" name="가결산" vbProcedure="false">{#N/A,#N/A,TRUE,"Summary";#N/A,#N/A,TRUE,"IS";#N/A,#N/A,TRUE,"Adj";#N/A,#N/A,TRUE,"BS";#N/A,#N/A,TRUE,"CF";#N/A,#N/A,TRUE,"Debt";#N/A,#N/A,TRUE,"IRR"}</definedName>
    <definedName function="false" hidden="false" name="가나다오" vbProcedure="false">{#N/A,#N/A,FALSE,"정공"}</definedName>
    <definedName function="false" hidden="false" name="가입권명세" vbProcedure="false">{#N/A,#N/A,FALSE,"Aging Summary";#N/A,#N/A,FALSE,"Ratio Analysis";#N/A,#N/A,FALSE,"Test 120 Day Accts";#N/A,#N/A,FALSE,"Tickmarks"}</definedName>
    <definedName function="false" hidden="false" name="감가" vbProcedure="false">#REF!</definedName>
    <definedName function="false" hidden="false" name="감리상주" vbProcedure="false">{#N/A,#N/A,FALSE,"지침";#N/A,#N/A,FALSE,"환경분석";#N/A,#N/A,FALSE,"Sheet16"}</definedName>
    <definedName function="false" hidden="false" name="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강주형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개발업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갤로" vbProcedure="false">{#N/A,#N/A,FALSE,"정공"}</definedName>
    <definedName function="false" hidden="false" name="건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건물" vbProcedure="false">{"'손익현황'!$A$1:$J$29"}</definedName>
    <definedName function="false" hidden="false" name="건물임." vbProcedure="false">{"'손익현황'!$A$1:$J$29"}</definedName>
    <definedName function="false" hidden="false" name="건축팀별" vbProcedure="false">{#N/A,#N/A,FALSE,"지침";#N/A,#N/A,FALSE,"환경분석";#N/A,#N/A,FALSE,"Sheet16"}</definedName>
    <definedName function="false" hidden="false" name="경기고속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경리손익" vbProcedure="false">{#N/A,#N/A,FALSE,"정공"}</definedName>
    <definedName function="false" hidden="false" name="경비실적" vbProcedure="false">{#N/A,#N/A,FALSE,"정공"}</definedName>
    <definedName function="false" hidden="false" name="경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경영지표2" vbProcedure="false">#REF!</definedName>
    <definedName function="false" hidden="false" name="계수" vbProcedure="false">{#N/A,#N/A,FALSE,"지침";#N/A,#N/A,FALSE,"환경분석";#N/A,#N/A,FALSE,"Sheet16"}</definedName>
    <definedName function="false" hidden="false" name="계획" vbProcedure="false">{#N/A,#N/A,FALSE,"UNIT";#N/A,#N/A,FALSE,"UNIT";#N/A,#N/A,FALSE,"계정"}</definedName>
    <definedName function="false" hidden="false" name="계획2" vbProcedure="false">{#N/A,#N/A,FALSE,"정공"}</definedName>
    <definedName function="false" hidden="false" name="고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가5개년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가5개년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가6개년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객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고객시스템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고인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공" vbProcedure="false">{"'손익현황'!$A$1:$J$29"}</definedName>
    <definedName function="false" hidden="false" name="공구" vbProcedure="false">{"'손익현황'!$A$1:$J$29"}</definedName>
    <definedName function="false" hidden="false" name="공구기구" vbProcedure="false">{"'손익현황'!$A$1:$J$29"}</definedName>
    <definedName function="false" hidden="false" name="공수투입" vbProcedure="false">{#N/A,#N/A,FALSE,"정공"}</definedName>
    <definedName function="false" hidden="false" name="공임표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공임표1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광원" vbProcedure="false">{#N/A,#N/A,FALSE,"매출이익"}</definedName>
    <definedName function="false" hidden="false" name="구" vbProcedure="false">{"'손익현황'!$A$1:$J$29"}</definedName>
    <definedName function="false" hidden="false" name="구매가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구미" vbProcedure="false">{#N/A,#N/A,FALSE,"지침";#N/A,#N/A,FALSE,"환경분석";#N/A,#N/A,FALSE,"Sheet16"}</definedName>
    <definedName function="false" hidden="false" name="구축물" vbProcedure="false">{"'손익현황'!$A$1:$J$29"}</definedName>
    <definedName function="false" hidden="false" name="구축물임" vbProcedure="false">{"'손익현황'!$A$1:$J$29"}</definedName>
    <definedName function="false" hidden="false" name="국" vbProcedure="false">{#N/A,#N/A,TRUE,"생산";#N/A,#N/A,TRUE,"표지"}</definedName>
    <definedName function="false" hidden="false" name="권중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금월" vbProcedure="false">{#N/A,#N/A,TRUE,"Y생산";#N/A,#N/A,TRUE,"Y판매";#N/A,#N/A,TRUE,"Y총물량";#N/A,#N/A,TRUE,"Y능력";#N/A,#N/A,TRUE,"YKD"}</definedName>
    <definedName function="false" hidden="false" name="기개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기계장치" vbProcedure="false">{"'손익현황'!$A$1:$J$29"}</definedName>
    <definedName function="false" hidden="false" name="기본" vbProcedure="false">{"YTD/Forecast",#N/A,TRUE,"Fcst_TPLN";"Monthly Averages",#N/A,TRUE,"Fcst_TPLN"}</definedName>
    <definedName function="false" hidden="false" name="기본2" vbProcedure="false">#REF!</definedName>
    <definedName function="false" hidden="false" name="기아모텍" vbProcedure="false">{#N/A,#N/A,FALSE,"정공"}</definedName>
    <definedName function="false" hidden="false" name="기아아아아" vbProcedure="false">{#N/A,#N/A,FALSE,"정공"}</definedName>
    <definedName function="false" hidden="false" name="기아전자" vbProcedure="false">{#N/A,#N/A,FALSE,"정공"}</definedName>
    <definedName function="false" hidden="false" name="기준" vbProcedure="false">{#N/A,#N/A,FALSE,"지침";#N/A,#N/A,FALSE,"환경분석";#N/A,#N/A,FALSE,"Sheet16"}</definedName>
    <definedName function="false" hidden="false" name="기준일" vbProcedure="false">{#N/A,#N/A,FALSE,"지침";#N/A,#N/A,FALSE,"환경분석";#N/A,#N/A,FALSE,"Sheet16"}</definedName>
    <definedName function="false" hidden="false" name="기타영업외수익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기타외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김승준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김아ㅏ" vbProcedure="false">{#N/A,#N/A,FALSE,"지침";#N/A,#N/A,FALSE,"환경분석";#N/A,#N/A,FALSE,"Sheet16"}</definedName>
    <definedName function="false" hidden="false" name="김영삼" vbProcedure="false">{#N/A,#N/A,FALSE,"지침";#N/A,#N/A,FALSE,"환경분석";#N/A,#N/A,FALSE,"Sheet16"}</definedName>
    <definedName function="false" hidden="false" name="김완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김은아" vbProcedure="false">{#N/A,#N/A,TRUE,"생산";#N/A,#N/A,TRUE,"표지"}</definedName>
    <definedName function="false" hidden="false" name="김은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김은정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김정기" vbProcedure="false">{#N/A,#N/A,FALSE,"지침";#N/A,#N/A,FALSE,"환경분석";#N/A,#N/A,FALSE,"Sheet16"}</definedName>
    <definedName function="false" hidden="false" name="나" vbProcedure="false">{#N/A,#N/A,FALSE,"지침";#N/A,#N/A,FALSE,"환경분석";#N/A,#N/A,FALSE,"Sheet16"}</definedName>
    <definedName function="false" hidden="false" name="나ㅓㄴㅇ러ㅏ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나라" vbProcedure="false">{#N/A,#N/A,FALSE,"지침";#N/A,#N/A,FALSE,"환경분석";#N/A,#N/A,FALSE,"Sheet16"}</definedName>
    <definedName function="false" hidden="false" name="나라사랑" vbProcedure="false">{#N/A,#N/A,FALSE,"정공"}</definedName>
    <definedName function="false" hidden="false" name="나무라오" vbProcedure="false">{#N/A,#N/A,FALSE,"정공"}</definedName>
    <definedName function="false" hidden="false" name="남의나라" vbProcedure="false">{#N/A,#N/A,FALSE,"정공"}</definedName>
    <definedName function="false" hidden="false" name="넉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년누계" vbProcedure="false">{#N/A,#N/A,TRUE,"생산";#N/A,#N/A,TRUE,"표지"}</definedName>
    <definedName function="false" hidden="false" name="년도별손익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년생산분석" vbProcedure="false">{#N/A,#N/A,TRUE,"생산";#N/A,#N/A,TRUE,"표지"}</definedName>
    <definedName function="false" hidden="false" name="노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뇩ㄷㄱㄷㅅㄱㄷㅅㄱㄷ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뇩ㄷㄱㄷㅅㄱㄷㅅㄱㄷ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누적" vbProcedure="false">{#N/A,#N/A,FALSE,"Sheet1"}</definedName>
    <definedName function="false" hidden="false" name="누적손익" vbProcedure="false">{#N/A,#N/A,FALSE,"지침";#N/A,#N/A,FALSE,"환경분석";#N/A,#N/A,FALSE,"Sheet16"}</definedName>
    <definedName function="false" hidden="false" name="니" vbProcedure="false">{#N/A,#N/A,TRUE,"생산";#N/A,#N/A,TRUE,"표지"}</definedName>
    <definedName function="false" hidden="false" name="다" vbProcedure="false">{#N/A,#N/A,FALSE,"지침";#N/A,#N/A,FALSE,"환경분석";#N/A,#N/A,FALSE,"Sheet16"}</definedName>
    <definedName function="false" hidden="false" name="다나가라" vbProcedure="false">{#N/A,#N/A,FALSE,"정공"}</definedName>
    <definedName function="false" hidden="false" name="다다" vbProcedure="false">{#N/A,#N/A,FALSE,"정공"}</definedName>
    <definedName function="false" hidden="false" name="다다음" vbProcedure="false">{#N/A,#N/A,FALSE,"지침";#N/A,#N/A,FALSE,"환경분석";#N/A,#N/A,FALSE,"Sheet16"}</definedName>
    <definedName function="false" hidden="false" name="다다익선" vbProcedure="false">{#N/A,#N/A,FALSE,"정공"}</definedName>
    <definedName function="false" hidden="false" name="다달이" vbProcedure="false">{#N/A,#N/A,FALSE,"정공"}</definedName>
    <definedName function="false" hidden="false" name="다라니경" vbProcedure="false">{#N/A,#N/A,FALSE,"정공"}</definedName>
    <definedName function="false" hidden="false" name="다라니경을피우자" vbProcedure="false">{#N/A,#N/A,FALSE,"정공"}</definedName>
    <definedName function="false" hidden="false" name="다음" vbProcedure="false">{#N/A,#N/A,FALSE,"지침";#N/A,#N/A,FALSE,"환경분석";#N/A,#N/A,FALSE,"Sheet16"}</definedName>
    <definedName function="false" hidden="false" name="단말기" vbProcedure="false">{#N/A,#N/A,FALSE,"정공"}</definedName>
    <definedName function="false" hidden="false" name="단말기번호" vbProcedure="false">{#N/A,#N/A,FALSE,"정공"}</definedName>
    <definedName function="false" hidden="false" name="단알기" vbProcedure="false">{#N/A,#N/A,FALSE,"정공"}</definedName>
    <definedName function="false" hidden="false" name="당초기준손이" vbProcedure="false">{#N/A,#N/A,FALSE,"정공"}</definedName>
    <definedName function="false" hidden="false" name="당초손익표" vbProcedure="false">{#N/A,#N/A,FALSE,"정공"}</definedName>
    <definedName function="false" hidden="false" name="대" vbProcedure="false">{#N/A,#N/A,FALSE,"평균임금기준퇴직금"}</definedName>
    <definedName function="false" hidden="false" name="대련" vbProcedure="false">{#N/A,#N/A,FALSE,"UNIT";#N/A,#N/A,FALSE,"UNIT";#N/A,#N/A,FALSE,"계정"}</definedName>
    <definedName function="false" hidden="false" name="대리님" vbProcedure="false">{#N/A,#N/A,FALSE,"정공"}</definedName>
    <definedName function="false" hidden="false" name="대상시트" vbProcedure="false">{#N/A,#N/A,FALSE,"정공"}</definedName>
    <definedName function="false" hidden="false" name="대손변동" vbProcedure="false">{#N/A,#N/A,FALSE,"평균임금기준퇴직금"}</definedName>
    <definedName function="false" hidden="false" name="대차" vbProcedure="false">{#N/A,#N/A,FALSE,"평균임금기준퇴직금"}</definedName>
    <definedName function="false" hidden="false" name="대차대조표1" vbProcedure="false">{#N/A,#N/A,FALSE,"매출이익"}</definedName>
    <definedName function="false" hidden="false" name="대책" vbProcedure="false">{"'4월수지'!$A$1:$AE$45"}</definedName>
    <definedName function="false" hidden="false" name="대치대차" vbProcedure="false">{#N/A,#N/A,FALSE,"매출이익"}</definedName>
    <definedName function="false" hidden="false" name="도장일정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동해물과백두산이" vbProcedure="false">{#N/A,#N/A,FALSE,"지침";#N/A,#N/A,FALSE,"환경분석";#N/A,#N/A,FALSE,"Sheet16"}</definedName>
    <definedName function="false" hidden="false" name="두번째" vbProcedure="false">{#N/A,#N/A,FALSE,"정공"}</definedName>
    <definedName function="false" hidden="false" name="드림2" vbProcedure="false">{#N/A,#N/A,TRUE,"생산";#N/A,#N/A,TRUE,"표지"}</definedName>
    <definedName function="false" hidden="false" name="라" vbProcedure="false">{#N/A,#N/A,TRUE,"생산";#N/A,#N/A,TRUE,"표지"}</definedName>
    <definedName function="false" hidden="false" name="란다리아" vbProcedure="false">{#N/A,#N/A,FALSE,"정공"}</definedName>
    <definedName function="false" hidden="false" name="랑" vbProcedure="false">{#N/A,#N/A,FALSE,"지침";#N/A,#N/A,FALSE,"환경분석";#N/A,#N/A,FALSE,"Sheet16"}</definedName>
    <definedName function="false" hidden="false" name="랴" vbProcedure="false">{#N/A,#N/A,FALSE,"지침";#N/A,#N/A,FALSE,"환경분석";#N/A,#N/A,FALSE,"Sheet16"}</definedName>
    <definedName function="false" hidden="false" name="로ㅓㅗㄴㅇ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로놓ㄹ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로놓ㄹ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료" vbProcedure="false">{#N/A,#N/A,TRUE,"생산";#N/A,#N/A,TRUE,"표지"}</definedName>
    <definedName function="false" hidden="false" name="리" vbProcedure="false">#REF!</definedName>
    <definedName function="false" hidden="false" name="리비" vbProcedure="false">#REF!</definedName>
    <definedName function="false" hidden="false" name="리비아" vbProcedure="false">#REF!</definedName>
    <definedName function="false" hidden="false" name="리비아아" vbProcedure="false">#REF!</definedName>
    <definedName function="false" hidden="false" name="링" vbProcedure="false">{#N/A,#N/A,FALSE,"지침";#N/A,#N/A,FALSE,"환경분석";#N/A,#N/A,FALSE,"Sheet16"}</definedName>
    <definedName function="false" hidden="false" name="마" vbProcedure="false">{#N/A,#N/A,TRUE,"생산";#N/A,#N/A,TRUE,"표지"}</definedName>
    <definedName function="false" hidden="false" name="마마보이" vbProcedure="false">{#N/A,#N/A,FALSE,"정공"}</definedName>
    <definedName function="false" hidden="false" name="마케팅" vbProcedure="false">{"'5국공정'!$A$1:$E$128"}</definedName>
    <definedName function="false" hidden="false" name="마케팅2" vbProcedure="false">{"'5국공정'!$A$1:$E$128"}</definedName>
    <definedName function="false" hidden="false" name="매출" vbProcedure="false">{#N/A,#N/A,FALSE,"지침";#N/A,#N/A,FALSE,"환경분석";#N/A,#N/A,FALSE,"Sheet16"}</definedName>
    <definedName function="false" hidden="false" name="매출3" vbProcedure="false">{#N/A,#N/A,FALSE,"지침";#N/A,#N/A,FALSE,"환경분석";#N/A,#N/A,FALSE,"Sheet16"}</definedName>
    <definedName function="false" hidden="false" name="매출bogo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매출관련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매출기준" vbProcedure="false">{#N/A,#N/A,FALSE,"정공"}</definedName>
    <definedName function="false" hidden="false" name="매출손익" vbProcedure="false">{#N/A,#N/A,FALSE,"정공"}</definedName>
    <definedName function="false" hidden="false" name="매출우너가율산정식" vbProcedure="false">{#N/A,#N/A,FALSE,"지침";#N/A,#N/A,FALSE,"환경분석";#N/A,#N/A,FALSE,"Sheet16"}</definedName>
    <definedName function="false" hidden="false" name="매출원가1" vbProcedure="false">{#N/A,#N/A,FALSE,"Aging Summary";#N/A,#N/A,FALSE,"Ratio Analysis";#N/A,#N/A,FALSE,"Test 120 Day Accts";#N/A,#N/A,FALSE,"Tickmarks"}</definedName>
    <definedName function="false" hidden="false" name="매출원가율" vbProcedure="false">{#N/A,#N/A,FALSE,"지침";#N/A,#N/A,FALSE,"환경분석";#N/A,#N/A,FALSE,"Sheet16"}</definedName>
    <definedName function="false" hidden="false" name="매출전환손익" vbProcedure="false">{#N/A,#N/A,FALSE,"정공"}</definedName>
    <definedName function="false" hidden="false" name="매출채권비율" vbProcedure="false">{"'손익현황'!$A$1:$J$29"}</definedName>
    <definedName function="false" hidden="false" name="매출총괄표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매출추1" vbProcedure="false">{#N/A,#N/A,FALSE,"정공"}</definedName>
    <definedName function="false" hidden="false" name="매출추정" vbProcedure="false">{#N/A,#N/A,FALSE,"정공"}</definedName>
    <definedName function="false" hidden="false" name="메가이백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명세서" vbProcedure="false">#REF!</definedName>
    <definedName function="false" hidden="false" name="모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모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모나리자아" vbProcedure="false">{#N/A,#N/A,FALSE,"정공"}</definedName>
    <definedName function="false" hidden="false" name="목차도" vbProcedure="false">{#N/A,#N/A,FALSE,"정공"}</definedName>
    <definedName function="false" hidden="false" name="목표전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몰라" vbProcedure="false">{#N/A,#N/A,TRUE,"생산";#N/A,#N/A,TRUE,"표지"}</definedName>
    <definedName function="false" hidden="false" name="몰라몰라" vbProcedure="false">{#N/A,#N/A,TRUE,"생산";#N/A,#N/A,TRUE,"표지"}</definedName>
    <definedName function="false" hidden="false" name="무수" vbProcedure="false">{#N/A,#N/A,FALSE,"지침";#N/A,#N/A,FALSE,"환경분석";#N/A,#N/A,FALSE,"Sheet16"}</definedName>
    <definedName function="false" hidden="false" name="뭐지" vbProcedure="false">{#N/A,#N/A,TRUE,"생산";#N/A,#N/A,TRUE,"표지"}</definedName>
    <definedName function="false" hidden="false" name="뭐지1" vbProcedure="false">{#N/A,#N/A,TRUE,"생산";#N/A,#N/A,TRUE,"표지"}</definedName>
    <definedName function="false" hidden="false" name="뭐지2" vbProcedure="false">{#N/A,#N/A,TRUE,"생산";#N/A,#N/A,TRUE,"표지"}</definedName>
    <definedName function="false" hidden="false" name="뭐지3" vbProcedure="false">{#N/A,#N/A,TRUE,"생산";#N/A,#N/A,TRUE,"표지"}</definedName>
    <definedName function="false" hidden="false" name="뭐지4" vbProcedure="false">{#N/A,#N/A,TRUE,"생산";#N/A,#N/A,TRUE,"표지"}</definedName>
    <definedName function="false" hidden="false" name="뭐지5" vbProcedure="false">{#N/A,#N/A,TRUE,"생산";#N/A,#N/A,TRUE,"표지"}</definedName>
    <definedName function="false" hidden="false" name="뮤" vbProcedure="false">{#N/A,#N/A,FALSE,"지침";#N/A,#N/A,FALSE,"환경분석";#N/A,#N/A,FALSE,"Sheet16"}</definedName>
    <definedName function="false" hidden="false" name="미" vbProcedure="false">{#N/A,#N/A,TRUE,"일정"}</definedName>
    <definedName function="false" hidden="false" name="미미미아" vbProcedure="false">{#N/A,#N/A,FALSE,"정공"}</definedName>
    <definedName function="false" hidden="false" name="미석" vbProcedure="false">{#N/A,#N/A,FALSE,"정공"}</definedName>
    <definedName function="false" hidden="false" name="미수수익" vbProcedure="false">{"'보고양식'!$A$58:$K$111"}</definedName>
    <definedName function="false" hidden="false" name="미수수익계산내역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미승인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미지" vbProcedure="false">{#N/A,#N/A,FALSE,"UNIT";#N/A,#N/A,FALSE,"UNIT";#N/A,#N/A,FALSE,"계정"}</definedName>
    <definedName function="false" hidden="false" name="미지급" vbProcedure="false">{#N/A,#N/A,FALSE,"Sheet1"}</definedName>
    <definedName function="false" hidden="false" name="미지급11" vbProcedure="false">{#N/A,#N/A,FALSE,"Sheet1"}</definedName>
    <definedName function="false" hidden="false" name="미지급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미지급명세" vbProcedure="false">{"'보고양식'!$A$58:$K$111"}</definedName>
    <definedName function="false" hidden="false" name="미지급비" vbProcedure="false">{#N/A,#N/A,FALSE,"Sheet1"}</definedName>
    <definedName function="false" hidden="false" name="미지급비용.." vbProcedure="false">{#N/A,#N/A,FALSE,"Sheet1"}</definedName>
    <definedName function="false" hidden="false" name="미지급비용2" vbProcedure="false">{#N/A,#N/A,FALSE,"Sheet1"}</definedName>
    <definedName function="false" hidden="false" name="민자사업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바" vbProcedure="false">{#N/A,#N/A,FALSE,"Sheet1"}</definedName>
    <definedName function="false" hidden="false" name="바랑라" vbProcedure="false">{#N/A,#N/A,FALSE,"정공"}</definedName>
    <definedName function="false" hidden="false" name="바보상자" vbProcedure="false">{#N/A,#N/A,FALSE,"정공"}</definedName>
    <definedName function="false" hidden="false" name="박" vbProcedure="false">{#N/A,#N/A,FALSE,"지침";#N/A,#N/A,FALSE,"환경분석";#N/A,#N/A,FALSE,"Sheet16"}</definedName>
    <definedName function="false" hidden="false" name="박건우" vbProcedure="false">{#N/A,#N/A,FALSE,"model"}</definedName>
    <definedName function="false" hidden="false" name="반기대차대조표" vbProcedure="false">{#N/A,#N/A,FALSE,"매출이익"}</definedName>
    <definedName function="false" hidden="false" name="배부내역서2월" vbProcedure="false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function="false" hidden="false" name="버스200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법" vbProcedure="false">{#N/A,#N/A,TRUE,"생산";#N/A,#N/A,TRUE,"표지"}</definedName>
    <definedName function="false" hidden="false" name="법인세주석사항정리" vbProcedure="false">{#N/A,#N/A,FALSE,"UNIT";#N/A,#N/A,FALSE,"UNIT";#N/A,#N/A,FALSE,"계정"}</definedName>
    <definedName function="false" hidden="false" name="법정" vbProcedure="false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function="false" hidden="false" name="변동" vbProcedure="false">{#N/A,#N/A,FALSE,"Sheet1"}</definedName>
    <definedName function="false" hidden="false" name="변동비" vbProcedure="false">{#N/A,#N/A,FALSE,"Sheet1"}</definedName>
    <definedName function="false" hidden="false" name="별첨26" vbProcedure="false">#REF!</definedName>
    <definedName function="false" hidden="false" name="별첨3" vbProcedure="false">#REF!</definedName>
    <definedName function="false" hidden="false" name="병" vbProcedure="false">[2]은행!#REF!</definedName>
    <definedName function="false" hidden="false" name="보" vbProcedure="false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function="false" hidden="false" name="보고" vbProcedure="false">{#N/A,#N/A,FALSE,"UNIT";#N/A,#N/A,FALSE,"UNIT";#N/A,#N/A,FALSE,"계정"}</definedName>
    <definedName function="false" hidden="false" name="보고기준" vbProcedure="false">{#N/A,#N/A,FALSE,"UNIT";#N/A,#N/A,FALSE,"UNIT";#N/A,#N/A,FALSE,"계정"}</definedName>
    <definedName function="false" hidden="false" name="보고양식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보고자료5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부재재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분기손익비교" vbProcedure="false">{#N/A,#N/A,FALSE,"매출이익"}</definedName>
    <definedName function="false" hidden="false" name="분석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분석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분석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분석4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비교" vbProcedure="false">{#N/A,#N/A,FALSE,"지침";#N/A,#N/A,FALSE,"환경분석";#N/A,#N/A,FALSE,"Sheet16"}</definedName>
    <definedName function="false" hidden="false" name="비교손익당초" vbProcedure="false">{#N/A,#N/A,FALSE,"정공"}</definedName>
    <definedName function="false" hidden="false" name="비교자료3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사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사1" vbProcedure="false">{#N/A,#N/A,FALSE,"지침";#N/A,#N/A,FALSE,"환경분석";#N/A,#N/A,FALSE,"Sheet16"}</definedName>
    <definedName function="false" hidden="false" name="사고" vbProcedure="false">{"'4월수지'!$A$1:$AE$45"}</definedName>
    <definedName function="false" hidden="false" name="사다함이" vbProcedure="false">{#N/A,#N/A,FALSE,"정공"}</definedName>
    <definedName function="false" hidden="false" name="사람의마음" vbProcedure="false">{#N/A,#N/A,TRUE,"생산";#N/A,#N/A,TRUE,"표지"}</definedName>
    <definedName function="false" hidden="false" name="사람이야" vbProcedure="false">{#N/A,#N/A,FALSE,"정공"}</definedName>
    <definedName function="false" hidden="false" name="사랑" vbProcedure="false">{#N/A,#N/A,FALSE,"지침";#N/A,#N/A,FALSE,"환경분석";#N/A,#N/A,FALSE,"Sheet16"}</definedName>
    <definedName function="false" hidden="false" name="사랑하오" vbProcedure="false">{#N/A,#N/A,FALSE,"정공"}</definedName>
    <definedName function="false" hidden="false" name="사본" vbProcedure="false">{#N/A,#N/A,FALSE,"정공"}</definedName>
    <definedName function="false" hidden="false" name="사양" vbProcedure="false">{#N/A,#N/A,FALSE,"지침";#N/A,#N/A,FALSE,"환경분석";#N/A,#N/A,FALSE,"Sheet16"}</definedName>
    <definedName function="false" hidden="false" name="사업관리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사업비교표" vbProcedure="false">{#N/A,#N/A,FALSE,"정공"}</definedName>
    <definedName function="false" hidden="false" name="사업추진" vbProcedure="false">{#N/A,#N/A,FALSE,"정공"}</definedName>
    <definedName function="false" hidden="false" name="사업활성" vbProcedure="false">{#N/A,#N/A,FALSE,"UNIT";#N/A,#N/A,FALSE,"UNIT";#N/A,#N/A,FALSE,"계정"}</definedName>
    <definedName function="false" hidden="false" name="삼" vbProcedure="false">{#N/A,#N/A,TRUE,"생산";#N/A,#N/A,TRUE,"표지"}</definedName>
    <definedName function="false" hidden="false" name="삼성" vbProcedure="false">{#N/A,#N/A,FALSE,"정공"}</definedName>
    <definedName function="false" hidden="false" name="삼성2" vbProcedure="false">{#N/A,#N/A,FALSE,"정공"}</definedName>
    <definedName function="false" hidden="false" name="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상로허호" vbProcedure="false">{#N/A,#N/A,FALSE,"정공"}</definedName>
    <definedName function="false" hidden="false" name="상수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상주" vbProcedure="false">{#N/A,#N/A,FALSE,"지침";#N/A,#N/A,FALSE,"환경분석";#N/A,#N/A,FALSE,"Sheet16"}</definedName>
    <definedName function="false" hidden="false" name="상주감리" vbProcedure="false">{#N/A,#N/A,FALSE,"지침";#N/A,#N/A,FALSE,"환경분석";#N/A,#N/A,FALSE,"Sheet16"}</definedName>
    <definedName function="false" hidden="false" name="상품" vbProcedure="false">#REF!</definedName>
    <definedName function="false" hidden="false" name="새것" vbProcedure="false">{#N/A,#N/A,FALSE,"지침";#N/A,#N/A,FALSE,"환경분석";#N/A,#N/A,FALSE,"Sheet16"}</definedName>
    <definedName function="false" hidden="false" name="새로운이름" vbProcedure="false">{#N/A,#N/A,FALSE,"UNIT";#N/A,#N/A,FALSE,"UNIT";#N/A,#N/A,FALSE,"계정"}</definedName>
    <definedName function="false" hidden="false" name="새이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새파일편집" vbProcedure="false">{#N/A,#N/A,FALSE,"정공"}</definedName>
    <definedName function="false" hidden="false" name="생산능력" vbProcedure="false">{#N/A,#N/A,FALSE,"정공"}</definedName>
    <definedName function="false" hidden="false" name="생산분석2" vbProcedure="false">{#N/A,#N/A,TRUE,"생산";#N/A,#N/A,TRUE,"표지"}</definedName>
    <definedName function="false" hidden="false" name="생산손익" vbProcedure="false">{#N/A,#N/A,FALSE,"정공"}</definedName>
    <definedName function="false" hidden="false" name="생산품목" vbProcedure="false">{#N/A,#N/A,FALSE,"정공"}</definedName>
    <definedName function="false" hidden="false" name="서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서울" vbProcedure="false">{#N/A,#N/A,FALSE,"지침";#N/A,#N/A,FALSE,"환경분석";#N/A,#N/A,FALSE,"Sheet16"}</definedName>
    <definedName function="false" hidden="false" name="선" vbProcedure="false">{#N/A,#N/A,FALSE,"지침";#N/A,#N/A,FALSE,"환경분석";#N/A,#N/A,FALSE,"Sheet16"}</definedName>
    <definedName function="false" hidden="false" name="선급" vbProcedure="false">#REF!</definedName>
    <definedName function="false" hidden="false" name="선민" vbProcedure="false">{#N/A,#N/A,FALSE,"지침";#N/A,#N/A,FALSE,"환경분석";#N/A,#N/A,FALSE,"Sheet16"}</definedName>
    <definedName function="false" hidden="false" name="선택" vbProcedure="false">{#N/A,#N/A,FALSE,"지침";#N/A,#N/A,FALSE,"환경분석";#N/A,#N/A,FALSE,"Sheet16"}</definedName>
    <definedName function="false" hidden="false" name="설계2팀" vbProcedure="false">{#N/A,#N/A,FALSE,"UNIT";#N/A,#N/A,FALSE,"UNIT";#N/A,#N/A,FALSE,"계정"}</definedName>
    <definedName function="false" hidden="false" name="설비투자" vbProcedure="false">{#N/A,#N/A,FALSE,"정공"}</definedName>
    <definedName function="false" hidden="false" name="성" vbProcedure="false">#REF!</definedName>
    <definedName function="false" hidden="false" name="세" vbProcedure="false">{#N/A,#N/A,TRUE,"생산";#N/A,#N/A,TRUE,"표지"}</definedName>
    <definedName function="false" hidden="false" name="세부내용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세전익익" vbProcedure="false">{#N/A,#N/A,FALSE,"지침";#N/A,#N/A,FALSE,"환경분석";#N/A,#N/A,FALSE,"Sheet16"}</definedName>
    <definedName function="false" hidden="false" name="소득금액" vbProcedure="false">{#N/A,#N/A,FALSE,"UNIT";#N/A,#N/A,FALSE,"UNIT";#N/A,#N/A,FALSE,"계정"}</definedName>
    <definedName function="false" hidden="false" name="소득금액2000" vbProcedure="false">{#N/A,#N/A,FALSE,"UNIT";#N/A,#N/A,FALSE,"UNIT";#N/A,#N/A,FALSE,"계정"}</definedName>
    <definedName function="false" hidden="false" name="소요기간" vbProcedure="false">{#N/A,#N/A,FALSE,"정공"}</definedName>
    <definedName function="false" hidden="false" name="손익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손익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손익3" vbProcedure="false">{#N/A,#N/A,FALSE,"UNIT";#N/A,#N/A,FALSE,"UNIT";#N/A,#N/A,FALSE,"계정"}</definedName>
    <definedName function="false" hidden="false" name="손익계산" vbProcedure="false">{#N/A,#N/A,FALSE,"정공"}</definedName>
    <definedName function="false" hidden="false" name="손익계산서" vbProcedure="false">{#N/A,#N/A,FALSE,"지침";#N/A,#N/A,FALSE,"환경분석";#N/A,#N/A,FALSE,"Sheet16"}</definedName>
    <definedName function="false" hidden="false" name="손익두번째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손익변경" vbProcedure="false">{#N/A,#N/A,FALSE,"지침";#N/A,#N/A,FALSE,"환경분석";#N/A,#N/A,FALSE,"Sheet16"}</definedName>
    <definedName function="false" hidden="false" name="손익예상" vbProcedure="false">{#N/A,#N/A,FALSE,"UNIT";#N/A,#N/A,FALSE,"UNIT";#N/A,#N/A,FALSE,"계정"}</definedName>
    <definedName function="false" hidden="false" name="송" vbProcedure="false">{#N/A,#N/A,FALSE,"지침";#N/A,#N/A,FALSE,"환경분석";#N/A,#N/A,FALSE,"Sheet16"}</definedName>
    <definedName function="false" hidden="false" name="송익" vbProcedure="false">{#N/A,#N/A,FALSE,"정공"}</definedName>
    <definedName function="false" hidden="false" name="송창기" vbProcedure="false">{#N/A,#N/A,TRUE,"Y생산";#N/A,#N/A,TRUE,"Y판매";#N/A,#N/A,TRUE,"Y총물량";#N/A,#N/A,TRUE,"Y능력";#N/A,#N/A,TRUE,"YKD"}</definedName>
    <definedName function="false" hidden="false" name="수도비절감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수량추정" vbProcedure="false">{#N/A,#N/A,FALSE,"정공"}</definedName>
    <definedName function="false" hidden="false" name="수정ㅇㅇㅇㅇ" vbProcedure="false">{"'손익현황'!$A$1:$J$29"}</definedName>
    <definedName function="false" hidden="false" name="수정본" vbProcedure="false">{#N/A,#N/A,FALSE,"지침";#N/A,#N/A,FALSE,"환경분석";#N/A,#N/A,FALSE,"Sheet16"}</definedName>
    <definedName function="false" hidden="false" name="수정사항_34분기" vbProcedure="false">{#N/A,#N/A,FALSE,"매출이익"}</definedName>
    <definedName function="false" hidden="false" name="수정손익" vbProcedure="false">{#N/A,#N/A,FALSE,"정공"}</definedName>
    <definedName function="false" hidden="false" name="수정현금흐름표" vbProcedure="false">{#N/A,#N/A,TRUE,"Summary";#N/A,#N/A,TRUE,"IS";#N/A,#N/A,TRUE,"Adj";#N/A,#N/A,TRUE,"BS";#N/A,#N/A,TRUE,"CF";#N/A,#N/A,TRUE,"Debt";#N/A,#N/A,TRUE,"IRR"}</definedName>
    <definedName function="false" hidden="false" name="수정현금흐름표2" vbProcedure="false">{#N/A,#N/A,TRUE,"Summary";#N/A,#N/A,TRUE,"IS";#N/A,#N/A,TRUE,"Adj";#N/A,#N/A,TRUE,"BS";#N/A,#N/A,TRUE,"CF";#N/A,#N/A,TRUE,"Debt";#N/A,#N/A,TRUE,"IRR"}</definedName>
    <definedName function="false" hidden="false" name="수주실적" vbProcedure="false">#REF!</definedName>
    <definedName function="false" hidden="false" name="스" vbProcedure="false">{#N/A,#N/A,TRUE,"생산";#N/A,#N/A,TRUE,"표지"}</definedName>
    <definedName function="false" hidden="false" name="시스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식" vbProcedure="false">{#N/A,#N/A,TRUE,"생산";#N/A,#N/A,TRUE,"표지"}</definedName>
    <definedName function="false" hidden="false" name="식기" vbProcedure="false">{#N/A,#N/A,FALSE,"지침";#N/A,#N/A,FALSE,"환경분석";#N/A,#N/A,FALSE,"Sheet16"}</definedName>
    <definedName function="false" hidden="false" name="신용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신현식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실긴수2" vbProcedure="false">{#N/A,#N/A,FALSE,"지침";#N/A,#N/A,FALSE,"환경분석";#N/A,#N/A,FALSE,"Sheet16"}</definedName>
    <definedName function="false" hidden="false" name="실적4월" vbProcedure="false">{#N/A,#N/A,FALSE,"UNIT";#N/A,#N/A,FALSE,"UNIT";#N/A,#N/A,FALSE,"계정"}</definedName>
    <definedName function="false" hidden="false" name="실적6월" vbProcedure="false">{#N/A,#N/A,FALSE,"UNIT";#N/A,#N/A,FALSE,"UNIT";#N/A,#N/A,FALSE,"계정"}</definedName>
    <definedName function="false" hidden="false" name="실적보고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쓰리" vbProcedure="false">{#N/A,#N/A,TRUE,"생산";#N/A,#N/A,TRUE,"표지"}</definedName>
    <definedName function="false" hidden="false" name="아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아ㅏ아아아아아" vbProcedure="false">{#N/A,#N/A,FALSE,"UNIT";#N/A,#N/A,FALSE,"UNIT";#N/A,#N/A,FALSE,"계정"}</definedName>
    <definedName function="false" hidden="false" name="아나나" vbProcedure="false">{#N/A,#N/A,FALSE,"정공"}</definedName>
    <definedName function="false" hidden="false" name="아나마오" vbProcedure="false">{#N/A,#N/A,FALSE,"정공"}</definedName>
    <definedName function="false" hidden="false" name="아니면말고" vbProcedure="false">{#N/A,#N/A,FALSE,"정공"}</definedName>
    <definedName function="false" hidden="false" name="아니오" vbProcedure="false">{#N/A,#N/A,TRUE,"생산";#N/A,#N/A,TRUE,"표지"}</definedName>
    <definedName function="false" hidden="false" name="아닙니다" vbProcedure="false">{#N/A,#N/A,FALSE,"정공"}</definedName>
    <definedName function="false" hidden="false" name="아들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아리" vbProcedure="false">{#N/A,#N/A,FALSE,"지침";#N/A,#N/A,FALSE,"환경분석";#N/A,#N/A,FALSE,"Sheet16"}</definedName>
    <definedName function="false" hidden="false" name="아무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아아아" vbProcedure="false">{#N/A,#N/A,FALSE,"지침";#N/A,#N/A,FALSE,"환경분석";#N/A,#N/A,FALSE,"Sheet16"}</definedName>
    <definedName function="false" hidden="false" name="아조하아" vbProcedure="false">{#N/A,#N/A,FALSE,"UNIT";#N/A,#N/A,FALSE,"UNIT";#N/A,#N/A,FALSE,"계정"}</definedName>
    <definedName function="false" hidden="false" name="안" vbProcedure="false">{#N/A,#N/A,FALSE,"지침";#N/A,#N/A,FALSE,"환경분석";#N/A,#N/A,FALSE,"Sheet16"}</definedName>
    <definedName function="false" hidden="false" name="안광민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안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안홍수" vbProcedure="false">{#N/A,#N/A,FALSE,"지침";#N/A,#N/A,FALSE,"환경분석";#N/A,#N/A,FALSE,"Sheet16"}</definedName>
    <definedName function="false" hidden="false" name="알았어요.." vbProcedure="false">{"'손익현황'!$A$1:$J$29"}</definedName>
    <definedName function="false" hidden="false" name="앗서" vbProcedure="false">{#N/A,#N/A,FALSE,"정공"}</definedName>
    <definedName function="false" hidden="false" name="약식손익" vbProcedure="false">{#N/A,#N/A,FALSE,"정공"}</definedName>
    <definedName function="false" hidden="false" name="약정잉자" vbProcedure="false">{#N/A,#N/A,FALSE,"정공"}</definedName>
    <definedName function="false" hidden="false" name="얀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양" vbProcedure="false">{#N/A,#N/A,FALSE,"지침";#N/A,#N/A,FALSE,"환경분석";#N/A,#N/A,FALSE,"Sheet16"}</definedName>
    <definedName function="false" hidden="false" name="양식" vbProcedure="false">{#N/A,#N/A,FALSE,"지침";#N/A,#N/A,FALSE,"환경분석";#N/A,#N/A,FALSE,"Sheet16"}</definedName>
    <definedName function="false" hidden="false" name="엄태" vbProcedure="false">{#N/A,#N/A,FALSE,"지침";#N/A,#N/A,FALSE,"환경분석";#N/A,#N/A,FALSE,"Sheet16"}</definedName>
    <definedName function="false" hidden="false" name="업무보고용" vbProcedure="false">{#N/A,#N/A,FALSE,"정공"}</definedName>
    <definedName function="false" hidden="false" name="업무추진방향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연간예상" vbProcedure="false">{#N/A,#N/A,FALSE,"UNIT";#N/A,#N/A,FALSE,"UNIT";#N/A,#N/A,FALSE,"계정"}</definedName>
    <definedName function="false" hidden="false" name="연구소계" vbProcedure="false">{"'5국공정'!$A$1:$E$128"}</definedName>
    <definedName function="false" hidden="false" name="연말손익" vbProcedure="false">{#N/A,#N/A,FALSE,"UNIT";#N/A,#N/A,FALSE,"UNIT";#N/A,#N/A,FALSE,"계정"}</definedName>
    <definedName function="false" hidden="false" name="연주얀" vbProcedure="false">{#N/A,#N/A,FALSE,"정공"}</definedName>
    <definedName function="false" hidden="false" name="영등호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영미" vbProcedure="false">{#N/A,#N/A,FALSE,"매출이익"}</definedName>
    <definedName function="false" hidden="false" name="영업" vbProcedure="false">{#N/A,#N/A,FALSE,"지침";#N/A,#N/A,FALSE,"환경분석";#N/A,#N/A,FALSE,"Sheet16"}</definedName>
    <definedName function="false" hidden="false" name="영업이익" vbProcedure="false">{#N/A,#N/A,FALSE,"지침";#N/A,#N/A,FALSE,"환경분석";#N/A,#N/A,FALSE,"Sheet16"}</definedName>
    <definedName function="false" hidden="false" name="영업현금" vbProcedure="false">{#N/A,#N/A,FALSE,"지침";#N/A,#N/A,FALSE,"환경분석";#N/A,#N/A,FALSE,"Sheet16"}</definedName>
    <definedName function="false" hidden="false" name="예1" vbProcedure="false">{#N/A,#N/A,FALSE,"정공"}</definedName>
    <definedName function="false" hidden="false" name="예2" vbProcedure="false">{#N/A,#N/A,FALSE,"정공"}</definedName>
    <definedName function="false" hidden="false" name="예3" vbProcedure="false">{#N/A,#N/A,FALSE,"정공"}</definedName>
    <definedName function="false" hidden="false" name="예산" vbProcedure="false">{#N/A,#N/A,FALSE,"지침";#N/A,#N/A,FALSE,"환경분석";#N/A,#N/A,FALSE,"Sheet16"}</definedName>
    <definedName function="false" hidden="false" name="오" vbProcedure="false">{#N/A,#N/A,FALSE,"Sheet1"}</definedName>
    <definedName function="false" hidden="false" name="오." vbProcedure="false">{#N/A,#N/A,FALSE,"UNIT";#N/A,#N/A,FALSE,"UNIT";#N/A,#N/A,FALSE,"계정"}</definedName>
    <definedName function="false" hidden="false" name="오.." vbProcedure="false">{#N/A,#N/A,FALSE,"UNIT";#N/A,#N/A,FALSE,"UNIT";#N/A,#N/A,FALSE,"계정"}</definedName>
    <definedName function="false" hidden="false" name="오성협" vbProcedure="false">{#N/A,#N/A,TRUE,"Y생산";#N/A,#N/A,TRUE,"Y판매";#N/A,#N/A,TRUE,"Y총물량";#N/A,#N/A,TRUE,"Y능력";#N/A,#N/A,TRUE,"YKD"}</definedName>
    <definedName function="false" hidden="false" name="외부위협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외생종합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외주비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외주품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외화환차" vbProcedure="false">{#N/A,#N/A,FALSE,"정공"}</definedName>
    <definedName function="false" hidden="false" name="외화환차1" vbProcedure="false">{#N/A,#N/A,FALSE,"정공"}</definedName>
    <definedName function="false" hidden="false" name="외환차손" vbProcedure="false">#REF!</definedName>
    <definedName function="false" hidden="false" name="요약" vbProcedure="false">{#N/A,#N/A,FALSE,"정공"}</definedName>
    <definedName function="false" hidden="false" name="요약3" vbProcedure="false">{#N/A,#N/A,FALSE,"정공"}</definedName>
    <definedName function="false" hidden="false" name="요약5" vbProcedure="false">{#N/A,#N/A,FALSE,"정공"}</definedName>
    <definedName function="false" hidden="false" name="요약총괄" vbProcedure="false">{#N/A,#N/A,FALSE,"정공"}</definedName>
    <definedName function="false" hidden="false" name="용역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우너강ㅍㄹ" vbProcedure="false">{#N/A,#N/A,FALSE,"지침";#N/A,#N/A,FALSE,"환경분석";#N/A,#N/A,FALSE,"Sheet16"}</definedName>
    <definedName function="false" hidden="false" name="원" vbProcedure="false">{#N/A,#N/A,FALSE,"지침";#N/A,#N/A,FALSE,"환경분석";#N/A,#N/A,FALSE,"Sheet16"}</definedName>
    <definedName function="false" hidden="false" name="원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계획" vbProcedure="false">{#N/A,#N/A,FALSE,"지침";#N/A,#N/A,FALSE,"환경분석";#N/A,#N/A,FALSE,"Sheet16"}</definedName>
    <definedName function="false" hidden="false" name="원가관리라" vbProcedure="false">{#N/A,#N/A,FALSE,"정공"}</definedName>
    <definedName function="false" hidden="false" name="원가적용" vbProcedure="false">{#N/A,#N/A,FALSE,"정공"}</definedName>
    <definedName function="false" hidden="false" name="원가절감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원가절감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절감1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절감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원가절감종합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가절갘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원계획대비" vbProcedure="false">{#N/A,#N/A,FALSE,"지침";#N/A,#N/A,FALSE,"환경분석";#N/A,#N/A,FALSE,"Sheet16"}</definedName>
    <definedName function="false" hidden="false" name="원본2" vbProcedure="false">#REF!</definedName>
    <definedName function="false" hidden="false" name="원자재단가" vbProcedure="false">{#N/A,#N/A,TRUE,"생산";#N/A,#N/A,TRUE,"표지"}</definedName>
    <definedName function="false" hidden="false" name="원자재수급" vbProcedure="false">{#N/A,#N/A,TRUE,"생산";#N/A,#N/A,TRUE,"표지"}</definedName>
    <definedName function="false" hidden="false" name="월별원가절감상세" vbProcedure="false">{#N/A,#N/A,FALSE,"정공"}</definedName>
    <definedName function="false" hidden="false" name="월별제조경비" vbProcedure="false">#REF!</definedName>
    <definedName function="false" hidden="false" name="유동성이연법인세차" vbProcedure="false">{#N/A,#N/A,FALSE,"매출이익"}</definedName>
    <definedName function="false" hidden="false" name="유상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유상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유상사내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유상사내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유화처분" vbProcedure="false">{#N/A,#N/A,FALSE,"매출이익"}</definedName>
    <definedName function="false" hidden="false" name="육" vbProcedure="false">{#N/A,#N/A,TRUE,"생산";#N/A,#N/A,TRUE,"표지"}</definedName>
    <definedName function="false" hidden="false" name="은정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은정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은정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은주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이" vbProcedure="false">{#N/A,#N/A,FALSE,"Sheet1"}</definedName>
    <definedName function="false" hidden="false" name="이런" vbProcedure="false">{"'보고양식'!$A$58:$K$111"}</definedName>
    <definedName function="false" hidden="false" name="이름고치기" vbProcedure="false">{#N/A,#N/A,FALSE,"평균임금기준퇴직금"}</definedName>
    <definedName function="false" hidden="false" name="이름충돌" vbProcedure="false">{#N/A,#N/A,FALSE,"UNIT";#N/A,#N/A,FALSE,"UNIT";#N/A,#N/A,FALSE,"계정"}</definedName>
    <definedName function="false" hidden="false" name="이성일" vbProcedure="false">{"'5국공정'!$A$1:$E$128"}</definedName>
    <definedName function="false" hidden="false" name="이슈" vbProcedure="false">{#N/A,#N/A,FALSE,"지침";#N/A,#N/A,FALSE,"환경분석";#N/A,#N/A,FALSE,"Sheet16"}</definedName>
    <definedName function="false" hidden="false" name="이은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이이잉" vbProcedure="false">#REF!</definedName>
    <definedName function="false" hidden="false" name="이자비용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이전" vbProcedure="false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function="false" hidden="false" name="이종윤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인" vbProcedure="false">{#N/A,#N/A,FALSE,"Sheet1"}</definedName>
    <definedName function="false" hidden="false" name="인쇄" vbProcedure="false">{#N/A,#N/A,FALSE,"지침";#N/A,#N/A,FALSE,"환경분석";#N/A,#N/A,FALSE,"Sheet16"}</definedName>
    <definedName function="false" hidden="false" name="인쇄BU" vbProcedure="false">{#N/A,#N/A,FALSE,"지침";#N/A,#N/A,FALSE,"환경분석";#N/A,#N/A,FALSE,"Sheet16"}</definedName>
    <definedName function="false" hidden="false" name="인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일반관리비" vbProcedure="false">{#N/A,#N/A,FALSE,"Sheet1"}</definedName>
    <definedName function="false" hidden="false" name="일위" vbProcedure="false">#REF!</definedName>
    <definedName function="false" hidden="false" name="임동원" vbProcedure="false">{#N/A,#N/A,FALSE,"정공"}</definedName>
    <definedName function="false" hidden="false" name="자" vbProcedure="false">#REF!</definedName>
    <definedName function="false" hidden="false" name="자." vbProcedure="false">{#N/A,#N/A,FALSE,"UNIT";#N/A,#N/A,FALSE,"UNIT";#N/A,#N/A,FALSE,"계정"}</definedName>
    <definedName function="false" hidden="false" name="자.." vbProcedure="false">{#N/A,#N/A,FALSE,"UNIT";#N/A,#N/A,FALSE,"UNIT";#N/A,#N/A,FALSE,"계정"}</definedName>
    <definedName function="false" hidden="false" name="자료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자본금" vbProcedure="false">{#N/A,#N/A,FALSE,"정공"}</definedName>
    <definedName function="false" hidden="false" name="잔다르크" vbProcedure="false">{#N/A,#N/A,FALSE,"정공"}</definedName>
    <definedName function="false" hidden="false" name="장VP" vbProcedure="false">{#N/A,#N/A,FALSE,"UNIT";#N/A,#N/A,FALSE,"UNIT";#N/A,#N/A,FALSE,"계정"}</definedName>
    <definedName function="false" hidden="false" name="장호철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장호철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장호철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재" vbProcedure="false">{#N/A,#N/A,FALSE,"UNIT";#N/A,#N/A,FALSE,"UNIT";#N/A,#N/A,FALSE,"계정"}</definedName>
    <definedName function="false" hidden="false" name="재으닝뻥ㅁㄹㅇ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저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저1" vbProcedure="false">{#N/A,#N/A,FALSE,"정공"}</definedName>
    <definedName function="false" hidden="false" name="저2" vbProcedure="false">{#N/A,#N/A,FALSE,"정공"}</definedName>
    <definedName function="false" hidden="false" name="저저" vbProcedure="false">{#N/A,#N/A,FALSE,"UNIT";#N/A,#N/A,FALSE,"UNIT";#N/A,#N/A,FALSE,"계정"}</definedName>
    <definedName function="false" hidden="false" name="적도" vbProcedure="false">{#N/A,#N/A,TRUE,"Y생산";#N/A,#N/A,TRUE,"Y판매";#N/A,#N/A,TRUE,"Y총물량";#N/A,#N/A,TRUE,"Y능력";#N/A,#N/A,TRUE,"YKD"}</definedName>
    <definedName function="false" hidden="false" name="전2" vbProcedure="false">{#N/A,#N/A,FALSE,"정공"}</definedName>
    <definedName function="false" hidden="false" name="전략" vbProcedure="false">{#N/A,#N/A,FALSE,"정공"}</definedName>
    <definedName function="false" hidden="false" name="전략2" vbProcedure="false">{#N/A,#N/A,FALSE,"정공"}</definedName>
    <definedName function="false" hidden="false" name="전략투" vbProcedure="false">{#N/A,#N/A,FALSE,"정공"}</definedName>
    <definedName function="false" hidden="false" name="전자CF" vbProcedure="false">{#N/A,#N/A,FALSE,"지침";#N/A,#N/A,FALSE,"환경분석";#N/A,#N/A,FALSE,"Sheet16"}</definedName>
    <definedName function="false" hidden="false" name="전체시장" vbProcedure="false">{#N/A,#N/A,FALSE,"지침";#N/A,#N/A,FALSE,"환경분석";#N/A,#N/A,FALSE,"Sheet16"}</definedName>
    <definedName function="false" hidden="false" name="전환사채" vbProcedure="false">{"'4월수지'!$A$1:$AE$45"}</definedName>
    <definedName function="false" hidden="false" name="절감내역상세" vbProcedure="false">{#N/A,#N/A,FALSE,"정공"}</definedName>
    <definedName function="false" hidden="false" name="절감반기계획對실적" vbProcedure="false">{#N/A,#N/A,FALSE,"정공"}</definedName>
    <definedName function="false" hidden="false" name="정" vbProcedure="false">{#N/A,#N/A,FALSE,"지침";#N/A,#N/A,FALSE,"환경분석";#N/A,#N/A,FALSE,"Sheet16"}</definedName>
    <definedName function="false" hidden="false" name="정두영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정문" vbProcedure="false">{#N/A,#N/A,FALSE,"UNIT";#N/A,#N/A,FALSE,"UNIT";#N/A,#N/A,FALSE,"계정"}</definedName>
    <definedName function="false" hidden="false" name="정문식" vbProcedure="false">{#N/A,#N/A,FALSE,"UNIT";#N/A,#N/A,FALSE,"UNIT";#N/A,#N/A,FALSE,"계정"}</definedName>
    <definedName function="false" hidden="false" name="정민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정비대수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제조" vbProcedure="false">#REF!</definedName>
    <definedName function="false" hidden="false" name="제품별사업전략" vbProcedure="false">{#N/A,#N/A,FALSE,"UNIT";#N/A,#N/A,FALSE,"UNIT";#N/A,#N/A,FALSE,"계정"}</definedName>
    <definedName function="false" hidden="false" name="조별유형" vbProcedure="false">#REF!</definedName>
    <definedName function="false" hidden="false" name="조순호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조순호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조영범" vbProcedure="false">{#N/A,#N/A,FALSE,"지침";#N/A,#N/A,FALSE,"환경분석";#N/A,#N/A,FALSE,"Sheet16"}</definedName>
    <definedName function="false" hidden="false" name="조영호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조정후손익" vbProcedure="false">{#N/A,#N/A,FALSE,"정공"}</definedName>
    <definedName function="false" hidden="false" name="조직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조직3" vbProcedure="false">{#N/A,#N/A,FALSE,"정공"}</definedName>
    <definedName function="false" hidden="false" name="종규님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종규님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종규님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종합" vbProcedure="false">{#N/A,#N/A,FALSE,"지침";#N/A,#N/A,FALSE,"환경분석";#N/A,#N/A,FALSE,"Sheet16"}</definedName>
    <definedName function="false" hidden="false" name="종합2" vbProcedure="false">{#N/A,#N/A,FALSE,"정공"}</definedName>
    <definedName function="false" hidden="false" name="종합미래2" vbProcedure="false">{#N/A,#N/A,FALSE,"정공"}</definedName>
    <definedName function="false" hidden="false" name="종화" vbProcedure="false">{#N/A,#N/A,FALSE,"지침";#N/A,#N/A,FALSE,"환경분석";#N/A,#N/A,FALSE,"Sheet16"}</definedName>
    <definedName function="false" hidden="false" name="주" vbProcedure="false">{#N/A,#N/A,FALSE,"지침";#N/A,#N/A,FALSE,"환경분석";#N/A,#N/A,FALSE,"Sheet16"}</definedName>
    <definedName function="false" hidden="false" name="주란" vbProcedure="false">{#N/A,#N/A,FALSE,"지침";#N/A,#N/A,FALSE,"환경분석";#N/A,#N/A,FALSE,"Sheet16"}</definedName>
    <definedName function="false" hidden="false" name="주석최동" vbProcedure="false">{#N/A,#N/A,FALSE,"평균임금기준퇴직금"}</definedName>
    <definedName function="false" hidden="false" name="주요매출증감" vbProcedure="false">{#N/A,#N/A,FALSE,"지침";#N/A,#N/A,FALSE,"환경분석";#N/A,#N/A,FALSE,"Sheet16"}</definedName>
    <definedName function="false" hidden="false" name="주요업무2" vbProcedure="false">{#N/A,#N/A,TRUE,"Y생산";#N/A,#N/A,TRUE,"Y판매";#N/A,#N/A,TRUE,"Y총물량";#N/A,#N/A,TRUE,"Y능력";#N/A,#N/A,TRUE,"YKD"}</definedName>
    <definedName function="false" hidden="false" name="주요업무3" vbProcedure="false">{#N/A,#N/A,TRUE,"Y생산";#N/A,#N/A,TRUE,"Y판매";#N/A,#N/A,TRUE,"Y총물량";#N/A,#N/A,TRUE,"Y능력";#N/A,#N/A,TRUE,"YKD"}</definedName>
    <definedName function="false" hidden="false" name="주요현안문제점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주요현안문제점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주차계획" vbProcedure="false">{#N/A,#N/A,FALSE,"UNIT";#N/A,#N/A,FALSE,"UNIT";#N/A,#N/A,FALSE,"계정"}</definedName>
    <definedName function="false" hidden="false" name="중" vbProcedure="false">{#N/A,#N/A,TRUE,"생산";#N/A,#N/A,TRUE,"표지"}</definedName>
    <definedName function="false" hidden="false" name="중공업인원인건비" vbProcedure="false">{#N/A,#N/A,FALSE,"지침";#N/A,#N/A,FALSE,"환경분석";#N/A,#N/A,FALSE,"Sheet16"}</definedName>
    <definedName function="false" hidden="false" name="중기" vbProcedure="false">{#N/A,#N/A,FALSE,"정공"}</definedName>
    <definedName function="false" hidden="false" name="중복시트" vbProcedure="false">#REF!</definedName>
    <definedName function="false" hidden="false" name="중심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중요성" vbProcedure="false">{#N/A,#N/A,FALSE,"UNIT";#N/A,#N/A,FALSE,"UNIT";#N/A,#N/A,FALSE,"계정"}</definedName>
    <definedName function="false" hidden="false" name="중점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중점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중점관리1" vbProcedure="false">{#N/A,#N/A,FALSE,"지침";#N/A,#N/A,FALSE,"환경분석";#N/A,#N/A,FALSE,"Sheet16"}</definedName>
    <definedName function="false" hidden="false" name="중점추진5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증감" vbProcedure="false">{#N/A,#N/A,FALSE,"지침";#N/A,#N/A,FALSE,"환경분석";#N/A,#N/A,FALSE,"Sheet16"}</definedName>
    <definedName function="false" hidden="false" name="지" vbProcedure="false">{#N/A,#N/A,TRUE,"생산";#N/A,#N/A,TRUE,"표지"}</definedName>
    <definedName function="false" hidden="false" name="지급어음명세서3" vbProcedure="false">{#N/A,#N/A,FALSE,"정공"}</definedName>
    <definedName function="false" hidden="false" name="지배구조1" vbProcedure="false">{#N/A,#N/A,FALSE,"지침";#N/A,#N/A,FALSE,"환경분석";#N/A,#N/A,FALSE,"Sheet16"}</definedName>
    <definedName function="false" hidden="false" name="지사순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지사순2_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지역별수출1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직급별3" vbProcedure="false">{#N/A,#N/A,FALSE,"Sheet1"}</definedName>
    <definedName function="false" hidden="false" name="직전3개월현금흐름" vbProcedure="false">{#N/A,#N/A,FALSE,"UNIT";#N/A,#N/A,FALSE,"UNIT";#N/A,#N/A,FALSE,"계정"}</definedName>
    <definedName function="false" hidden="false" name="진흥손익예상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차." vbProcedure="false">{#N/A,#N/A,FALSE,"UNIT";#N/A,#N/A,FALSE,"UNIT";#N/A,#N/A,FALSE,"계정"}</definedName>
    <definedName function="false" hidden="false" name="차량SVC" vbProcedure="false">{#N/A,#N/A,FALSE,"UNIT";#N/A,#N/A,FALSE,"UNIT";#N/A,#N/A,FALSE,"계정"}</definedName>
    <definedName function="false" hidden="false" name="차량용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차량운반구" vbProcedure="false">{"'손익현황'!$A$1:$J$29"}</definedName>
    <definedName function="false" hidden="false" name="차순창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차트" vbProcedure="false">{#N/A,#N/A,FALSE,"정공"}</definedName>
    <definedName function="false" hidden="false" name="첨부" vbProcedure="false">{#N/A,#N/A,FALSE,"지침";#N/A,#N/A,FALSE,"환경분석";#N/A,#N/A,FALSE,"Sheet16"}</definedName>
    <definedName function="false" hidden="false" name="첨부3" vbProcedure="false">{#N/A,#N/A,FALSE,"지침";#N/A,#N/A,FALSE,"환경분석";#N/A,#N/A,FALSE,"Sheet16"}</definedName>
    <definedName function="false" hidden="false" name="총괄_신세대" vbProcedure="false">{#N/A,#N/A,FALSE,"정공"}</definedName>
    <definedName function="false" hidden="false" name="총괄표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총원가비교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최백원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최선민" vbProcedure="false">{#N/A,#N/A,FALSE,"지침";#N/A,#N/A,FALSE,"환경분석";#N/A,#N/A,FALSE,"Sheet16"}</definedName>
    <definedName function="false" hidden="false" name="최영" vbProcedure="false">{#N/A,#N/A,FALSE,"정공"}</definedName>
    <definedName function="false" hidden="false" name="최윤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추가" vbProcedure="false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function="false" hidden="false" name="추공내역서" vbProcedure="false">#REF!</definedName>
    <definedName function="false" hidden="false" name="추진" vbProcedure="false">{#N/A,#N/A,FALSE,"정공"}</definedName>
    <definedName function="false" hidden="false" name="추진전략" vbProcedure="false">{#N/A,#N/A,FALSE,"정공"}</definedName>
    <definedName function="false" hidden="false" name="추진활동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출판" vbProcedure="false">{#N/A,#N/A,FALSE,"지침";#N/A,#N/A,FALSE,"환경분석";#N/A,#N/A,FALSE,"Sheet16"}</definedName>
    <definedName function="false" hidden="false" name="츄" vbProcedure="false">{#N/A,#N/A,FALSE,"Sheet1"}</definedName>
    <definedName function="false" hidden="false" name="칼라생산" vbProcedure="false">{#N/A,#N/A,TRUE,"생산";#N/A,#N/A,TRUE,"표지"}</definedName>
    <definedName function="false" hidden="false" name="캐쉬" vbProcedure="false">{#N/A,#N/A,FALSE,"지침";#N/A,#N/A,FALSE,"환경분석";#N/A,#N/A,FALSE,"Sheet16"}</definedName>
    <definedName function="false" hidden="false" name="콜" vbProcedure="false">{#N/A,#N/A,TRUE,"생산";#N/A,#N/A,TRUE,"표지"}</definedName>
    <definedName function="false" hidden="false" name="토지2" vbProcedure="false">#REF!</definedName>
    <definedName function="false" hidden="false" name="투" vbProcedure="false">{#N/A,#N/A,FALSE,"지침";#N/A,#N/A,FALSE,"환경분석";#N/A,#N/A,FALSE,"Sheet16"}</definedName>
    <definedName function="false" hidden="false" name="투자" vbProcedure="false">{#N/A,#N/A,FALSE,"지침";#N/A,#N/A,FALSE,"환경분석";#N/A,#N/A,FALSE,"Sheet16"}</definedName>
    <definedName function="false" hidden="false" name="투자계획" vbProcedure="false">{#N/A,#N/A,FALSE,"지침";#N/A,#N/A,FALSE,"환경분석";#N/A,#N/A,FALSE,"Sheet16"}</definedName>
    <definedName function="false" hidden="false" name="투자계획1" vbProcedure="false">{#N/A,#N/A,FALSE,"UNIT";#N/A,#N/A,FALSE,"UNIT";#N/A,#N/A,FALSE,"계정"}</definedName>
    <definedName function="false" hidden="false" name="투자유가증권" vbProcedure="false">{#N/A,#N/A,FALSE,"지침";#N/A,#N/A,FALSE,"환경분석";#N/A,#N/A,FALSE,"Sheet16"}</definedName>
    <definedName function="false" hidden="false" name="튜" vbProcedure="false">{#N/A,#N/A,FALSE,"Sheet1"}</definedName>
    <definedName function="false" hidden="false" name="팀2계획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팀별계획" vbProcedure="false">{#N/A,#N/A,FALSE,"UNIT";#N/A,#N/A,FALSE,"UNIT";#N/A,#N/A,FALSE,"계정"}</definedName>
    <definedName function="false" hidden="false" name="파" vbProcedure="false">{#N/A,#N/A,TRUE,"생산";#N/A,#N/A,TRUE,"표지"}</definedName>
    <definedName function="false" hidden="false" name="파란" vbProcedure="false">{#N/A,#N/A,TRUE,"생산";#N/A,#N/A,TRUE,"표지"}</definedName>
    <definedName function="false" hidden="false" name="파생" vbProcedure="false">{#N/A,#N/A,FALSE,"Sheet1"}</definedName>
    <definedName function="false" hidden="false" name="판도라상자" vbProcedure="false">{#N/A,#N/A,FALSE,"정공"}</definedName>
    <definedName function="false" hidden="false" name="판매2" vbProcedure="false">{#N/A,#N/A,TRUE,"생산";#N/A,#N/A,TRUE,"표지"}</definedName>
    <definedName function="false" hidden="false" name="판매량" vbProcedure="false">{#N/A,#N/A,TRUE,"생산";#N/A,#N/A,TRUE,"표지"}</definedName>
    <definedName function="false" hidden="false" name="판매량2" vbProcedure="false">{#N/A,#N/A,TRUE,"생산";#N/A,#N/A,TRUE,"표지"}</definedName>
    <definedName function="false" hidden="false" name="판매량3" vbProcedure="false">{#N/A,#N/A,TRUE,"생산";#N/A,#N/A,TRUE,"표지"}</definedName>
    <definedName function="false" hidden="false" name="판매량감소분석그래츠" vbProcedure="false">{#N/A,#N/A,TRUE,"생산";#N/A,#N/A,TRUE,"표지"}</definedName>
    <definedName function="false" hidden="false" name="판매보증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판매분석2" vbProcedure="false">{#N/A,#N/A,TRUE,"생산";#N/A,#N/A,TRUE,"표지"}</definedName>
    <definedName function="false" hidden="false" name="판매예상" vbProcedure="false">{#N/A,#N/A,FALSE,"지침";#N/A,#N/A,FALSE,"환경분석";#N/A,#N/A,FALSE,"Sheet16"}</definedName>
    <definedName function="false" hidden="false" name="판분석2" vbProcedure="false">{#N/A,#N/A,TRUE,"생산";#N/A,#N/A,TRUE,"표지"}</definedName>
    <definedName function="false" hidden="false" name="포" vbProcedure="false">{#N/A,#N/A,TRUE,"생산";#N/A,#N/A,TRUE,"표지"}</definedName>
    <definedName function="false" hidden="false" name="포장" vbProcedure="false">{#N/A,#N/A,FALSE,"지침";#N/A,#N/A,FALSE,"환경분석";#N/A,#N/A,FALSE,"Sheet16"}</definedName>
    <definedName function="false" hidden="false" name="포장2월ocf" vbProcedure="false">{#N/A,#N/A,FALSE,"지침";#N/A,#N/A,FALSE,"환경분석";#N/A,#N/A,FALSE,"Sheet16"}</definedName>
    <definedName function="false" hidden="false" name="포장BS" vbProcedure="false">{#N/A,#N/A,FALSE,"지침";#N/A,#N/A,FALSE,"환경분석";#N/A,#N/A,FALSE,"Sheet16"}</definedName>
    <definedName function="false" hidden="false" name="포장ocf" vbProcedure="false">{#N/A,#N/A,FALSE,"지침";#N/A,#N/A,FALSE,"환경분석";#N/A,#N/A,FALSE,"Sheet16"}</definedName>
    <definedName function="false" hidden="false" name="표지1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표지4" vbProcedure="false">{#N/A,#N/A,FALSE,"지침";#N/A,#N/A,FALSE,"환경분석";#N/A,#N/A,FALSE,"Sheet16"}</definedName>
    <definedName function="false" hidden="false" name="품" vbProcedure="false">{#N/A,#N/A,TRUE,"Y생산";#N/A,#N/A,TRUE,"Y판매";#N/A,#N/A,TRUE,"Y총물량";#N/A,#N/A,TRUE,"Y능력";#N/A,#N/A,TRUE,"YKD"}</definedName>
    <definedName function="false" hidden="false" name="품질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1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2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3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품질4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5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품질6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품질종합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하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하수도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한" vbProcedure="false">{#N/A,#N/A,FALSE,"지침";#N/A,#N/A,FALSE,"환경분석";#N/A,#N/A,FALSE,"Sheet16"}</definedName>
    <definedName function="false" hidden="false" name="한국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허" vbProcedure="false">{#N/A,#N/A,TRUE,"생산";#N/A,#N/A,TRUE,"표지"}</definedName>
    <definedName function="false" hidden="false" name="현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현_2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현금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현금흐름" vbProcedure="false">{#N/A,#N/A,TRUE,"Summary";#N/A,#N/A,TRUE,"IS";#N/A,#N/A,TRUE,"Adj";#N/A,#N/A,TRUE,"BS";#N/A,#N/A,TRUE,"CF";#N/A,#N/A,TRUE,"Debt";#N/A,#N/A,TRUE,"IRR"}</definedName>
    <definedName function="false" hidden="false" name="현금흐름3개월" vbProcedure="false">{#N/A,#N/A,FALSE,"UNIT";#N/A,#N/A,FALSE,"UNIT";#N/A,#N/A,FALSE,"계정"}</definedName>
    <definedName function="false" hidden="false" name="현금흐름정산표" vbProcedure="false">{#N/A,#N/A,FALSE,"지침";#N/A,#N/A,FALSE,"환경분석";#N/A,#N/A,FALSE,"Sheet16"}</definedName>
    <definedName function="false" hidden="false" name="현금흐름표" vbProcedure="false">{#N/A,#N/A,FALSE,"지침";#N/A,#N/A,FALSE,"환경분석";#N/A,#N/A,FALSE,"Sheet16"}</definedName>
    <definedName function="false" hidden="false" name="현금흐름표2" vbProcedure="false">{#N/A,#N/A,FALSE,"매출이익"}</definedName>
    <definedName function="false" hidden="false" name="현대" vbProcedure="false">{#N/A,#N/A,FALSE,"정공"}</definedName>
    <definedName function="false" hidden="false" name="현안3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호" vbProcedure="false">{#N/A,#N/A,FALSE,"PART-1234-8-12-9(41)";#N/A,#N/A,FALSE,"PARTS-2(3)";#N/A,#N/A,FALSE,"VAN SYSTEM";#N/A,#N/A,FALSE,"PARTS-10(26)";#N/A,#N/A,FALSE,"PART-5-6-7-11(14)";#N/A,#N/A,FALSE,"PARTS-4(3)";#N/A,#N/A,FALSE,"PCLASS"}</definedName>
    <definedName function="false" hidden="false" name="확대3" vbProcedure="false">{#N/A,#N/A,FALSE,"UNIT";#N/A,#N/A,FALSE,"UNIT";#N/A,#N/A,FALSE,"계정"}</definedName>
    <definedName function="false" hidden="false" name="환경분석" vbProcedure="false">{#N/A,#N/A,TRUE,"1.경영비젼";#N/A,#N/A,TRUE,"2.환경분석";#N/A,#N/A,TRUE,"3.경영목표";#N/A,#N/A,TRUE,"4.중점추진";#N/A,#N/A,TRUE,"5.경영목표";#N/A,#N/A,TRUE,"6.경영계획";#N/A,#N/A,TRUE,"7.매출계획";#N/A,#N/A,TRUE,"8.손익계획";#N/A,#N/A,TRUE,"11.인원계획";#N/A,#N/A,TRUE,"12.변경현황";#N/A,#N/A,TRUE,"표지";#N/A,#N/A,TRUE,"목차";#N/A,#N/A,TRUE,"수립과정 "}</definedName>
    <definedName function="false" hidden="false" name="환경분석청주" vbProcedure="false">{#N/A,#N/A,FALSE,"지침";#N/A,#N/A,FALSE,"환경분석";#N/A,#N/A,FALSE,"Sheet16"}</definedName>
    <definedName function="false" hidden="false" name="환경소주2" vbProcedure="false">{#N/A,#N/A,FALSE,"지침";#N/A,#N/A,FALSE,"환경분석";#N/A,#N/A,FALSE,"Sheet16"}</definedName>
    <definedName function="false" hidden="false" name="환경소주3" vbProcedure="false">{#N/A,#N/A,FALSE,"지침";#N/A,#N/A,FALSE,"환경분석";#N/A,#N/A,FALSE,"Sheet16"}</definedName>
    <definedName function="false" hidden="false" name="황태규" vbProcedure="false">{#N/A,#N/A,FALSE,"지침";#N/A,#N/A,FALSE,"환경분석";#N/A,#N/A,FALSE,"Sheet16"}</definedName>
    <definedName function="false" hidden="false" name="훈" vbProcedure="false">255</definedName>
    <definedName function="false" hidden="false" name="흐름표" vbProcedure="false">{#N/A,#N/A,FALSE,"UNIT";#N/A,#N/A,FALSE,"UNIT";#N/A,#N/A,FALSE,"계정"}</definedName>
    <definedName function="false" hidden="false" localSheetId="0" name="AS2TickmarkLS" vbProcedure="false">#REF!</definedName>
    <definedName function="false" hidden="false" localSheetId="0" name="BBB" vbProcedure="false">#REF!</definedName>
    <definedName function="false" hidden="false" localSheetId="0" name="CF요인" vbProcedure="false">#REF!</definedName>
    <definedName function="false" hidden="false" localSheetId="0" name="ct" vbProcedure="false">#REF!</definedName>
    <definedName function="false" hidden="false" localSheetId="0" name="d" vbProcedure="false">#REF!</definedName>
    <definedName function="false" hidden="false" localSheetId="0" name="LY" vbProcedure="false">#REF!</definedName>
    <definedName function="false" hidden="false" localSheetId="0" name="NEW" vbProcedure="false">#REF!</definedName>
    <definedName function="false" hidden="false" localSheetId="0" name="ocf" vbProcedure="false">#REF!</definedName>
    <definedName function="false" hidden="false" localSheetId="0" name="PL" vbProcedure="false">#REF!</definedName>
    <definedName function="false" hidden="false" localSheetId="0" name="RVI" vbProcedure="false">#REF!</definedName>
    <definedName function="false" hidden="false" localSheetId="0" name="w" vbProcedure="false">#REF!</definedName>
    <definedName function="false" hidden="false" localSheetId="0" name="XRefActiveRow" vbProcedure="false">#REF!</definedName>
    <definedName function="false" hidden="false" localSheetId="0" name="XRefCopy1" vbProcedure="false">#REF!</definedName>
    <definedName function="false" hidden="false" localSheetId="0" name="XRefCopy10" vbProcedure="false">#REF!</definedName>
    <definedName function="false" hidden="false" localSheetId="0" name="XRefCopy11" vbProcedure="false">#REF!</definedName>
    <definedName function="false" hidden="false" localSheetId="0" name="XRefCopy12" vbProcedure="false">#REF!</definedName>
    <definedName function="false" hidden="false" localSheetId="0" name="XRefCopy13" vbProcedure="false">#REF!</definedName>
    <definedName function="false" hidden="false" localSheetId="0" name="XRefCopy14" vbProcedure="false">#REF!</definedName>
    <definedName function="false" hidden="false" localSheetId="0" name="XRefCopy15" vbProcedure="false">#REF!</definedName>
    <definedName function="false" hidden="false" localSheetId="0" name="XRefCopy16" vbProcedure="false">#REF!</definedName>
    <definedName function="false" hidden="false" localSheetId="0" name="XRefCopy17" vbProcedure="false">#REF!</definedName>
    <definedName function="false" hidden="false" localSheetId="0" name="XRefCopy18" vbProcedure="false">#REF!</definedName>
    <definedName function="false" hidden="false" localSheetId="0" name="XRefCopy19" vbProcedure="false">#REF!</definedName>
    <definedName function="false" hidden="false" localSheetId="0" name="XRefCopy1Row" vbProcedure="false">#REF!</definedName>
    <definedName function="false" hidden="false" localSheetId="0" name="XRefCopy2" vbProcedure="false">#REF!</definedName>
    <definedName function="false" hidden="false" localSheetId="0" name="XRefCopy20" vbProcedure="false">#REF!</definedName>
    <definedName function="false" hidden="false" localSheetId="0" name="XRefCopy21" vbProcedure="false">#REF!</definedName>
    <definedName function="false" hidden="false" localSheetId="0" name="XRefCopy22" vbProcedure="false">#REF!</definedName>
    <definedName function="false" hidden="false" localSheetId="0" name="XRefCopy23" vbProcedure="false">#REF!</definedName>
    <definedName function="false" hidden="false" localSheetId="0" name="XRefCopy24" vbProcedure="false">#REF!</definedName>
    <definedName function="false" hidden="false" localSheetId="0" name="XRefCopy25" vbProcedure="false">#REF!</definedName>
    <definedName function="false" hidden="false" localSheetId="0" name="XRefCopy26" vbProcedure="false">#REF!</definedName>
    <definedName function="false" hidden="false" localSheetId="0" name="XRefCopy27" vbProcedure="false">#REF!</definedName>
    <definedName function="false" hidden="false" localSheetId="0" name="XRefCopy28" vbProcedure="false">#REF!</definedName>
    <definedName function="false" hidden="false" localSheetId="0" name="XRefCopy29" vbProcedure="false">#REF!</definedName>
    <definedName function="false" hidden="false" localSheetId="0" name="XRefCopy3" vbProcedure="false">#REF!</definedName>
    <definedName function="false" hidden="false" localSheetId="0" name="XRefCopy30" vbProcedure="false">#REF!</definedName>
    <definedName function="false" hidden="false" localSheetId="0" name="XRefCopy31" vbProcedure="false">#REF!</definedName>
    <definedName function="false" hidden="false" localSheetId="0" name="XRefCopy32" vbProcedure="false">#REF!</definedName>
    <definedName function="false" hidden="false" localSheetId="0" name="XRefCopy33" vbProcedure="false">#REF!</definedName>
    <definedName function="false" hidden="false" localSheetId="0" name="XRefCopy34" vbProcedure="false">#REF!</definedName>
    <definedName function="false" hidden="false" localSheetId="0" name="XRefCopy35" vbProcedure="false">#REF!</definedName>
    <definedName function="false" hidden="false" localSheetId="0" name="XRefCopy36" vbProcedure="false">#REF!</definedName>
    <definedName function="false" hidden="false" localSheetId="0" name="XRefCopy37" vbProcedure="false">#REF!</definedName>
    <definedName function="false" hidden="false" localSheetId="0" name="XRefCopy38" vbProcedure="false">#REF!</definedName>
    <definedName function="false" hidden="false" localSheetId="0" name="XRefCopy39" vbProcedure="false">#REF!</definedName>
    <definedName function="false" hidden="false" localSheetId="0" name="XRefCopy4" vbProcedure="false">#REF!</definedName>
    <definedName function="false" hidden="false" localSheetId="0" name="XRefCopy40" vbProcedure="false">#REF!</definedName>
    <definedName function="false" hidden="false" localSheetId="0" name="XRefCopy41" vbProcedure="false">#REF!</definedName>
    <definedName function="false" hidden="false" localSheetId="0" name="XRefCopy42" vbProcedure="false">#REF!</definedName>
    <definedName function="false" hidden="false" localSheetId="0" name="XRefCopy43" vbProcedure="false">#REF!</definedName>
    <definedName function="false" hidden="false" localSheetId="0" name="XRefCopy44" vbProcedure="false">#REF!</definedName>
    <definedName function="false" hidden="false" localSheetId="0" name="XRefCopy45" vbProcedure="false">#REF!</definedName>
    <definedName function="false" hidden="false" localSheetId="0" name="XRefCopy46" vbProcedure="false">#REF!</definedName>
    <definedName function="false" hidden="false" localSheetId="0" name="XRefCopy47" vbProcedure="false">#REF!</definedName>
    <definedName function="false" hidden="false" localSheetId="0" name="XRefCopy48" vbProcedure="false">#REF!</definedName>
    <definedName function="false" hidden="false" localSheetId="0" name="XRefCopy49" vbProcedure="false">#REF!</definedName>
    <definedName function="false" hidden="false" localSheetId="0" name="XRefCopy5" vbProcedure="false">#REF!</definedName>
    <definedName function="false" hidden="false" localSheetId="0" name="XRefCopy50" vbProcedure="false">#REF!</definedName>
    <definedName function="false" hidden="false" localSheetId="0" name="XRefCopy6" vbProcedure="false">#REF!</definedName>
    <definedName function="false" hidden="false" localSheetId="0" name="XRefCopy7" vbProcedure="false">#REF!</definedName>
    <definedName function="false" hidden="false" localSheetId="0" name="XRefCopy8" vbProcedure="false">#REF!</definedName>
    <definedName function="false" hidden="false" localSheetId="0" name="XRefCopy9" vbProcedure="false">#REF!</definedName>
    <definedName function="false" hidden="false" localSheetId="0" name="XRefPaste1" vbProcedure="false">#REF!</definedName>
    <definedName function="false" hidden="false" localSheetId="0" name="XRefPaste10" vbProcedure="false">#REF!</definedName>
    <definedName function="false" hidden="false" localSheetId="0" name="XRefPaste11" vbProcedure="false">#REF!</definedName>
    <definedName function="false" hidden="false" localSheetId="0" name="XRefPaste12" vbProcedure="false">#REF!</definedName>
    <definedName function="false" hidden="false" localSheetId="0" name="XRefPaste13" vbProcedure="false">#REF!</definedName>
    <definedName function="false" hidden="false" localSheetId="0" name="XRefPaste14" vbProcedure="false">#REF!</definedName>
    <definedName function="false" hidden="false" localSheetId="0" name="XRefPaste15" vbProcedure="false">#REF!</definedName>
    <definedName function="false" hidden="false" localSheetId="0" name="XRefPaste16" vbProcedure="false">#REF!</definedName>
    <definedName function="false" hidden="false" localSheetId="0" name="XRefPaste17" vbProcedure="false">#REF!</definedName>
    <definedName function="false" hidden="false" localSheetId="0" name="XRefPaste18" vbProcedure="false">#REF!</definedName>
    <definedName function="false" hidden="false" localSheetId="0" name="XRefPaste19" vbProcedure="false">#REF!</definedName>
    <definedName function="false" hidden="false" localSheetId="0" name="XRefPaste1Row" vbProcedure="false">#REF!</definedName>
    <definedName function="false" hidden="false" localSheetId="0" name="XRefPaste2" vbProcedure="false">#REF!</definedName>
    <definedName function="false" hidden="false" localSheetId="0" name="XRefPaste20" vbProcedure="false">#REF!</definedName>
    <definedName function="false" hidden="false" localSheetId="0" name="XRefPaste21" vbProcedure="false">#REF!</definedName>
    <definedName function="false" hidden="false" localSheetId="0" name="XRefPaste22" vbProcedure="false">#REF!</definedName>
    <definedName function="false" hidden="false" localSheetId="0" name="XRefPaste23" vbProcedure="false">#REF!</definedName>
    <definedName function="false" hidden="false" localSheetId="0" name="XRefPaste24" vbProcedure="false">#REF!</definedName>
    <definedName function="false" hidden="false" localSheetId="0" name="XRefPaste25" vbProcedure="false">#REF!</definedName>
    <definedName function="false" hidden="false" localSheetId="0" name="XRefPaste26" vbProcedure="false">#REF!</definedName>
    <definedName function="false" hidden="false" localSheetId="0" name="XRefPaste27" vbProcedure="false">#REF!</definedName>
    <definedName function="false" hidden="false" localSheetId="0" name="XRefPaste28" vbProcedure="false">#REF!</definedName>
    <definedName function="false" hidden="false" localSheetId="0" name="XRefPaste29" vbProcedure="false">#REF!</definedName>
    <definedName function="false" hidden="false" localSheetId="0" name="XRefPaste3" vbProcedure="false">#REF!</definedName>
    <definedName function="false" hidden="false" localSheetId="0" name="XRefPaste30" vbProcedure="false">#REF!</definedName>
    <definedName function="false" hidden="false" localSheetId="0" name="XRefPaste31" vbProcedure="false">#REF!</definedName>
    <definedName function="false" hidden="false" localSheetId="0" name="XRefPaste32" vbProcedure="false">#REF!</definedName>
    <definedName function="false" hidden="false" localSheetId="0" name="XRefPaste33" vbProcedure="false">#REF!</definedName>
    <definedName function="false" hidden="false" localSheetId="0" name="XRefPaste34" vbProcedure="false">#REF!</definedName>
    <definedName function="false" hidden="false" localSheetId="0" name="XRefPaste35" vbProcedure="false">#REF!</definedName>
    <definedName function="false" hidden="false" localSheetId="0" name="XRefPaste36" vbProcedure="false">#REF!</definedName>
    <definedName function="false" hidden="false" localSheetId="0" name="XRefPaste37" vbProcedure="false">#REF!</definedName>
    <definedName function="false" hidden="false" localSheetId="0" name="XRefPaste38" vbProcedure="false">#REF!</definedName>
    <definedName function="false" hidden="false" localSheetId="0" name="XRefPaste39" vbProcedure="false">#REF!</definedName>
    <definedName function="false" hidden="false" localSheetId="0" name="XRefPaste4" vbProcedure="false">#REF!</definedName>
    <definedName function="false" hidden="false" localSheetId="0" name="XRefPaste40" vbProcedure="false">#REF!</definedName>
    <definedName function="false" hidden="false" localSheetId="0" name="XRefPaste41" vbProcedure="false">#REF!</definedName>
    <definedName function="false" hidden="false" localSheetId="0" name="XRefPaste42" vbProcedure="false">#REF!</definedName>
    <definedName function="false" hidden="false" localSheetId="0" name="XRefPaste43" vbProcedure="false">#REF!</definedName>
    <definedName function="false" hidden="false" localSheetId="0" name="XRefPaste44" vbProcedure="false">#REF!</definedName>
    <definedName function="false" hidden="false" localSheetId="0" name="XRefPaste45" vbProcedure="false">#REF!</definedName>
    <definedName function="false" hidden="false" localSheetId="0" name="XRefPaste46" vbProcedure="false">#REF!</definedName>
    <definedName function="false" hidden="false" localSheetId="0" name="XRefPaste47" vbProcedure="false">#REF!</definedName>
    <definedName function="false" hidden="false" localSheetId="0" name="XRefPaste48" vbProcedure="false">#REF!</definedName>
    <definedName function="false" hidden="false" localSheetId="0" name="XRefPaste49" vbProcedure="false">#REF!</definedName>
    <definedName function="false" hidden="false" localSheetId="0" name="XRefPaste5" vbProcedure="false">#REF!</definedName>
    <definedName function="false" hidden="false" localSheetId="0" name="XRefPaste50" vbProcedure="false">#REF!</definedName>
    <definedName function="false" hidden="false" localSheetId="0" name="XRefPaste51" vbProcedure="false">#REF!</definedName>
    <definedName function="false" hidden="false" localSheetId="0" name="XRefPaste6" vbProcedure="false">#REF!</definedName>
    <definedName function="false" hidden="false" localSheetId="0" name="XRefPaste7" vbProcedure="false">#REF!</definedName>
    <definedName function="false" hidden="false" localSheetId="0" name="XRefPaste8" vbProcedure="false">#REF!</definedName>
    <definedName function="false" hidden="false" localSheetId="0" name="XRefPaste9" vbProcedure="false">#REF!</definedName>
    <definedName function="false" hidden="false" localSheetId="0" name="XREF_COLUMN_1" vbProcedure="false">#REF!</definedName>
    <definedName function="false" hidden="false" localSheetId="0" name="XREF_COLUMN_2" vbProcedure="false">#REF!</definedName>
    <definedName function="false" hidden="false" localSheetId="0" name="_" vbProcedure="false">[1]공문!#REF!</definedName>
    <definedName function="false" hidden="false" localSheetId="0" name="_10____123Graph_X차트_2" vbProcedure="false">#REF!</definedName>
    <definedName function="false" hidden="false" localSheetId="0" name="_11____123Graph_X차트_3" vbProcedure="false">#REF!</definedName>
    <definedName function="false" hidden="false" localSheetId="0" name="_12____123Graph_X차트_4" vbProcedure="false">#REF!</definedName>
    <definedName function="false" hidden="false" localSheetId="0" name="_13___123Graph_A차트_1" vbProcedure="false">#REF!</definedName>
    <definedName function="false" hidden="false" localSheetId="0" name="_14___123Graph_A차트_2" vbProcedure="false">#REF!</definedName>
    <definedName function="false" hidden="false" localSheetId="0" name="_15___123Graph_A차트_3" vbProcedure="false">#REF!</definedName>
    <definedName function="false" hidden="false" localSheetId="0" name="_16___123Graph_A차트_4" vbProcedure="false">#REF!</definedName>
    <definedName function="false" hidden="false" localSheetId="0" name="_18___123Graph_X차트_2" vbProcedure="false">#REF!</definedName>
    <definedName function="false" hidden="false" localSheetId="0" name="_19___123Graph_X차트_3" vbProcedure="false">#REF!</definedName>
    <definedName function="false" hidden="false" localSheetId="0" name="_1________0_0__123Grap" vbProcedure="false">[1]공문!#REF!</definedName>
    <definedName function="false" hidden="false" localSheetId="0" name="_20___123Graph_X차트_4" vbProcedure="false">#REF!</definedName>
    <definedName function="false" hidden="false" localSheetId="0" name="_26__0_0__123Grap" vbProcedure="false">[1]공문!#REF!</definedName>
    <definedName function="false" hidden="false" localSheetId="0" name="_28__123Graph_A차트_1" vbProcedure="false">#REF!</definedName>
    <definedName function="false" hidden="false" localSheetId="0" name="_29__123Graph_A차트_2" vbProcedure="false">#REF!</definedName>
    <definedName function="false" hidden="false" localSheetId="0" name="_2_______0_0__123Grap" vbProcedure="false">[1]공문!#REF!</definedName>
    <definedName function="false" hidden="false" localSheetId="0" name="_30__123Graph_A차트_3" vbProcedure="false">#REF!</definedName>
    <definedName function="false" hidden="false" localSheetId="0" name="_31__123Graph_A차트_4" vbProcedure="false">#REF!</definedName>
    <definedName function="false" hidden="false" localSheetId="0" name="_33__123Graph_X차트_2" vbProcedure="false">#REF!</definedName>
    <definedName function="false" hidden="false" localSheetId="0" name="_34__123Graph_X차트_3" vbProcedure="false">#REF!</definedName>
    <definedName function="false" hidden="false" localSheetId="0" name="_35__123Graph_X차트_4" vbProcedure="false">#REF!</definedName>
    <definedName function="false" hidden="false" localSheetId="0" name="_3_____0_0__123Grap" vbProcedure="false">[1]공문!#REF!</definedName>
    <definedName function="false" hidden="false" localSheetId="0" name="_41_0_0__123Grap" vbProcedure="false">[1]공문!#REF!</definedName>
    <definedName function="false" hidden="false" localSheetId="0" name="_46_0_0_F" vbProcedure="false">#REF!</definedName>
    <definedName function="false" hidden="false" localSheetId="0" name="_4____0_0__123Grap" vbProcedure="false">[1]공문!#REF!</definedName>
    <definedName function="false" hidden="false" localSheetId="0" name="_5____123Graph_A차트_1" vbProcedure="false">#REF!</definedName>
    <definedName function="false" hidden="false" localSheetId="0" name="_6____123Graph_A차트_2" vbProcedure="false">#REF!</definedName>
    <definedName function="false" hidden="false" localSheetId="0" name="_7____123Graph_A차트_3" vbProcedure="false">#REF!</definedName>
    <definedName function="false" hidden="false" localSheetId="0" name="_8____123Graph_A차트_4" vbProcedure="false">#REF!</definedName>
    <definedName function="false" hidden="false" localSheetId="0" name="_Key1" vbProcedure="false">#REF!</definedName>
    <definedName function="false" hidden="false" localSheetId="0" name="_kk" vbProcedure="false">#REF!</definedName>
    <definedName function="false" hidden="false" localSheetId="0" name="_Parse_In" vbProcedure="false">#REF!</definedName>
    <definedName function="false" hidden="false" localSheetId="0" name="_Parse_Out" vbProcedure="false">#REF!</definedName>
    <definedName function="false" hidden="false" localSheetId="0" name="_Regression_Out" vbProcedure="false">#REF!</definedName>
    <definedName function="false" hidden="false" localSheetId="0" name="_Regression_X" vbProcedure="false">#REF!</definedName>
    <definedName function="false" hidden="false" localSheetId="0" name="_Regression_Y" vbProcedure="false">#REF!</definedName>
    <definedName function="false" hidden="false" localSheetId="0" name="_REv1" vbProcedure="false">#REF!</definedName>
    <definedName function="false" hidden="false" localSheetId="0" name="_Sort" vbProcedure="false">#REF!</definedName>
    <definedName function="false" hidden="false" localSheetId="0" name="_Sort2" vbProcedure="false">#REF!</definedName>
    <definedName function="false" hidden="false" localSheetId="0" name="_Table1_Out" vbProcedure="false">#REF!</definedName>
    <definedName function="false" hidden="false" localSheetId="0" name="__123Graph_A" vbProcedure="false">[2]은행!#REF!</definedName>
    <definedName function="false" hidden="false" localSheetId="0" name="__123Graph_AF1" vbProcedure="false">'[3]color별 인쇄'!#ref!</definedName>
    <definedName function="false" hidden="false" localSheetId="0" name="__123Graph_AF2" vbProcedure="false">'[3]color별 인쇄'!#ref!</definedName>
    <definedName function="false" hidden="false" localSheetId="0" name="__123Graph_B" vbProcedure="false">[2]은행!#REF!</definedName>
    <definedName function="false" hidden="false" localSheetId="0" name="__123Graph_BF1" vbProcedure="false">'[3]color별 인쇄'!#ref!</definedName>
    <definedName function="false" hidden="false" localSheetId="0" name="__123Graph_BF2" vbProcedure="false">'[3]color별 인쇄'!#ref!</definedName>
    <definedName function="false" hidden="false" localSheetId="0" name="__123Graph_C" vbProcedure="false">'[4]평가&amp;선급.미지급'!#ref!</definedName>
    <definedName function="false" hidden="false" localSheetId="0" name="__123Graph_D" vbProcedure="false">#REF!</definedName>
    <definedName function="false" hidden="false" localSheetId="0" name="__123Graph_LBL_A" vbProcedure="false">'[3]color별 인쇄'!#ref!</definedName>
    <definedName function="false" hidden="false" localSheetId="0" name="__123Graph_LBL_AF1" vbProcedure="false">'[3]color별 인쇄'!#ref!</definedName>
    <definedName function="false" hidden="false" localSheetId="0" name="__123Graph_LBL_AF2" vbProcedure="false">'[3]color별 인쇄'!#ref!</definedName>
    <definedName function="false" hidden="false" localSheetId="0" name="__123Graph_LBL_B" vbProcedure="false">'[3]color별 인쇄'!#ref!</definedName>
    <definedName function="false" hidden="false" localSheetId="0" name="__123Graph_LBL_BF1" vbProcedure="false">'[3]color별 인쇄'!#ref!</definedName>
    <definedName function="false" hidden="false" localSheetId="0" name="__123Graph_LBL_BF2" vbProcedure="false">'[3]color별 인쇄'!#ref!</definedName>
    <definedName function="false" hidden="false" localSheetId="0" name="__123Graph_LBL_E" vbProcedure="false">[5]지역개발!#REF!</definedName>
    <definedName function="false" hidden="false" localSheetId="0" name="__123Graph_XF1" vbProcedure="false">'[3]color별 인쇄'!#ref!</definedName>
    <definedName function="false" hidden="false" localSheetId="0" name="__123Graph_XF2" vbProcedure="false">'[3]color별 인쇄'!#ref!</definedName>
    <definedName function="false" hidden="false" localSheetId="0" name="__REv1" vbProcedure="false">#REF!</definedName>
    <definedName function="false" hidden="false" localSheetId="0" name="___REv1" vbProcedure="false">#REF!</definedName>
    <definedName function="false" hidden="false" localSheetId="0" name="____REv1" vbProcedure="false">#REF!</definedName>
    <definedName function="false" hidden="false" localSheetId="0" name="_____REv1" vbProcedure="false">#REF!</definedName>
    <definedName function="false" hidden="false" localSheetId="0" name="______REv1" vbProcedure="false">#REF!</definedName>
    <definedName function="false" hidden="false" localSheetId="0" name="ㄱㄱㄱㄱㄱㄱ" vbProcedure="false">#REF!</definedName>
    <definedName function="false" hidden="false" localSheetId="0" name="ㄹㄹㄹ" vbProcedure="false">#REF!</definedName>
    <definedName function="false" hidden="false" localSheetId="0" name="ㅁㅇㄻㄶㅎㅁ" vbProcedure="false">#REF!</definedName>
    <definedName function="false" hidden="false" localSheetId="0" name="ㅁㅇㄻㅂㄷㅈ" vbProcedure="false">#REF!</definedName>
    <definedName function="false" hidden="false" localSheetId="0" name="ㅂ" vbProcedure="false">#REF!</definedName>
    <definedName function="false" hidden="false" localSheetId="0" name="감가" vbProcedure="false">#REF!</definedName>
    <definedName function="false" hidden="false" localSheetId="0" name="경영지표2" vbProcedure="false">#REF!</definedName>
    <definedName function="false" hidden="false" localSheetId="0" name="기본2" vbProcedure="false">#REF!</definedName>
    <definedName function="false" hidden="false" localSheetId="0" name="리" vbProcedure="false">#REF!</definedName>
    <definedName function="false" hidden="false" localSheetId="0" name="리비" vbProcedure="false">#REF!</definedName>
    <definedName function="false" hidden="false" localSheetId="0" name="리비아" vbProcedure="false">#REF!</definedName>
    <definedName function="false" hidden="false" localSheetId="0" name="리비아아" vbProcedure="false">#REF!</definedName>
    <definedName function="false" hidden="false" localSheetId="0" name="명세서" vbProcedure="false">#REF!</definedName>
    <definedName function="false" hidden="false" localSheetId="0" name="별첨26" vbProcedure="false">#REF!</definedName>
    <definedName function="false" hidden="false" localSheetId="0" name="별첨3" vbProcedure="false">#REF!</definedName>
    <definedName function="false" hidden="false" localSheetId="0" name="병" vbProcedure="false">[2]은행!#REF!</definedName>
    <definedName function="false" hidden="false" localSheetId="0" name="상품" vbProcedure="false">#REF!</definedName>
    <definedName function="false" hidden="false" localSheetId="0" name="선급" vbProcedure="false">#REF!</definedName>
    <definedName function="false" hidden="false" localSheetId="0" name="성" vbProcedure="false">#REF!</definedName>
    <definedName function="false" hidden="false" localSheetId="0" name="수주실적" vbProcedure="false">#REF!</definedName>
    <definedName function="false" hidden="false" localSheetId="0" name="외환차손" vbProcedure="false">#REF!</definedName>
    <definedName function="false" hidden="false" localSheetId="0" name="원본2" vbProcedure="false">#REF!</definedName>
    <definedName function="false" hidden="false" localSheetId="0" name="월별제조경비" vbProcedure="false">#REF!</definedName>
    <definedName function="false" hidden="false" localSheetId="0" name="이이잉" vbProcedure="false">#REF!</definedName>
    <definedName function="false" hidden="false" localSheetId="0" name="일위" vbProcedure="false">#REF!</definedName>
    <definedName function="false" hidden="false" localSheetId="0" name="자" vbProcedure="false">#REF!</definedName>
    <definedName function="false" hidden="false" localSheetId="0" name="제조" vbProcedure="false">#REF!</definedName>
    <definedName function="false" hidden="false" localSheetId="0" name="조별유형" vbProcedure="false">#REF!</definedName>
    <definedName function="false" hidden="false" localSheetId="0" name="중복시트" vbProcedure="false">#REF!</definedName>
    <definedName function="false" hidden="false" localSheetId="0" name="추공내역서" vbProcedure="false">#REF!</definedName>
    <definedName function="false" hidden="false" localSheetId="0" name="토지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<sst xmlns="http://schemas.openxmlformats.org/spreadsheetml/2006/main" count="20140" uniqueCount="5094">
  <si>
    <t xml:space="preserve">자연어 처리는 되는데, 데이터가 너무 적음. 분류 할 subject 용으로 사용?</t>
  </si>
  <si>
    <t xml:space="preserve">사용 </t>
  </si>
  <si>
    <t xml:space="preserve">사용</t>
  </si>
  <si>
    <t xml:space="preserve">PROTO 1대 제작 시</t>
  </si>
  <si>
    <t xml:space="preserve">label (regression)</t>
  </si>
  <si>
    <t xml:space="preserve">과제 기간으로 변경</t>
  </si>
  <si>
    <t xml:space="preserve">추가</t>
  </si>
  <si>
    <t xml:space="preserve">과제명</t>
  </si>
  <si>
    <t xml:space="preserve">과제명 (분류용, 신규 생성 col)</t>
  </si>
  <si>
    <t xml:space="preserve">좀 더 세분하게 분류 필요
(비싼 기종, 싼 기종 구분 필요)</t>
  </si>
  <si>
    <t xml:space="preserve">기종명</t>
  </si>
  <si>
    <t xml:space="preserve">시리즈명</t>
  </si>
  <si>
    <t xml:space="preserve">개발
유형</t>
  </si>
  <si>
    <t xml:space="preserve">과제
유형</t>
  </si>
  <si>
    <t xml:space="preserve">구분1</t>
  </si>
  <si>
    <t xml:space="preserve">구분2</t>
  </si>
  <si>
    <t xml:space="preserve">구분3</t>
  </si>
  <si>
    <t xml:space="preserve">중량
(kgf)</t>
  </si>
  <si>
    <t xml:space="preserve">Proto
대수</t>
  </si>
  <si>
    <t xml:space="preserve">대당
재료비</t>
  </si>
  <si>
    <t xml:space="preserve">부품비/
외주공임비</t>
  </si>
  <si>
    <t xml:space="preserve">목형/치구비</t>
  </si>
  <si>
    <t xml:space="preserve">시험평가
소재/공구비</t>
  </si>
  <si>
    <t xml:space="preserve">최종 계획
시행품의or변경품의 반영</t>
  </si>
  <si>
    <t xml:space="preserve">실 사용 실적</t>
  </si>
  <si>
    <t xml:space="preserve">집행률</t>
  </si>
  <si>
    <t xml:space="preserve">완료품의
보고 실적</t>
  </si>
  <si>
    <t xml:space="preserve">완료품의
보고 집행률</t>
  </si>
  <si>
    <t xml:space="preserve">시작
년도</t>
  </si>
  <si>
    <t xml:space="preserve">과제 
전체 일정</t>
  </si>
  <si>
    <t xml:space="preserve">과제 기간</t>
  </si>
  <si>
    <t xml:space="preserve">수평형 5축 머시닝센터 DHF8000 개발_(구)NHP8000/5AX</t>
  </si>
  <si>
    <t xml:space="preserve">장비 개발</t>
  </si>
  <si>
    <t xml:space="preserve">DHF8000</t>
  </si>
  <si>
    <t xml:space="preserve">DHF</t>
  </si>
  <si>
    <t xml:space="preserve">NPD</t>
  </si>
  <si>
    <t xml:space="preserve">라인업확대</t>
  </si>
  <si>
    <t xml:space="preserve">MC</t>
  </si>
  <si>
    <t xml:space="preserve">HMC</t>
  </si>
  <si>
    <t xml:space="preserve">High</t>
  </si>
  <si>
    <t xml:space="preserve">13.09~16.03</t>
  </si>
  <si>
    <t xml:space="preserve">New HMC 400/500 개발</t>
  </si>
  <si>
    <t xml:space="preserve">NHP4000/5000</t>
  </si>
  <si>
    <t xml:space="preserve">NHP</t>
  </si>
  <si>
    <t xml:space="preserve">신기종군</t>
  </si>
  <si>
    <t xml:space="preserve">8700/12000</t>
  </si>
  <si>
    <t xml:space="preserve">14.03~16.07</t>
  </si>
  <si>
    <t xml:space="preserve">PUMA VTS1216(M)(가칭) 개발</t>
  </si>
  <si>
    <t xml:space="preserve">VTR1216(M)</t>
  </si>
  <si>
    <t xml:space="preserve">VTR</t>
  </si>
  <si>
    <t xml:space="preserve">TC</t>
  </si>
  <si>
    <t xml:space="preserve">VTC</t>
  </si>
  <si>
    <t xml:space="preserve">Special</t>
  </si>
  <si>
    <t xml:space="preserve">14.04~16.03</t>
  </si>
  <si>
    <t xml:space="preserve">40”급 대형 수평형 터닝센터 PUMA 1000 (가칭) 개발</t>
  </si>
  <si>
    <t xml:space="preserve">PUMA1000</t>
  </si>
  <si>
    <t xml:space="preserve">P600/700/800/1000</t>
  </si>
  <si>
    <t xml:space="preserve">HTC</t>
  </si>
  <si>
    <t xml:space="preserve">14.11~16.04</t>
  </si>
  <si>
    <t xml:space="preserve">VC3600 개발</t>
  </si>
  <si>
    <t xml:space="preserve">VC3600</t>
  </si>
  <si>
    <t xml:space="preserve">VC</t>
  </si>
  <si>
    <t xml:space="preserve">VMC</t>
  </si>
  <si>
    <t xml:space="preserve">14.10~16.06</t>
  </si>
  <si>
    <t xml:space="preserve">SMX3100S SIEMENS S840D 적용 검증</t>
  </si>
  <si>
    <t xml:space="preserve">NC 검증</t>
  </si>
  <si>
    <t xml:space="preserve">NTD</t>
  </si>
  <si>
    <t xml:space="preserve">15.08~16.10</t>
  </si>
  <si>
    <t xml:space="preserve">밀링기능을 갖춘 10인치급 2스핀들 터닝센터 PUMA TW2600M(-GL) 개발</t>
  </si>
  <si>
    <t xml:space="preserve">TW2600M</t>
  </si>
  <si>
    <t xml:space="preserve">TW/TS</t>
  </si>
  <si>
    <t xml:space="preserve">16.02~16.08</t>
  </si>
  <si>
    <t xml:space="preserve">PUMA 2600SY II 개발</t>
  </si>
  <si>
    <t xml:space="preserve">PUMA2600SY II</t>
  </si>
  <si>
    <t xml:space="preserve">P2100/2600/3100</t>
  </si>
  <si>
    <t xml:space="preserve">General</t>
  </si>
  <si>
    <t xml:space="preserve">16.02~16.07</t>
  </si>
  <si>
    <t xml:space="preserve">드라이브 열유동 해석</t>
  </si>
  <si>
    <t xml:space="preserve">신기술</t>
  </si>
  <si>
    <t xml:space="preserve">16.03~16.10</t>
  </si>
  <si>
    <t xml:space="preserve">PC공구관리시스템 개발</t>
  </si>
  <si>
    <t xml:space="preserve">16.04~16.11</t>
  </si>
  <si>
    <t xml:space="preserve">Fanuc 무선 통신 기술 1단계 개발</t>
  </si>
  <si>
    <t xml:space="preserve">I/O PCB 적용 확대(3기종)-HM1000/1250/1250W</t>
  </si>
  <si>
    <t xml:space="preserve">16.07~16.12</t>
  </si>
  <si>
    <t xml:space="preserve">DMP500/2SP 장비 확보</t>
  </si>
  <si>
    <t xml:space="preserve">장비 개발 </t>
  </si>
  <si>
    <t xml:space="preserve">DMP500/2SP</t>
  </si>
  <si>
    <t xml:space="preserve">DMP</t>
  </si>
  <si>
    <t xml:space="preserve">16.06~16.08</t>
  </si>
  <si>
    <t xml:space="preserve">MD6500 개발</t>
  </si>
  <si>
    <t xml:space="preserve">MD6700</t>
  </si>
  <si>
    <t xml:space="preserve">MD</t>
  </si>
  <si>
    <t xml:space="preserve">15.05~17.04</t>
  </si>
  <si>
    <t xml:space="preserve">PUMA VTR1620(M) 개발</t>
  </si>
  <si>
    <t xml:space="preserve">VTR1620(M)</t>
  </si>
  <si>
    <t xml:space="preserve">39000(40000)</t>
  </si>
  <si>
    <t xml:space="preserve">15.11~17.10</t>
  </si>
  <si>
    <t xml:space="preserve">BT40용 170Tool Matrix Magazine 개발</t>
  </si>
  <si>
    <t xml:space="preserve">선행 UNIT</t>
  </si>
  <si>
    <t xml:space="preserve">Unit</t>
  </si>
  <si>
    <t xml:space="preserve">15.04~17.10</t>
  </si>
  <si>
    <t xml:space="preserve">MC 기어 스핀들 진동 저감 기술 개발</t>
  </si>
  <si>
    <t xml:space="preserve">16.03~17.04</t>
  </si>
  <si>
    <t xml:space="preserve">서브 스핀들 열변위 보정 기술</t>
  </si>
  <si>
    <t xml:space="preserve">16.04~17.04</t>
  </si>
  <si>
    <t xml:space="preserve">난삭재 밀링 가공 성능 평가 기술</t>
  </si>
  <si>
    <t xml:space="preserve">16.04~17.03</t>
  </si>
  <si>
    <t xml:space="preserve">두산 Open CNC Platform 개발</t>
  </si>
  <si>
    <t xml:space="preserve">16.04~17.06</t>
  </si>
  <si>
    <t xml:space="preserve">채터 저감 제어 기술 확대 적용</t>
  </si>
  <si>
    <t xml:space="preserve">16.04~17.05</t>
  </si>
  <si>
    <t xml:space="preserve">PUMA SMX2600ST/3100ST 개발</t>
  </si>
  <si>
    <t xml:space="preserve">SMX2600ST/3100ST</t>
  </si>
  <si>
    <t xml:space="preserve">SMX</t>
  </si>
  <si>
    <t xml:space="preserve">18000/18500</t>
  </si>
  <si>
    <t xml:space="preserve">16.05~17.08</t>
  </si>
  <si>
    <t xml:space="preserve">5축기 구조물 최적화 기술 개발</t>
  </si>
  <si>
    <t xml:space="preserve">16.06~17.08</t>
  </si>
  <si>
    <t xml:space="preserve">공구측정장치를 이용한 열변위 보정파라미터 자동교정기능 개발</t>
  </si>
  <si>
    <t xml:space="preserve">16.05~17.05</t>
  </si>
  <si>
    <t xml:space="preserve">PUMA TW2100 개발</t>
  </si>
  <si>
    <t xml:space="preserve">TW2100</t>
  </si>
  <si>
    <t xml:space="preserve">16.06~17.12</t>
  </si>
  <si>
    <t xml:space="preserve">Lynx 2100G</t>
  </si>
  <si>
    <t xml:space="preserve">Lynx2100G</t>
  </si>
  <si>
    <t xml:space="preserve">LYNX</t>
  </si>
  <si>
    <t xml:space="preserve">16.08~17.09</t>
  </si>
  <si>
    <t xml:space="preserve">Project K2</t>
  </si>
  <si>
    <t xml:space="preserve">LEO1600 </t>
  </si>
  <si>
    <t xml:space="preserve">LEO</t>
  </si>
  <si>
    <t xml:space="preserve">16.09~17.06</t>
  </si>
  <si>
    <t xml:space="preserve">Lynx 2100C</t>
  </si>
  <si>
    <t xml:space="preserve">Lynx2100LC/LMC/LMSC</t>
  </si>
  <si>
    <t xml:space="preserve">16.10~17.06</t>
  </si>
  <si>
    <t xml:space="preserve">중소형 공작기계용 2계통 제어 CNC 개발(1차년도)</t>
  </si>
  <si>
    <t xml:space="preserve">16.11~17.09</t>
  </si>
  <si>
    <t xml:space="preserve">Compact VMC</t>
  </si>
  <si>
    <t xml:space="preserve">DNM4000</t>
  </si>
  <si>
    <t xml:space="preserve">DNM</t>
  </si>
  <si>
    <t xml:space="preserve">16.12~17.08</t>
  </si>
  <si>
    <t xml:space="preserve">NEW 프로토콜 적용 두산OP MC4 개발</t>
  </si>
  <si>
    <t xml:space="preserve">Lynx2100Y 개발</t>
  </si>
  <si>
    <t xml:space="preserve">Lynx2100Y</t>
  </si>
  <si>
    <t xml:space="preserve">3900/4150</t>
  </si>
  <si>
    <t xml:space="preserve">17.01~17.07</t>
  </si>
  <si>
    <t xml:space="preserve">Motion Controller 기반 Gantry Loader시스템 개발.</t>
  </si>
  <si>
    <t xml:space="preserve">17.02~17.08</t>
  </si>
  <si>
    <t xml:space="preserve">BT40 급 LPS400/500II 개발</t>
  </si>
  <si>
    <t xml:space="preserve">16.12~17.07</t>
  </si>
  <si>
    <t xml:space="preserve">수평형 JIG Center Unit 개발 지원 : LPS800II 개발</t>
  </si>
  <si>
    <t xml:space="preserve">VCF850-SIEMENS S840D 대체 개발</t>
  </si>
  <si>
    <t xml:space="preserve">17.02~17.07</t>
  </si>
  <si>
    <t xml:space="preserve">PUMA 2600SY II 20각 공구대 개발</t>
  </si>
  <si>
    <t xml:space="preserve">17.04~17.08</t>
  </si>
  <si>
    <t xml:space="preserve">PUMA V8300MR ATC Magazine 개발</t>
  </si>
  <si>
    <t xml:space="preserve">17.04~17.07</t>
  </si>
  <si>
    <t xml:space="preserve">NHMC400/500 장비 80Tool 및 120Tool OPTION MAGAZINE UNIT 선행 개발</t>
  </si>
  <si>
    <t xml:space="preserve">15.04~18.12</t>
  </si>
  <si>
    <t xml:space="preserve">BM 유니버셜 헤드 개발</t>
  </si>
  <si>
    <t xml:space="preserve">15.04~18.09</t>
  </si>
  <si>
    <t xml:space="preserve">DVF5000 개발</t>
  </si>
  <si>
    <t xml:space="preserve">DVF5000</t>
  </si>
  <si>
    <t xml:space="preserve">DVF</t>
  </si>
  <si>
    <t xml:space="preserve">16.04~18.01</t>
  </si>
  <si>
    <t xml:space="preserve">HFP1540</t>
  </si>
  <si>
    <t xml:space="preserve">HFP</t>
  </si>
  <si>
    <t xml:space="preserve">16.10~18.12</t>
  </si>
  <si>
    <t xml:space="preserve">New Tapping Center</t>
  </si>
  <si>
    <t xml:space="preserve">T4000HP</t>
  </si>
  <si>
    <t xml:space="preserve">T</t>
  </si>
  <si>
    <t xml:space="preserve">16.12~18.12</t>
  </si>
  <si>
    <t xml:space="preserve">DHF8000 틸팅헤드(15000rpm 스핀들) 개발</t>
  </si>
  <si>
    <t xml:space="preserve">17.02~18.07</t>
  </si>
  <si>
    <t xml:space="preserve">VCF5500UL</t>
  </si>
  <si>
    <t xml:space="preserve">VCF</t>
  </si>
  <si>
    <t xml:space="preserve">17.05~18.03</t>
  </si>
  <si>
    <t xml:space="preserve">PUMA GT2600XL/XLM 개발</t>
  </si>
  <si>
    <t xml:space="preserve">GT2600XL/XLM </t>
  </si>
  <si>
    <t xml:space="preserve">GT</t>
  </si>
  <si>
    <t xml:space="preserve">17.09~18.09</t>
  </si>
  <si>
    <t xml:space="preserve">VTR1012F 개발</t>
  </si>
  <si>
    <t xml:space="preserve">VTR1012F</t>
  </si>
  <si>
    <t xml:space="preserve">17.09~18.08</t>
  </si>
  <si>
    <t xml:space="preserve">중소형 공작기계용 2계통 제어 CNC 개발(2차년도)</t>
  </si>
  <si>
    <t xml:space="preserve">17.11~18.07</t>
  </si>
  <si>
    <t xml:space="preserve">Jerk 성능평가 기술</t>
  </si>
  <si>
    <t xml:space="preserve">17.10~18.11</t>
  </si>
  <si>
    <t xml:space="preserve">TC 채터저감기술</t>
  </si>
  <si>
    <t xml:space="preserve">PUMA 5100XLY 개발</t>
  </si>
  <si>
    <t xml:space="preserve">PUMA5100XLY</t>
  </si>
  <si>
    <t xml:space="preserve">P4100/5100</t>
  </si>
  <si>
    <t xml:space="preserve">17.11~18.09</t>
  </si>
  <si>
    <t xml:space="preserve">베어링 자동화 솔루션 개발</t>
  </si>
  <si>
    <t xml:space="preserve">시스템</t>
  </si>
  <si>
    <t xml:space="preserve">NAD</t>
  </si>
  <si>
    <t xml:space="preserve">17.11~18.06</t>
  </si>
  <si>
    <t xml:space="preserve">DNM6700XL 개발 (구 DNM6700L)</t>
  </si>
  <si>
    <t xml:space="preserve">DNM6700XL</t>
  </si>
  <si>
    <t xml:space="preserve">스케치턴 서브스핀들 지원 개발</t>
  </si>
  <si>
    <t xml:space="preserve">17.08~18.11</t>
  </si>
  <si>
    <t xml:space="preserve">RPS-6P 개발</t>
  </si>
  <si>
    <t xml:space="preserve">18.01~18.07</t>
  </si>
  <si>
    <t xml:space="preserve">PUMA VTR2025/M 개발</t>
  </si>
  <si>
    <t xml:space="preserve">VTR2025</t>
  </si>
  <si>
    <t xml:space="preserve">55000/56000</t>
  </si>
  <si>
    <t xml:space="preserve">18.05~18.12</t>
  </si>
  <si>
    <t xml:space="preserve">LFV 가공 기능 최적화</t>
  </si>
  <si>
    <t xml:space="preserve">18.04~18.12</t>
  </si>
  <si>
    <t xml:space="preserve">SIEMENS SI Extended Function I/F 표준 설계</t>
  </si>
  <si>
    <t xml:space="preserve">PUMA VT1100M ATC 개발</t>
  </si>
  <si>
    <t xml:space="preserve">라인업</t>
  </si>
  <si>
    <t xml:space="preserve">18.04~18.08</t>
  </si>
  <si>
    <t xml:space="preserve">Technology cycles 대응 기술 개발_1단계</t>
  </si>
  <si>
    <t xml:space="preserve">18.07~18.12</t>
  </si>
  <si>
    <t xml:space="preserve">DCM 유니버셜 헤드 개발_FANUC NC</t>
  </si>
  <si>
    <t xml:space="preserve">15.04~19.02</t>
  </si>
  <si>
    <t xml:space="preserve">지그센터(NHP8000J) 개발</t>
  </si>
  <si>
    <t xml:space="preserve">15.08~19.12</t>
  </si>
  <si>
    <t xml:space="preserve">DVF8000 개발</t>
  </si>
  <si>
    <t xml:space="preserve">DVF8000</t>
  </si>
  <si>
    <t xml:space="preserve">16.01~19.02</t>
  </si>
  <si>
    <t xml:space="preserve">PUMA SMX5100 Milling Spindle 개발</t>
  </si>
  <si>
    <t xml:space="preserve">17.06~19.03</t>
  </si>
  <si>
    <t xml:space="preserve">PUMA TT2100SYY</t>
  </si>
  <si>
    <t xml:space="preserve">TT2100SYY</t>
  </si>
  <si>
    <t xml:space="preserve">TT</t>
  </si>
  <si>
    <t xml:space="preserve">17.07~19.02</t>
  </si>
  <si>
    <t xml:space="preserve">DVF6500 개발</t>
  </si>
  <si>
    <t xml:space="preserve">DVF6500</t>
  </si>
  <si>
    <t xml:space="preserve">17.07~19.08</t>
  </si>
  <si>
    <t xml:space="preserve">XC4000DA-2SP(PROJECT KC) 개발</t>
  </si>
  <si>
    <t xml:space="preserve">XC4000DA-2SP</t>
  </si>
  <si>
    <t xml:space="preserve">XC</t>
  </si>
  <si>
    <t xml:space="preserve">17.07~19.10</t>
  </si>
  <si>
    <t xml:space="preserve">TT1100SY/SYY</t>
  </si>
  <si>
    <t xml:space="preserve">TT1300SY/SYY </t>
  </si>
  <si>
    <t xml:space="preserve">17.08~19.02</t>
  </si>
  <si>
    <t xml:space="preserve">열변위 해석 기술 정합성 향상 및 고도화</t>
  </si>
  <si>
    <t xml:space="preserve">17.10~19.02</t>
  </si>
  <si>
    <t xml:space="preserve">DBM2540 개발</t>
  </si>
  <si>
    <t xml:space="preserve">DBM2540</t>
  </si>
  <si>
    <t xml:space="preserve">DBM</t>
  </si>
  <si>
    <t xml:space="preserve">17.12~19.07</t>
  </si>
  <si>
    <t xml:space="preserve">DVF6500 APC용 R/T 개발</t>
  </si>
  <si>
    <t xml:space="preserve">18.05~19.07</t>
  </si>
  <si>
    <t xml:space="preserve">지그 센터(JT8000) B축 로타리 테이블 개발</t>
  </si>
  <si>
    <t xml:space="preserve">18.07~19.02</t>
  </si>
  <si>
    <t xml:space="preserve">FANUC 표준 CNC기반 SMX CS TURN CUT 가공기능개발</t>
  </si>
  <si>
    <t xml:space="preserve">18.05~19.04</t>
  </si>
  <si>
    <t xml:space="preserve">Chip Free Solution for VMC</t>
  </si>
  <si>
    <t xml:space="preserve">18.07~19.06</t>
  </si>
  <si>
    <t xml:space="preserve">MP6500 (구 New NX6500)</t>
  </si>
  <si>
    <t xml:space="preserve">MP6500</t>
  </si>
  <si>
    <t xml:space="preserve">MP</t>
  </si>
  <si>
    <t xml:space="preserve">18.07~19.10</t>
  </si>
  <si>
    <t xml:space="preserve">Entry Level 수직형 머시닝 센터 DEM4000 개발</t>
  </si>
  <si>
    <t xml:space="preserve">DEM4000</t>
  </si>
  <si>
    <t xml:space="preserve">DEM</t>
  </si>
  <si>
    <t xml:space="preserve">18.07~19.01</t>
  </si>
  <si>
    <t xml:space="preserve">중소형 공작기계용 2계통 제어 CNC 개발(3차년도)</t>
  </si>
  <si>
    <t xml:space="preserve">18.08~19.05</t>
  </si>
  <si>
    <t xml:space="preserve">스핀들 가상검증 정합성 향상</t>
  </si>
  <si>
    <t xml:space="preserve">18.08~19.08</t>
  </si>
  <si>
    <t xml:space="preserve">Design Facelift 개발</t>
  </si>
  <si>
    <t xml:space="preserve">18.09~19.12</t>
  </si>
  <si>
    <t xml:space="preserve">DNM6700L</t>
  </si>
  <si>
    <t xml:space="preserve">18.10~19.04</t>
  </si>
  <si>
    <t xml:space="preserve">Multi-Level RPS 개발</t>
  </si>
  <si>
    <t xml:space="preserve">18.11~19.08</t>
  </si>
  <si>
    <t xml:space="preserve">DHF8000 30k 개발</t>
  </si>
  <si>
    <t xml:space="preserve">18.12~19.10</t>
  </si>
  <si>
    <t xml:space="preserve">Robot 자동화 Soulution 개발 PV400</t>
  </si>
  <si>
    <t xml:space="preserve">19.01~19.05</t>
  </si>
  <si>
    <t xml:space="preserve">Lynx XG600(쿼츠가공기) 개발</t>
  </si>
  <si>
    <t xml:space="preserve">XG600</t>
  </si>
  <si>
    <t xml:space="preserve">XG</t>
  </si>
  <si>
    <t xml:space="preserve">19.01~19.09</t>
  </si>
  <si>
    <t xml:space="preserve">Robot 자동화 Solution 개발 T4000</t>
  </si>
  <si>
    <t xml:space="preserve">Sketch cycles 기술 개발</t>
  </si>
  <si>
    <t xml:space="preserve">19.03~19.12</t>
  </si>
  <si>
    <t xml:space="preserve">PUMA TT1300SY SQ 개발</t>
  </si>
  <si>
    <t xml:space="preserve">TT1300SY/SYB</t>
  </si>
  <si>
    <t xml:space="preserve">19.04~19.10</t>
  </si>
  <si>
    <t xml:space="preserve">PUMA SMX5100</t>
  </si>
  <si>
    <t xml:space="preserve">SMX5100L</t>
  </si>
  <si>
    <t xml:space="preserve">17.06~20.03</t>
  </si>
  <si>
    <t xml:space="preserve">DHF8000 30,000 r/min 개발</t>
  </si>
  <si>
    <t xml:space="preserve">18.02~20.09</t>
  </si>
  <si>
    <t xml:space="preserve">DHF8000 터닝옵션 유니트 개발(R/</t>
  </si>
  <si>
    <t xml:space="preserve">18.03~20.06</t>
  </si>
  <si>
    <t xml:space="preserve">5축 지그 센터 개발</t>
  </si>
  <si>
    <t xml:space="preserve">18.04~20.03</t>
  </si>
  <si>
    <t xml:space="preserve">연구개발투자 품의서-PUMA VAW600</t>
  </si>
  <si>
    <t xml:space="preserve">VAW6000</t>
  </si>
  <si>
    <t xml:space="preserve">VAW</t>
  </si>
  <si>
    <t xml:space="preserve">18.05~20.09</t>
  </si>
  <si>
    <t xml:space="preserve">VCF5500L</t>
  </si>
  <si>
    <t xml:space="preserve">18.10~20.08</t>
  </si>
  <si>
    <t xml:space="preserve">New NHP5500(F)</t>
  </si>
  <si>
    <t xml:space="preserve">NHP5500F</t>
  </si>
  <si>
    <t xml:space="preserve">18.10~20.06</t>
  </si>
  <si>
    <t xml:space="preserve">DVF8000 AM 하이브리드</t>
  </si>
  <si>
    <t xml:space="preserve">19.04~20.01</t>
  </si>
  <si>
    <t xml:space="preserve">DBM2030 개발</t>
  </si>
  <si>
    <t xml:space="preserve">DBM2030</t>
  </si>
  <si>
    <t xml:space="preserve">19.06~20.03</t>
  </si>
  <si>
    <t xml:space="preserve">SMX C축 Maximum Load Inertia 검증</t>
  </si>
  <si>
    <t xml:space="preserve">기타</t>
  </si>
  <si>
    <t xml:space="preserve">검증</t>
  </si>
  <si>
    <t xml:space="preserve">19.06~20.06</t>
  </si>
  <si>
    <t xml:space="preserve">DBM3050 개발</t>
  </si>
  <si>
    <t xml:space="preserve">DBM3050</t>
  </si>
  <si>
    <t xml:space="preserve">중소형 공작기계용 2계통 제어 CNC 개발(4차년도)</t>
  </si>
  <si>
    <t xml:space="preserve">Lynx2600Y,SY 개발</t>
  </si>
  <si>
    <t xml:space="preserve">Lynx2600Y/SY</t>
  </si>
  <si>
    <t xml:space="preserve">5750,6000</t>
  </si>
  <si>
    <t xml:space="preserve">이송축 열변위 보정I</t>
  </si>
  <si>
    <t xml:space="preserve">19.06~20.08</t>
  </si>
  <si>
    <t xml:space="preserve">PUMA SMX5100LS</t>
  </si>
  <si>
    <t xml:space="preserve">SMX5100LS</t>
  </si>
  <si>
    <t xml:space="preserve">19.07~20.06</t>
  </si>
  <si>
    <t xml:space="preserve">터닝 테이블의 불평형 검출 기술</t>
  </si>
  <si>
    <t xml:space="preserve">19.07~20.12</t>
  </si>
  <si>
    <t xml:space="preserve">P700LM LBB ATC SQ 개발</t>
  </si>
  <si>
    <t xml:space="preserve">NUD</t>
  </si>
  <si>
    <t xml:space="preserve">19.09~20.03</t>
  </si>
  <si>
    <t xml:space="preserve">다축 동적 거동을 고려한 공작기계 이송계 시간 영역 해석 기술</t>
  </si>
  <si>
    <t xml:space="preserve">19.09~20.12</t>
  </si>
  <si>
    <t xml:space="preserve">수직형 머시닝센터 흑연전용 가공기 개발</t>
  </si>
  <si>
    <t xml:space="preserve">VX6500G</t>
  </si>
  <si>
    <t xml:space="preserve">VX</t>
  </si>
  <si>
    <t xml:space="preserve">Mini-NPD</t>
  </si>
  <si>
    <t xml:space="preserve">20.01~20.12</t>
  </si>
  <si>
    <t xml:space="preserve">DVF5000 AM Hybrid</t>
  </si>
  <si>
    <t xml:space="preserve">DVF5000-AML</t>
  </si>
  <si>
    <t xml:space="preserve">20.02~20.06</t>
  </si>
  <si>
    <t xml:space="preserve">DVF5000 중량, AML 주변기기 50kg 이하</t>
  </si>
  <si>
    <t xml:space="preserve">TW2100M_BMT55P, TW2600M_BMT65P</t>
  </si>
  <si>
    <t xml:space="preserve">TW2100M, TW2600M</t>
  </si>
  <si>
    <t xml:space="preserve">4700/7350</t>
  </si>
  <si>
    <t xml:space="preserve">20.02~20.10</t>
  </si>
  <si>
    <t xml:space="preserve">VTC Auto Balancing 기능 개발</t>
  </si>
  <si>
    <t xml:space="preserve">20.03~20.12</t>
  </si>
  <si>
    <t xml:space="preserve">LH5000 개발</t>
  </si>
  <si>
    <t xml:space="preserve">LH5000</t>
  </si>
  <si>
    <t xml:space="preserve">LH</t>
  </si>
  <si>
    <t xml:space="preserve">중략 정확한 데이터 확인 X</t>
  </si>
  <si>
    <t xml:space="preserve">DVF8000 APC용 R/T 개발</t>
  </si>
  <si>
    <t xml:space="preserve">T4000HS 개발</t>
  </si>
  <si>
    <t xml:space="preserve">T4000HS</t>
  </si>
  <si>
    <t xml:space="preserve">Fixed type 유니버설 헤드 개발</t>
  </si>
  <si>
    <t xml:space="preserve">스케치턴 TT 장비 지원 개발</t>
  </si>
  <si>
    <t xml:space="preserve">VCF1100LSR</t>
  </si>
  <si>
    <t xml:space="preserve">중략 정확한 데이터 확인 X, 재료비 3항목 합계</t>
  </si>
  <si>
    <t xml:space="preserve">Project KGB33</t>
  </si>
  <si>
    <t xml:space="preserve">BVM5700</t>
  </si>
  <si>
    <t xml:space="preserve">BVM</t>
  </si>
  <si>
    <t xml:space="preserve">DVF6500 APC용 Mill-Turn</t>
  </si>
  <si>
    <t xml:space="preserve">스마트머신 기술 개발</t>
  </si>
  <si>
    <t xml:space="preserve">[정부과제] 지그센터 실증 개발</t>
  </si>
  <si>
    <t xml:space="preserve">19.10~20.12</t>
  </si>
  <si>
    <t xml:space="preserve">Apollo T4(8")</t>
  </si>
  <si>
    <t xml:space="preserve">DNT2100</t>
  </si>
  <si>
    <t xml:space="preserve">DNT</t>
  </si>
  <si>
    <t xml:space="preserve">공작기계용 국산 CNC 시스템 실증</t>
  </si>
  <si>
    <t xml:space="preserve">고속 이송 빈번한 조건 이송계 수명 개선</t>
  </si>
  <si>
    <t xml:space="preserve">SMX2100 시리즈</t>
  </si>
  <si>
    <t xml:space="preserve">SMX2100</t>
  </si>
  <si>
    <t xml:space="preserve">APOLLO V4</t>
  </si>
  <si>
    <t xml:space="preserve">DNM4500</t>
  </si>
  <si>
    <t xml:space="preserve">DVF8000T/50 개발</t>
  </si>
  <si>
    <t xml:space="preserve">DVF8000T/50</t>
  </si>
  <si>
    <t xml:space="preserve">TW-GL UPGRADE</t>
  </si>
  <si>
    <t xml:space="preserve">TW2600GL</t>
  </si>
  <si>
    <t xml:space="preserve">중소형 공작기계용 2계통 제어 CNC 개발(5차년도)</t>
  </si>
  <si>
    <t xml:space="preserve">Project SOX-BH(가칭 SOX4100)</t>
  </si>
  <si>
    <t xml:space="preserve">SVM4100</t>
  </si>
  <si>
    <t xml:space="preserve">SVM</t>
  </si>
  <si>
    <t xml:space="preserve">PUMA SMX5100XL</t>
  </si>
  <si>
    <t xml:space="preserve">SMX5100XL</t>
  </si>
  <si>
    <t xml:space="preserve">극저온 터닝 가공 기술 개발</t>
  </si>
  <si>
    <t xml:space="preserve">열변위 보정용 온도 센서의 최적 위치 선정 기술 개발</t>
  </si>
  <si>
    <t xml:space="preserve">DVF6500T 개발</t>
  </si>
  <si>
    <t xml:space="preserve">DVF6500T</t>
  </si>
  <si>
    <t xml:space="preserve">고성능 FMS의 Dynamic Controller 개발 3단계</t>
  </si>
  <si>
    <t xml:space="preserve">NHP4000AL 개발</t>
  </si>
  <si>
    <t xml:space="preserve">NHP4000AL</t>
  </si>
  <si>
    <t xml:space="preserve">수요맞춤형 스마트 HMI 시스템 개발</t>
  </si>
  <si>
    <t xml:space="preserve">제조현장 적용을 위한 가공 공정 모니터링 기반 절삭공구 데이터 플랫폼 개발</t>
  </si>
  <si>
    <t xml:space="preserve">COBOSOL</t>
  </si>
  <si>
    <t xml:space="preserve">PUMA V9300 ATC</t>
  </si>
  <si>
    <t xml:space="preserve">PV9300</t>
  </si>
  <si>
    <t xml:space="preserve">PV</t>
  </si>
  <si>
    <t xml:space="preserve">(가칭)VM1328</t>
  </si>
  <si>
    <t xml:space="preserve">DBM1525s</t>
  </si>
  <si>
    <t xml:space="preserve">BM</t>
  </si>
  <si>
    <t xml:space="preserve">45° 6000 rpm Angle Head 개발</t>
  </si>
  <si>
    <t xml:space="preserve">New Frame Mark II 경쟁력 강화</t>
  </si>
  <si>
    <t xml:space="preserve">P2600Y II</t>
  </si>
  <si>
    <t xml:space="preserve">P3100_L Sub-Spindle 파생기종 개발</t>
  </si>
  <si>
    <t xml:space="preserve">P3100LSY</t>
  </si>
  <si>
    <t xml:space="preserve">FS-31IB PLUS CNC 탑재 초도 장비 검증</t>
  </si>
  <si>
    <t xml:space="preserve">FS-31IB PLUS CNC 초도 검증 (TC, SMX3100ST)</t>
  </si>
  <si>
    <t xml:space="preserve">AT4, AV4 스핀들 무상 보증 기간 연장</t>
  </si>
  <si>
    <t xml:space="preserve">신뢰성</t>
  </si>
  <si>
    <t xml:space="preserve">Sketch technology 기술 개발</t>
  </si>
  <si>
    <t xml:space="preserve">Lynx XG600 Upgrade</t>
  </si>
  <si>
    <t xml:space="preserve">라인업 </t>
  </si>
  <si>
    <t xml:space="preserve">하드터닝 가공 솔루션</t>
  </si>
  <si>
    <t xml:space="preserve">SMX5100L/LS(빌트인 주축)</t>
  </si>
  <si>
    <t xml:space="preserve">SMX5100L/LS</t>
  </si>
  <si>
    <t xml:space="preserve">TC 공구 부하 모니터링 기능 개선 및 가공 검증</t>
  </si>
  <si>
    <t xml:space="preserve">뱃터리 트레이 가공용 Gantry VMC(가칭 GV2030) 개발</t>
  </si>
  <si>
    <t xml:space="preserve">GVX2430</t>
  </si>
  <si>
    <t xml:space="preserve">GVX</t>
  </si>
  <si>
    <t xml:space="preserve">DVF5000 2nd Generation</t>
  </si>
  <si>
    <t xml:space="preserve">30K 비동기 스핀들 개발</t>
  </si>
  <si>
    <t xml:space="preserve">TW2100 5인치 빌트인 주축 및 LMG 적용 개발</t>
  </si>
  <si>
    <t xml:space="preserve">TW2600 LMG 적용 개발</t>
  </si>
  <si>
    <t xml:space="preserve">TW2600</t>
  </si>
  <si>
    <t xml:space="preserve">APOLLO T4(10")</t>
  </si>
  <si>
    <t xml:space="preserve">DNT2600</t>
  </si>
  <si>
    <t xml:space="preserve">Lynx2600/M 개발</t>
  </si>
  <si>
    <t xml:space="preserve">Lynx2600/M</t>
  </si>
  <si>
    <t xml:space="preserve">DCM3150H 개발</t>
  </si>
  <si>
    <t xml:space="preserve">DCM3150H</t>
  </si>
  <si>
    <t xml:space="preserve">DCM</t>
  </si>
  <si>
    <t xml:space="preserve">MC BUILT IN SPINDLE 모듈화</t>
  </si>
  <si>
    <t xml:space="preserve">Lynx XG800 ATC</t>
  </si>
  <si>
    <t xml:space="preserve">XG800</t>
  </si>
  <si>
    <t xml:space="preserve">다물체 동역학 해석 기술 확산 적용 및 고도화</t>
  </si>
  <si>
    <t xml:space="preserve">Lynx2000G 개발</t>
  </si>
  <si>
    <t xml:space="preserve">Lynx2000G</t>
  </si>
  <si>
    <t xml:space="preserve">SMART DSSV 기능 고도</t>
  </si>
  <si>
    <t xml:space="preserve">수요맞춤형 스마트 HMI 시스템 개발(2차년도)</t>
  </si>
  <si>
    <t xml:space="preserve">제조현장 적용을 위한 가공 공정 모니터링 기반 절삭공구 데이터 플랫폼 개발(2차년도)</t>
  </si>
  <si>
    <t xml:space="preserve">주축 냉각 특성 분석 및 쿨링 시스템 최적화 기술</t>
  </si>
  <si>
    <t xml:space="preserve">8 인치 NEW 빌트인 TC 주축대 개발</t>
  </si>
  <si>
    <t xml:space="preserve">T4000LHP 개발</t>
  </si>
  <si>
    <t xml:space="preserve">T4000LHP</t>
  </si>
  <si>
    <t xml:space="preserve">TT1800SY 업그레이드</t>
  </si>
  <si>
    <t xml:space="preserve">TT1800SY</t>
  </si>
  <si>
    <t xml:space="preserve">SMX3100B-750</t>
  </si>
  <si>
    <t xml:space="preserve">G/L Account</t>
  </si>
  <si>
    <t xml:space="preserve">Description(English)</t>
  </si>
  <si>
    <t xml:space="preserve">Description(Korean)</t>
  </si>
  <si>
    <t xml:space="preserve">Description(Chinese)</t>
  </si>
  <si>
    <t xml:space="preserve">1100</t>
  </si>
  <si>
    <t xml:space="preserve">Account Group</t>
  </si>
  <si>
    <t xml:space="preserve">FSG(1100)</t>
  </si>
  <si>
    <t xml:space="preserve">CAT(1100)</t>
  </si>
  <si>
    <t xml:space="preserve">Deposits_Passbook</t>
  </si>
  <si>
    <t xml:space="preserve">제예금_보통예금</t>
  </si>
  <si>
    <t xml:space="preserve">银行存款</t>
  </si>
  <si>
    <t xml:space="preserve">X</t>
  </si>
  <si>
    <t xml:space="preserve">CASH</t>
  </si>
  <si>
    <t xml:space="preserve">ZZZZ</t>
  </si>
  <si>
    <t xml:space="preserve">Deposits_Corporate Free Savings Deposits</t>
  </si>
  <si>
    <t xml:space="preserve">제예금_기업자유예금</t>
  </si>
  <si>
    <t xml:space="preserve">D010</t>
  </si>
  <si>
    <t xml:space="preserve">Deposits_Time Deposits</t>
  </si>
  <si>
    <t xml:space="preserve">제예금_정기예금</t>
  </si>
  <si>
    <t xml:space="preserve">Deposits_Installment Deposits</t>
  </si>
  <si>
    <t xml:space="preserve">제예금_정기적금</t>
  </si>
  <si>
    <t xml:space="preserve">Deposits_Special Deposits</t>
  </si>
  <si>
    <t xml:space="preserve">제예금_별단예금</t>
  </si>
  <si>
    <t xml:space="preserve">Deposits_Beneficiary Certificate</t>
  </si>
  <si>
    <t xml:space="preserve">제예금_수익증권저축</t>
  </si>
  <si>
    <t xml:space="preserve">Deposits_Other FI Instruments</t>
  </si>
  <si>
    <t xml:space="preserve">제예금_수익상품</t>
  </si>
  <si>
    <t xml:space="preserve">Deposits_Others</t>
  </si>
  <si>
    <t xml:space="preserve">제예금_기타</t>
  </si>
  <si>
    <t xml:space="preserve">FC Deposits_Passbook</t>
  </si>
  <si>
    <t xml:space="preserve">외화예금_보통</t>
  </si>
  <si>
    <t xml:space="preserve">外币银行存款</t>
  </si>
  <si>
    <t xml:space="preserve">FC Deposits_Time Deposits</t>
  </si>
  <si>
    <t xml:space="preserve">외화예금_정기예금</t>
  </si>
  <si>
    <t xml:space="preserve">FC Deposits_Installment Deposits</t>
  </si>
  <si>
    <t xml:space="preserve">외화예금_정기적금</t>
  </si>
  <si>
    <t xml:space="preserve">FC Deposits_Other FI Instruments</t>
  </si>
  <si>
    <t xml:space="preserve">외화예금_수익상품</t>
  </si>
  <si>
    <t xml:space="preserve">FC Deposits_Adjustment</t>
  </si>
  <si>
    <t xml:space="preserve">외화예금_조정</t>
  </si>
  <si>
    <t xml:space="preserve">GL</t>
  </si>
  <si>
    <t xml:space="preserve">FC Deposits_Others</t>
  </si>
  <si>
    <t xml:space="preserve">외화예금_기타</t>
  </si>
  <si>
    <t xml:space="preserve">ST FI Instruments_Deposits_Time Deposits</t>
  </si>
  <si>
    <t xml:space="preserve">단기금융상품_제예금_정기예금</t>
  </si>
  <si>
    <t xml:space="preserve">ST FI Instruments_Deposits_Installment Deposits</t>
  </si>
  <si>
    <t xml:space="preserve">단기금융상품_제예금_정기적금</t>
  </si>
  <si>
    <t xml:space="preserve">ST FI Instruments_Deposits_Special Deposits</t>
  </si>
  <si>
    <t xml:space="preserve">단기금융상품_제예금_별단예금</t>
  </si>
  <si>
    <t xml:space="preserve">ST FI Instruments_Deposits_Restricted deposits</t>
  </si>
  <si>
    <t xml:space="preserve">단기금융상품_제예금_특정예금</t>
  </si>
  <si>
    <t xml:space="preserve">银行保证金</t>
  </si>
  <si>
    <t xml:space="preserve">ST FI Instruments_Deposits_Beneficiary Certificate</t>
  </si>
  <si>
    <t xml:space="preserve">단기금융상품_제예금_수익증권저축</t>
  </si>
  <si>
    <t xml:space="preserve">ST FI Instruments_Deposits_Other FI Instruments</t>
  </si>
  <si>
    <t xml:space="preserve">단기금융상품_제예금_수익상품</t>
  </si>
  <si>
    <t xml:space="preserve">ST FI Instruments_Deposits_Others</t>
  </si>
  <si>
    <t xml:space="preserve">단기금융상품_제예금_기타</t>
  </si>
  <si>
    <t xml:space="preserve">ST FI Instruments_FC Deposits_Time Deposits</t>
  </si>
  <si>
    <t xml:space="preserve">단기금융상품_외화예금_정기예금</t>
  </si>
  <si>
    <t xml:space="preserve">ST FI Instruments_FC Deposits_Installment Deposits</t>
  </si>
  <si>
    <t xml:space="preserve">단기금융상품_외화예금_정기적금</t>
  </si>
  <si>
    <t xml:space="preserve">ST FI Instruments_FC Deposits_Other FI Instruments</t>
  </si>
  <si>
    <t xml:space="preserve">단기금융상품_외화예금_수익상품</t>
  </si>
  <si>
    <t xml:space="preserve">ST FI Instruments_FC Deposits_Others</t>
  </si>
  <si>
    <t xml:space="preserve">단기금융상품_외화예금_기타</t>
  </si>
  <si>
    <t xml:space="preserve">Trading Securities_Stocks</t>
  </si>
  <si>
    <t xml:space="preserve">단기매매증권_주식</t>
  </si>
  <si>
    <t xml:space="preserve">Trading Securities_Corporate Bond</t>
  </si>
  <si>
    <t xml:space="preserve">단기매매증권_회사채</t>
  </si>
  <si>
    <t xml:space="preserve">Trading Securities_Beneficiary Certificate</t>
  </si>
  <si>
    <t xml:space="preserve">단기매매증권_수익증권</t>
  </si>
  <si>
    <t xml:space="preserve">Trading Securities_Government&amp;Public Bonds</t>
  </si>
  <si>
    <t xml:space="preserve">단기매매증권_국공채</t>
  </si>
  <si>
    <t xml:space="preserve">有价证券_国家债券</t>
  </si>
  <si>
    <t xml:space="preserve">Trading Securities_FI Debentures</t>
  </si>
  <si>
    <t xml:space="preserve">단기매매증권_금융채권</t>
  </si>
  <si>
    <t xml:space="preserve">Ava_for_sale Sec_ST_Stocks</t>
  </si>
  <si>
    <t xml:space="preserve">매도가능증권_단기_주식</t>
  </si>
  <si>
    <t xml:space="preserve">Ava_for_sale Sec_ST_Stocks of Affiliated CO</t>
  </si>
  <si>
    <t xml:space="preserve">매도가능증권_단기_관계사주식</t>
  </si>
  <si>
    <t xml:space="preserve">Ava_for_sale Sec_ST_Corporate Bond</t>
  </si>
  <si>
    <t xml:space="preserve">매도가능증권_단기_회사채</t>
  </si>
  <si>
    <t xml:space="preserve">Ava_for_sale Sec_ST_Beneficiary Certificate</t>
  </si>
  <si>
    <t xml:space="preserve">매도가능증권_단기_수익증권</t>
  </si>
  <si>
    <t xml:space="preserve">Ava_for_sale Sec_ST_Government&amp;Public Bonds</t>
  </si>
  <si>
    <t xml:space="preserve">매도가능증권_단기_국공채</t>
  </si>
  <si>
    <t xml:space="preserve">Ava_for_sale Sec_ST_FI Debentures</t>
  </si>
  <si>
    <t xml:space="preserve">매도가능증권_단기_금융채권</t>
  </si>
  <si>
    <t xml:space="preserve">Held_to_Maturity Sec_ST_Corporate Bond</t>
  </si>
  <si>
    <t xml:space="preserve">만기보유증권_단기_회사채</t>
  </si>
  <si>
    <t xml:space="preserve">Held_to_Maturity Sec_ST_Beneficiary Certificate</t>
  </si>
  <si>
    <t xml:space="preserve">만기보유증권_단기_수익증권</t>
  </si>
  <si>
    <t xml:space="preserve">Held_to_Maturity Sec_ST_Government&amp;Public Bonds</t>
  </si>
  <si>
    <t xml:space="preserve">만기보유증권_단기_국공채</t>
  </si>
  <si>
    <t xml:space="preserve">Held_to_Maturity Sec_ST_FI Debentures</t>
  </si>
  <si>
    <t xml:space="preserve">만기보유증권_단기_금융채권</t>
  </si>
  <si>
    <t xml:space="preserve">AR_General</t>
  </si>
  <si>
    <t xml:space="preserve">외상매출금_일반</t>
  </si>
  <si>
    <t xml:space="preserve">应收帐款_一般</t>
  </si>
  <si>
    <t xml:space="preserve">RECN</t>
  </si>
  <si>
    <t xml:space="preserve">D670</t>
  </si>
  <si>
    <t xml:space="preserve">AR_Affiliates</t>
  </si>
  <si>
    <t xml:space="preserve">외상매출금_관계사</t>
  </si>
  <si>
    <t xml:space="preserve">应收帐款_关联社</t>
  </si>
  <si>
    <t xml:space="preserve">AR_Other_PT of completion</t>
  </si>
  <si>
    <t xml:space="preserve">외상매출금_진행</t>
  </si>
  <si>
    <t xml:space="preserve">应收帐款决算</t>
  </si>
  <si>
    <t xml:space="preserve">AR_General_Curr Portion ADJ</t>
  </si>
  <si>
    <t xml:space="preserve">외상매출금_일반_유동성조정</t>
  </si>
  <si>
    <t xml:space="preserve">应收帐款_一般_流动性调整</t>
  </si>
  <si>
    <t xml:space="preserve">AR_General_Others Adjustment</t>
  </si>
  <si>
    <t xml:space="preserve">외상매출금_기타조정</t>
  </si>
  <si>
    <t xml:space="preserve">应收帐款_其他调整</t>
  </si>
  <si>
    <t xml:space="preserve">AR_General_Others</t>
  </si>
  <si>
    <t xml:space="preserve">외상매출금_기타</t>
  </si>
  <si>
    <t xml:space="preserve">应收帐款_其他</t>
  </si>
  <si>
    <t xml:space="preserve">FO AR_General</t>
  </si>
  <si>
    <t xml:space="preserve">해외외상매출금_일반</t>
  </si>
  <si>
    <t xml:space="preserve">海外应收帐款_一般</t>
  </si>
  <si>
    <t xml:space="preserve">FO AR_Affiliates</t>
  </si>
  <si>
    <t xml:space="preserve">해외외상매출금_관계사</t>
  </si>
  <si>
    <t xml:space="preserve">海外应收帐款_关联社</t>
  </si>
  <si>
    <t xml:space="preserve">FO AR_Affiliates(FI direct posting)</t>
  </si>
  <si>
    <t xml:space="preserve">해외미수금_관계사(FI direct posting)</t>
  </si>
  <si>
    <t xml:space="preserve">海外其他应收款_关联社(FI direct posting)</t>
  </si>
  <si>
    <t xml:space="preserve">FO AR_PT of completion</t>
  </si>
  <si>
    <t xml:space="preserve">해외외상매출금_진행</t>
  </si>
  <si>
    <t xml:space="preserve">FO AR_General_CURR ADJ</t>
  </si>
  <si>
    <t xml:space="preserve">해외외상매출금_일반_외화조정</t>
  </si>
  <si>
    <t xml:space="preserve">海外应收帐款_一般_外汇调整</t>
  </si>
  <si>
    <t xml:space="preserve">FO AR_Affiliates_CURR ADJ</t>
  </si>
  <si>
    <t xml:space="preserve">해외외상매출금_관계사_외화조정</t>
  </si>
  <si>
    <t xml:space="preserve">海外应收帐款_关联社_外汇调整</t>
  </si>
  <si>
    <t xml:space="preserve">FO AR_PT of completion_CURR ADJ</t>
  </si>
  <si>
    <t xml:space="preserve">해외외상매출금_진행_외화조정</t>
  </si>
  <si>
    <t xml:space="preserve">Notes Receivable_General</t>
  </si>
  <si>
    <t xml:space="preserve">받을어음_일반</t>
  </si>
  <si>
    <t xml:space="preserve">应收票据_一般</t>
  </si>
  <si>
    <t xml:space="preserve">Notes Receivable_Others Adjustment</t>
  </si>
  <si>
    <t xml:space="preserve">받을어음_기타조정</t>
  </si>
  <si>
    <t xml:space="preserve">应收票据_其他调整</t>
  </si>
  <si>
    <t xml:space="preserve">ST Loans_Local_General</t>
  </si>
  <si>
    <t xml:space="preserve">단기대여금_원화_일반</t>
  </si>
  <si>
    <t xml:space="preserve">短期贷出款_一般</t>
  </si>
  <si>
    <t xml:space="preserve">ST Loans_Local_Affiliates</t>
  </si>
  <si>
    <t xml:space="preserve">단기대여금_원화_관계사</t>
  </si>
  <si>
    <t xml:space="preserve">短期贷出款_关联社</t>
  </si>
  <si>
    <t xml:space="preserve">ST Loans_Local_Stockholders Executives&amp;Employees</t>
  </si>
  <si>
    <t xml:space="preserve">단기대여금_원화_주임종</t>
  </si>
  <si>
    <t xml:space="preserve">短期贷出款_个人借款</t>
  </si>
  <si>
    <t xml:space="preserve">ST Loans_Local_Notes</t>
  </si>
  <si>
    <t xml:space="preserve">단기대여금_원화_어음</t>
  </si>
  <si>
    <t xml:space="preserve">ST Loans_FO_General</t>
  </si>
  <si>
    <t xml:space="preserve">단기대여금_외화_일반</t>
  </si>
  <si>
    <t xml:space="preserve">ST Loans_FO_Affiliates</t>
  </si>
  <si>
    <t xml:space="preserve">단기대여금_외화_관계사</t>
  </si>
  <si>
    <t xml:space="preserve">Other AR_General</t>
  </si>
  <si>
    <t xml:space="preserve">미수금_일반</t>
  </si>
  <si>
    <t xml:space="preserve">其他应收款_一般</t>
  </si>
  <si>
    <t xml:space="preserve">Other AR_Disposal of PP&amp;E</t>
  </si>
  <si>
    <t xml:space="preserve">미수금_고정자산</t>
  </si>
  <si>
    <t xml:space="preserve">其他应收款_固定资产</t>
  </si>
  <si>
    <t xml:space="preserve">Other AR_Affiliates</t>
  </si>
  <si>
    <t xml:space="preserve">미수금_관계사</t>
  </si>
  <si>
    <t xml:space="preserve">其他应收款_关联社</t>
  </si>
  <si>
    <t xml:space="preserve">Other AR_Materials</t>
  </si>
  <si>
    <t xml:space="preserve">미수금_자재</t>
  </si>
  <si>
    <t xml:space="preserve">其他应收款_有偿赊给</t>
  </si>
  <si>
    <t xml:space="preserve">Other AR_Value added Tax</t>
  </si>
  <si>
    <t xml:space="preserve">미수금_부가세</t>
  </si>
  <si>
    <t xml:space="preserve">Other Accounts Receivable_Employee</t>
  </si>
  <si>
    <t xml:space="preserve">미수금_종업원</t>
  </si>
  <si>
    <t xml:space="preserve">Other Accounts Receivable_Personal Income Tax</t>
  </si>
  <si>
    <t xml:space="preserve">미수금_소득세</t>
  </si>
  <si>
    <t xml:space="preserve">Other Accounts Receivable_Credit Card</t>
  </si>
  <si>
    <t xml:space="preserve">미수금_카드대금</t>
  </si>
  <si>
    <t xml:space="preserve">Other AR_FX_Spot</t>
  </si>
  <si>
    <t xml:space="preserve">미수금_외환_Spot</t>
  </si>
  <si>
    <t xml:space="preserve">Other AR_FX_Forward</t>
  </si>
  <si>
    <t xml:space="preserve">미수금_외환_Forward</t>
  </si>
  <si>
    <t xml:space="preserve">Other AR_FX_Spot_Foreign currencies</t>
  </si>
  <si>
    <t xml:space="preserve">미수금_외환_Spot_외화</t>
  </si>
  <si>
    <t xml:space="preserve">Other AR_FX_Forward_Foreign currencies</t>
  </si>
  <si>
    <t xml:space="preserve">미수금_외환_Forward_외화</t>
  </si>
  <si>
    <t xml:space="preserve">Other AR_Materials_Non ERP</t>
  </si>
  <si>
    <t xml:space="preserve">미수금_자재_Non ERP</t>
  </si>
  <si>
    <t xml:space="preserve">其他应收款_有偿赊给_Non ERP</t>
  </si>
  <si>
    <t xml:space="preserve">Other AR_Others Adjustment</t>
  </si>
  <si>
    <t xml:space="preserve">미수금_기타조정</t>
  </si>
  <si>
    <t xml:space="preserve">其他应收款_其他调整</t>
  </si>
  <si>
    <t xml:space="preserve">Other AR_Others</t>
  </si>
  <si>
    <t xml:space="preserve">미수금_기타</t>
  </si>
  <si>
    <t xml:space="preserve">其他应收款_其他</t>
  </si>
  <si>
    <t xml:space="preserve">Other AR_FO_General</t>
  </si>
  <si>
    <t xml:space="preserve">해외미수금_일반</t>
  </si>
  <si>
    <t xml:space="preserve">海外其他应收款_一般</t>
  </si>
  <si>
    <t xml:space="preserve">Other AR_FO_Affiliates</t>
  </si>
  <si>
    <t xml:space="preserve">해외미수금_관계사</t>
  </si>
  <si>
    <t xml:space="preserve">海外其他应收款_关联社</t>
  </si>
  <si>
    <t xml:space="preserve">Other AR_FO_General_CURR ADJ</t>
  </si>
  <si>
    <t xml:space="preserve">해외미수금_일반_외화조정</t>
  </si>
  <si>
    <t xml:space="preserve">海外其他应收款_一般_外汇调整</t>
  </si>
  <si>
    <t xml:space="preserve">Other AR_FO_Affiliates_CURR ADJ</t>
  </si>
  <si>
    <t xml:space="preserve">해외미수금_관계사_외화조정</t>
  </si>
  <si>
    <t xml:space="preserve">海外其他应收款_关联社_外汇调整</t>
  </si>
  <si>
    <t xml:space="preserve">Accrued Revenues_Local_Time Deposits</t>
  </si>
  <si>
    <t xml:space="preserve">미수수익_정기예금</t>
  </si>
  <si>
    <t xml:space="preserve">未收收益_利息收入_定期存款</t>
  </si>
  <si>
    <t xml:space="preserve">Accrued Revenues_Local_Installment Deposits</t>
  </si>
  <si>
    <t xml:space="preserve">미수수익_정기적금</t>
  </si>
  <si>
    <t xml:space="preserve">未收收益_利息收入_按揭保证金</t>
  </si>
  <si>
    <t xml:space="preserve">Accrued Revenues_Local_Corporate Bond</t>
  </si>
  <si>
    <t xml:space="preserve">미수수익_회사채</t>
  </si>
  <si>
    <t xml:space="preserve">Accrued Revenues_Local_FI Debentures</t>
  </si>
  <si>
    <t xml:space="preserve">미수수익_금융채권</t>
  </si>
  <si>
    <t xml:space="preserve">Accrued Revenues_Local_Loans</t>
  </si>
  <si>
    <t xml:space="preserve">미수수익_대여</t>
  </si>
  <si>
    <t xml:space="preserve">Accrued Revenues_Local_Government&amp;Public Bonds</t>
  </si>
  <si>
    <t xml:space="preserve">미수수익_국공채</t>
  </si>
  <si>
    <t xml:space="preserve">Accrued R_L_Deposits for Severance Insurance</t>
  </si>
  <si>
    <t xml:space="preserve">미수수익_퇴직보험예치금</t>
  </si>
  <si>
    <t xml:space="preserve">Accrued Revenues_Others</t>
  </si>
  <si>
    <t xml:space="preserve">미수수익_기타</t>
  </si>
  <si>
    <t xml:space="preserve">未收收益_利息收入_其他</t>
  </si>
  <si>
    <t xml:space="preserve">Accrued Revenues_FO_General</t>
  </si>
  <si>
    <t xml:space="preserve">외화미수수익_일반</t>
  </si>
  <si>
    <t xml:space="preserve">Accrued Revenues_FO_Affiliates</t>
  </si>
  <si>
    <t xml:space="preserve">외화미수수익_관계사</t>
  </si>
  <si>
    <t xml:space="preserve">Advance Payments_Materials</t>
  </si>
  <si>
    <t xml:space="preserve">선급금_자재</t>
  </si>
  <si>
    <t xml:space="preserve">预付帐款_资材</t>
  </si>
  <si>
    <t xml:space="preserve">Advance Payments_PP&amp;E</t>
  </si>
  <si>
    <t xml:space="preserve">선급금_고정자산</t>
  </si>
  <si>
    <t xml:space="preserve">预付帐款_固定资产</t>
  </si>
  <si>
    <t xml:space="preserve">Advance Payments_Overhead Cost_Affiliates</t>
  </si>
  <si>
    <t xml:space="preserve">선급금_관계사</t>
  </si>
  <si>
    <t xml:space="preserve">预付帐款_关联社</t>
  </si>
  <si>
    <t xml:space="preserve">Other Advance Payments</t>
  </si>
  <si>
    <t xml:space="preserve">선급금_기타</t>
  </si>
  <si>
    <t xml:space="preserve">预付帐款_其他</t>
  </si>
  <si>
    <t xml:space="preserve">Advance Payments_Others Adjustment</t>
  </si>
  <si>
    <t xml:space="preserve">선급금_기타조정</t>
  </si>
  <si>
    <t xml:space="preserve">Advance payments_Interim</t>
  </si>
  <si>
    <t xml:space="preserve">선급금_대체</t>
  </si>
  <si>
    <t xml:space="preserve">Downpayment Request</t>
  </si>
  <si>
    <t xml:space="preserve">선급금_요청</t>
  </si>
  <si>
    <t xml:space="preserve">预付帐款_申请</t>
  </si>
  <si>
    <t xml:space="preserve">Prepaid Expenses_Interest&amp;Discount Expense</t>
  </si>
  <si>
    <t xml:space="preserve">선급비용_이자와할인료</t>
  </si>
  <si>
    <t xml:space="preserve">待摊费用_利息</t>
  </si>
  <si>
    <t xml:space="preserve">Prepaid Expenses_Insurance Premium</t>
  </si>
  <si>
    <t xml:space="preserve">선급비용_보험료</t>
  </si>
  <si>
    <t xml:space="preserve">待摊费用_保险</t>
  </si>
  <si>
    <t xml:space="preserve">Prepaid Expenses_Insurance Premium_Manual</t>
  </si>
  <si>
    <t xml:space="preserve">선급비용_보험료_수동</t>
  </si>
  <si>
    <t xml:space="preserve">待摊费用_保险_手动</t>
  </si>
  <si>
    <t xml:space="preserve">Prepaid Expenses_Rental Expenses</t>
  </si>
  <si>
    <t xml:space="preserve">선급비용_임차료</t>
  </si>
  <si>
    <t xml:space="preserve">待摊费用_租赁费</t>
  </si>
  <si>
    <t xml:space="preserve">Prepaid Expenses_Rental Expenses_Manual</t>
  </si>
  <si>
    <t xml:space="preserve">선급비용_임차료_수동</t>
  </si>
  <si>
    <t xml:space="preserve">Prepaid Expenses_Guarantee</t>
  </si>
  <si>
    <t xml:space="preserve">선급비용_보증료</t>
  </si>
  <si>
    <t xml:space="preserve">Prepaid Expenses_Guarantee_Manual</t>
  </si>
  <si>
    <t xml:space="preserve">선급비용_보증료_수동</t>
  </si>
  <si>
    <t xml:space="preserve">Prepaid Expenses_Royalty</t>
  </si>
  <si>
    <t xml:space="preserve">선급비용_로열티</t>
  </si>
  <si>
    <t xml:space="preserve">Prepaid Expenses_Advertising Expenses</t>
  </si>
  <si>
    <t xml:space="preserve">선급비용_광고</t>
  </si>
  <si>
    <t xml:space="preserve">Prepaid Expenses_Personal Expenses</t>
  </si>
  <si>
    <t xml:space="preserve">선급비용_인건비</t>
  </si>
  <si>
    <t xml:space="preserve">Other Prepaid Expenses</t>
  </si>
  <si>
    <t xml:space="preserve">선급비용_기타</t>
  </si>
  <si>
    <t xml:space="preserve">待摊费用_其他</t>
  </si>
  <si>
    <t xml:space="preserve">Prepaid Taxes_Corporate Income Tax</t>
  </si>
  <si>
    <t xml:space="preserve">선급세금_법인세</t>
  </si>
  <si>
    <t xml:space="preserve">Other Prepaid Taxes</t>
  </si>
  <si>
    <t xml:space="preserve">선급세금_기타</t>
  </si>
  <si>
    <t xml:space="preserve">Deferred Tax Assets_Curr</t>
  </si>
  <si>
    <t xml:space="preserve">이연법인세자산_유동성</t>
  </si>
  <si>
    <t xml:space="preserve">Derivative Instrument Assets_CURR Forward_Shot</t>
  </si>
  <si>
    <t xml:space="preserve">파생상품평가자산_선물환_매도</t>
  </si>
  <si>
    <t xml:space="preserve">Derivative Instrument Assets_CURR Forward_Long</t>
  </si>
  <si>
    <t xml:space="preserve">파생상품평가자산_선물환_매입</t>
  </si>
  <si>
    <t xml:space="preserve">Derivative Instrument Assets_Option</t>
  </si>
  <si>
    <t xml:space="preserve">파생상품평가자산_옵션</t>
  </si>
  <si>
    <t xml:space="preserve">Derivative Instrument Assets_Swap</t>
  </si>
  <si>
    <t xml:space="preserve">파생상품평가자산_스왑</t>
  </si>
  <si>
    <t xml:space="preserve">Derivative Instrument Assets_Current_Others</t>
  </si>
  <si>
    <t xml:space="preserve">파생상품평가자산_유동_기타조정</t>
  </si>
  <si>
    <t xml:space="preserve">Derivative Instrument Assets_Non-Current Others</t>
  </si>
  <si>
    <t xml:space="preserve">파생상품평가자산__비유동_기타조정</t>
  </si>
  <si>
    <t xml:space="preserve">Prepaid Value Added Tax</t>
  </si>
  <si>
    <t xml:space="preserve">부가가치세대급금</t>
  </si>
  <si>
    <t xml:space="preserve">应交税金_买入增值税</t>
  </si>
  <si>
    <t xml:space="preserve">Prepaid Special Excise Tax</t>
  </si>
  <si>
    <t xml:space="preserve">특별소비세대급금</t>
  </si>
  <si>
    <t xml:space="preserve">Cash Advance_Local Branch Office</t>
  </si>
  <si>
    <t xml:space="preserve">전도금_지점전도금</t>
  </si>
  <si>
    <t xml:space="preserve">其他应收款_营业办事处</t>
  </si>
  <si>
    <t xml:space="preserve">ST FI Instruments_Government Grants</t>
  </si>
  <si>
    <t xml:space="preserve">단기금융상품국고보조금</t>
  </si>
  <si>
    <t xml:space="preserve">Trading Securities_Accumulated Impairment Losses</t>
  </si>
  <si>
    <t xml:space="preserve">단기매매증권_감액누계액</t>
  </si>
  <si>
    <t xml:space="preserve">Ava_for_sale Sec_ST_Accumulated Impairment Losses</t>
  </si>
  <si>
    <t xml:space="preserve">매도가능증권_단기_감액누계액</t>
  </si>
  <si>
    <t xml:space="preserve">Held_to_Maturity Sec_ST_Accumulated Impairment Los</t>
  </si>
  <si>
    <t xml:space="preserve">만기보유증권_단기_감액누계액</t>
  </si>
  <si>
    <t xml:space="preserve">Discounted Present Value_AR</t>
  </si>
  <si>
    <t xml:space="preserve">외상매출금_현할차</t>
  </si>
  <si>
    <t xml:space="preserve">未实现融资收益_分期利息</t>
  </si>
  <si>
    <t xml:space="preserve">Discounted Present Value_FO AR</t>
  </si>
  <si>
    <t xml:space="preserve">해외외상매출금_현할차</t>
  </si>
  <si>
    <t xml:space="preserve">Allowance for Doubtful acct_AR</t>
  </si>
  <si>
    <t xml:space="preserve">외상매출금대손충당금</t>
  </si>
  <si>
    <t xml:space="preserve">坏帐准备_应收帐款</t>
  </si>
  <si>
    <t xml:space="preserve">Allowance for Doubtful acct_FO AR</t>
  </si>
  <si>
    <t xml:space="preserve">해외외상매출금대손충당금</t>
  </si>
  <si>
    <t xml:space="preserve">坏帐准备_海外应收帐款</t>
  </si>
  <si>
    <t xml:space="preserve">Allowance for Doubtful acct_Notes Receivable</t>
  </si>
  <si>
    <t xml:space="preserve">받을어음대손충당금</t>
  </si>
  <si>
    <t xml:space="preserve">坏帐准备_应收票据</t>
  </si>
  <si>
    <t xml:space="preserve">Allowance for Doubtful acct_Dishonored Notes</t>
  </si>
  <si>
    <t xml:space="preserve">부도어음대손충당금</t>
  </si>
  <si>
    <t xml:space="preserve">Allowance for Doubtful acct_ST Loans_Local</t>
  </si>
  <si>
    <t xml:space="preserve">원화단기대여금대손충당금</t>
  </si>
  <si>
    <t xml:space="preserve">Allowance for Doubtful acct_ST Loans_FO</t>
  </si>
  <si>
    <t xml:space="preserve">외화단기대여금대손충당금</t>
  </si>
  <si>
    <t xml:space="preserve">Allowance for Doubtful acct_Other AR_Local</t>
  </si>
  <si>
    <t xml:space="preserve">국내미수금대손충당금</t>
  </si>
  <si>
    <t xml:space="preserve">坏帐准备_其他应收款</t>
  </si>
  <si>
    <t xml:space="preserve">Allowance for Doubtful acct_Other AR_FO</t>
  </si>
  <si>
    <t xml:space="preserve">해외미수금대손충당금</t>
  </si>
  <si>
    <t xml:space="preserve">坏帐准备_海外其他应收款</t>
  </si>
  <si>
    <t xml:space="preserve">Other AR ADJ_True Sale</t>
  </si>
  <si>
    <t xml:space="preserve">미수금_할인</t>
  </si>
  <si>
    <t xml:space="preserve">Allowance for Doubtful acct_Accrued Revenues_Local</t>
  </si>
  <si>
    <t xml:space="preserve">원화미수수익대손충당금</t>
  </si>
  <si>
    <t xml:space="preserve">Allowance for Doubtful acct_Accrued Revenues_FO</t>
  </si>
  <si>
    <t xml:space="preserve">외화미수수익대손충당금</t>
  </si>
  <si>
    <t xml:space="preserve">Allowance for Doubtful acct_Advance Payments</t>
  </si>
  <si>
    <t xml:space="preserve">선급금대손충당금</t>
  </si>
  <si>
    <t xml:space="preserve">Defer Tax Assets_Curr_Allowance for Valuation Los</t>
  </si>
  <si>
    <t xml:space="preserve">이연법인세자산 평가충당금_유동성</t>
  </si>
  <si>
    <t xml:space="preserve">Confirmed Contract Current General</t>
  </si>
  <si>
    <t xml:space="preserve">확정계약자산_유동_일반</t>
  </si>
  <si>
    <t xml:space="preserve">Confirmed Contract Non-Current General</t>
  </si>
  <si>
    <t xml:space="preserve">확정계약자산_비유동_일반</t>
  </si>
  <si>
    <t xml:space="preserve">Allowance for Doubtful acct_Other Quick Assets</t>
  </si>
  <si>
    <t xml:space="preserve">기타의당좌자산대손충당금</t>
  </si>
  <si>
    <t xml:space="preserve">Suspense Payments_Travel Expenses</t>
  </si>
  <si>
    <t xml:space="preserve">가지급금_출장</t>
  </si>
  <si>
    <t xml:space="preserve">Suspense Payments_Business</t>
  </si>
  <si>
    <t xml:space="preserve">가지급금_업무</t>
  </si>
  <si>
    <t xml:space="preserve">其他应收款(假支给金)_业务</t>
  </si>
  <si>
    <t xml:space="preserve">Suspense Payments_General</t>
  </si>
  <si>
    <t xml:space="preserve">가지급금_일반</t>
  </si>
  <si>
    <t xml:space="preserve">其他应收款(假支给金)_一般</t>
  </si>
  <si>
    <t xml:space="preserve">Suspense Payments_Treasury</t>
  </si>
  <si>
    <t xml:space="preserve">가지급금_자금</t>
  </si>
  <si>
    <t xml:space="preserve">Suspense Payments_DST</t>
  </si>
  <si>
    <t xml:space="preserve">가지급금_DST</t>
  </si>
  <si>
    <t xml:space="preserve">Suspense Payments_DST Transfer</t>
  </si>
  <si>
    <t xml:space="preserve">가지급금_DST 이관</t>
  </si>
  <si>
    <t xml:space="preserve">Deposits Paid for Import</t>
  </si>
  <si>
    <t xml:space="preserve">수입담보금</t>
  </si>
  <si>
    <t xml:space="preserve">Deposits Paid for Guarantees</t>
  </si>
  <si>
    <t xml:space="preserve">예치보증금</t>
  </si>
  <si>
    <t xml:space="preserve">Merchandises_Finished</t>
  </si>
  <si>
    <t xml:space="preserve">상품_완성품</t>
  </si>
  <si>
    <t xml:space="preserve">库存商品_完成品</t>
  </si>
  <si>
    <t xml:space="preserve">D060</t>
  </si>
  <si>
    <t xml:space="preserve">Merchandises_Finished_Non ERP</t>
  </si>
  <si>
    <t xml:space="preserve">상품_완성품_Non ERP</t>
  </si>
  <si>
    <t xml:space="preserve">Merchandises_Parts</t>
  </si>
  <si>
    <t xml:space="preserve">상품_부품</t>
  </si>
  <si>
    <t xml:space="preserve">库存商品_Parts</t>
  </si>
  <si>
    <t xml:space="preserve">D030</t>
  </si>
  <si>
    <t xml:space="preserve">Merchandises_Parts_Subcontract</t>
  </si>
  <si>
    <t xml:space="preserve">상품_부품_유상사급</t>
  </si>
  <si>
    <t xml:space="preserve">库存商品_部品_有偿赊给</t>
  </si>
  <si>
    <t xml:space="preserve">Merchandises_Parts_Non-ERP</t>
  </si>
  <si>
    <t xml:space="preserve">상품_부품_Non-ERP</t>
  </si>
  <si>
    <t xml:space="preserve">库存商品_自制半成品_Non-ERP</t>
  </si>
  <si>
    <t xml:space="preserve">Merchandises_Other Adjustment</t>
  </si>
  <si>
    <t xml:space="preserve">상품_기타조정</t>
  </si>
  <si>
    <t xml:space="preserve">库存商品_调整其他</t>
  </si>
  <si>
    <t xml:space="preserve">Finished Goods_General</t>
  </si>
  <si>
    <t xml:space="preserve">제품_일반</t>
  </si>
  <si>
    <t xml:space="preserve">产成品_一般</t>
  </si>
  <si>
    <t xml:space="preserve">Finished Goods_General_Non ERP</t>
  </si>
  <si>
    <t xml:space="preserve">제품_일반_Non ERP</t>
  </si>
  <si>
    <t xml:space="preserve">产成品_一般_Non ERP</t>
  </si>
  <si>
    <t xml:space="preserve">Finished Goods_Other Adjustment</t>
  </si>
  <si>
    <t xml:space="preserve">제품_조정기타</t>
  </si>
  <si>
    <t xml:space="preserve">产成品_调整其他</t>
  </si>
  <si>
    <t xml:space="preserve">Finished Goods_Other Adjustment_M/L Adjusted Amt</t>
  </si>
  <si>
    <t xml:space="preserve">제품_자재원장정산차이</t>
  </si>
  <si>
    <t xml:space="preserve">产成品_资材原账核算差异</t>
  </si>
  <si>
    <t xml:space="preserve">Semi_finished Goods_General</t>
  </si>
  <si>
    <t xml:space="preserve">반제품_일반</t>
  </si>
  <si>
    <t xml:space="preserve">半成品_一般</t>
  </si>
  <si>
    <t xml:space="preserve">Semi_finished Goods_General_Non ERP</t>
  </si>
  <si>
    <t xml:space="preserve">반제품_일반_Non ERP</t>
  </si>
  <si>
    <t xml:space="preserve">半成品_一般_Non ERP</t>
  </si>
  <si>
    <t xml:space="preserve">Semi_finished Goods_Subcontract</t>
  </si>
  <si>
    <t xml:space="preserve">반제품_유상사급</t>
  </si>
  <si>
    <t xml:space="preserve">半成品_有偿赊给</t>
  </si>
  <si>
    <t xml:space="preserve">Semi_finished Goods_Other Adjustment</t>
  </si>
  <si>
    <t xml:space="preserve">반제품_기타조정</t>
  </si>
  <si>
    <t xml:space="preserve">半成品_调整其他</t>
  </si>
  <si>
    <t xml:space="preserve">Semi_finished Good_Other Adjustment_M/L Adjust Amt</t>
  </si>
  <si>
    <t xml:space="preserve">반제품_자재원장정산차이</t>
  </si>
  <si>
    <t xml:space="preserve">半成品_资材原账核算差异</t>
  </si>
  <si>
    <t xml:space="preserve">Work_in_process_General</t>
  </si>
  <si>
    <t xml:space="preserve">재공품_일반</t>
  </si>
  <si>
    <t xml:space="preserve">在工品_一般</t>
  </si>
  <si>
    <t xml:space="preserve">Work_in_process_General_Non ERP</t>
  </si>
  <si>
    <t xml:space="preserve">재공품_일반_Non ERP</t>
  </si>
  <si>
    <t xml:space="preserve">在工品_一般_Non ERP_直接材料</t>
  </si>
  <si>
    <t xml:space="preserve">Work_in_process_Service</t>
  </si>
  <si>
    <t xml:space="preserve">재공품_일반_Service</t>
  </si>
  <si>
    <t xml:space="preserve">Work_in_process_Other Adjustment</t>
  </si>
  <si>
    <t xml:space="preserve">재공품_기타조정</t>
  </si>
  <si>
    <t xml:space="preserve">在工品_调整其他</t>
  </si>
  <si>
    <t xml:space="preserve">Raw Materials_General</t>
  </si>
  <si>
    <t xml:space="preserve">원재료_일반</t>
  </si>
  <si>
    <t xml:space="preserve">原材料_一般</t>
  </si>
  <si>
    <t xml:space="preserve">Raw Materials_General_Non ERP</t>
  </si>
  <si>
    <t xml:space="preserve">원재료_일반_Non ERP</t>
  </si>
  <si>
    <t xml:space="preserve">原材料_一般_Non ERP</t>
  </si>
  <si>
    <t xml:space="preserve">Raw Materials_Subcontract</t>
  </si>
  <si>
    <t xml:space="preserve">원재료_유상사급</t>
  </si>
  <si>
    <t xml:space="preserve">原材料_有偿赊给</t>
  </si>
  <si>
    <t xml:space="preserve">Raw Materials_Other Adjustment</t>
  </si>
  <si>
    <t xml:space="preserve">원재료_기타조정</t>
  </si>
  <si>
    <t xml:space="preserve">原材料_调整其他</t>
  </si>
  <si>
    <t xml:space="preserve">Supplies_General</t>
  </si>
  <si>
    <t xml:space="preserve">저장품_일반</t>
  </si>
  <si>
    <t xml:space="preserve">储藏品_一般</t>
  </si>
  <si>
    <t xml:space="preserve">Supplies_General_Non ERP</t>
  </si>
  <si>
    <t xml:space="preserve">저장품_일반_Non ERP</t>
  </si>
  <si>
    <t xml:space="preserve">储藏品_一般_Non ERP</t>
  </si>
  <si>
    <t xml:space="preserve">Supplies_Subcontract</t>
  </si>
  <si>
    <t xml:space="preserve">저장품_유상사급</t>
  </si>
  <si>
    <t xml:space="preserve">储藏品_有偿赊给</t>
  </si>
  <si>
    <t xml:space="preserve">Materials in Transit</t>
  </si>
  <si>
    <t xml:space="preserve">미착품_일반</t>
  </si>
  <si>
    <t xml:space="preserve">在途材料_一般</t>
  </si>
  <si>
    <t xml:space="preserve">Material_Ts.Dm.N.ERP</t>
  </si>
  <si>
    <t xml:space="preserve">미착품_내자_Non-ERP</t>
  </si>
  <si>
    <t xml:space="preserve">Material_Ts.GL.N.ERP</t>
  </si>
  <si>
    <t xml:space="preserve">미착품_일반_Non-ERP</t>
  </si>
  <si>
    <t xml:space="preserve">在途材料_一般_Non ERP</t>
  </si>
  <si>
    <t xml:space="preserve">D011</t>
  </si>
  <si>
    <t xml:space="preserve">IV Valuation Allowance_LCM_Merchandises</t>
  </si>
  <si>
    <t xml:space="preserve">재고자산평가충당금_저가평가_상품</t>
  </si>
  <si>
    <t xml:space="preserve">IV Valuation Allowance_LCM_Finished Goods</t>
  </si>
  <si>
    <t xml:space="preserve">재고자산평가충당금_저가평가_제품</t>
  </si>
  <si>
    <t xml:space="preserve">IV Valuation Allowance_LCM_Semi_finished Goods</t>
  </si>
  <si>
    <t xml:space="preserve">재고자산평가충당금_저가평가_반제품</t>
  </si>
  <si>
    <t xml:space="preserve">IV Valuation Allowance_LCM_Work_in_process</t>
  </si>
  <si>
    <t xml:space="preserve">재고자산평가충당금_저가평가_재공품</t>
  </si>
  <si>
    <t xml:space="preserve">IV Valuation Allowance_LCM_Supplies</t>
  </si>
  <si>
    <t xml:space="preserve">재고자산평가충당금_저가평가_저장품</t>
  </si>
  <si>
    <t xml:space="preserve">IV Valuation Allowance_LCM_Materials in Transit</t>
  </si>
  <si>
    <t xml:space="preserve">재고자산평가충당금_저가평가_미착품</t>
  </si>
  <si>
    <t xml:space="preserve">IV Valuation Allowance_LCM_Raw Materials</t>
  </si>
  <si>
    <t xml:space="preserve">재고자산평가충당금_저가평가_원재료</t>
  </si>
  <si>
    <t xml:space="preserve">IV Valuation Allowance_Aging_Merchandises</t>
  </si>
  <si>
    <t xml:space="preserve">재고자산평가충당금_aging_상품</t>
  </si>
  <si>
    <t xml:space="preserve">存货跌价准备_库存商品</t>
  </si>
  <si>
    <t xml:space="preserve">IV Valuation Allowance_Aging_Finished Goods</t>
  </si>
  <si>
    <t xml:space="preserve">재고자산평가충당금_aging_제품</t>
  </si>
  <si>
    <t xml:space="preserve">存货跌价准备_完成品</t>
  </si>
  <si>
    <t xml:space="preserve">IV Valuation Allowance_Aging_Semi_finished Goods</t>
  </si>
  <si>
    <t xml:space="preserve">재고자산평가충당금_aging_반제품</t>
  </si>
  <si>
    <t xml:space="preserve">存货跌价准备_半成品</t>
  </si>
  <si>
    <t xml:space="preserve">IV Valuation Allowance_Aging_Work_in_process</t>
  </si>
  <si>
    <t xml:space="preserve">재고자산평가충당금_aging_재공품</t>
  </si>
  <si>
    <t xml:space="preserve">IV Valuation Allowance_Aging_Supplies</t>
  </si>
  <si>
    <t xml:space="preserve">재고자산평가충당금_aging_저장품</t>
  </si>
  <si>
    <t xml:space="preserve">存货跌价准备_储藏品</t>
  </si>
  <si>
    <t xml:space="preserve">IV Valuation Allowance_Aging_Materials in Transit</t>
  </si>
  <si>
    <t xml:space="preserve">재고자산평가충당금_aging_미착품</t>
  </si>
  <si>
    <t xml:space="preserve">IV Valuation Allowance_Aging_Raw Materials</t>
  </si>
  <si>
    <t xml:space="preserve">재고자산평가충당금_aging_원재료</t>
  </si>
  <si>
    <t xml:space="preserve">存货跌价准备_原材料</t>
  </si>
  <si>
    <t xml:space="preserve">Long_term FI Instrument_Restricted Cash &amp; Deposits</t>
  </si>
  <si>
    <t xml:space="preserve">장기금융상품_특정현금과예금</t>
  </si>
  <si>
    <t xml:space="preserve">Long_term FI Instruments_Time Deposits</t>
  </si>
  <si>
    <t xml:space="preserve">장기금융상품_정기예금</t>
  </si>
  <si>
    <t xml:space="preserve">Long_term FI Instruments_Installment Deposits</t>
  </si>
  <si>
    <t xml:space="preserve">장기금융상품_정기적금</t>
  </si>
  <si>
    <t xml:space="preserve">Long_term FI Instruments_Beneficiary Certificate</t>
  </si>
  <si>
    <t xml:space="preserve">장기금융상품_수익증권</t>
  </si>
  <si>
    <t xml:space="preserve">长期其他投资_基金</t>
  </si>
  <si>
    <t xml:space="preserve">Long_term FI Instruments_Beneficiary Trade</t>
  </si>
  <si>
    <t xml:space="preserve">장기금융상품_수익상품</t>
  </si>
  <si>
    <t xml:space="preserve">Long_term FI Instruments_Others</t>
  </si>
  <si>
    <t xml:space="preserve">장기금융상품_기타</t>
  </si>
  <si>
    <t xml:space="preserve">Long_term FI Instruments_FC Time Deposits</t>
  </si>
  <si>
    <t xml:space="preserve">장기금융상품_외화정기예금</t>
  </si>
  <si>
    <t xml:space="preserve">Long_term FI Instruments_FC Installment Deposits</t>
  </si>
  <si>
    <t xml:space="preserve">장기금융상품_외화정기적금</t>
  </si>
  <si>
    <t xml:space="preserve">Long_term FI Instrument_FC Beneficiary Certificate</t>
  </si>
  <si>
    <t xml:space="preserve">장기금융상품_외화수익증권</t>
  </si>
  <si>
    <t xml:space="preserve">Long_term FI Instruments_FC Beneficiary Trade</t>
  </si>
  <si>
    <t xml:space="preserve">장기금융상품_외화수익상품</t>
  </si>
  <si>
    <t xml:space="preserve">Long_term FI Instruments_FC_Others</t>
  </si>
  <si>
    <t xml:space="preserve">장기금융상품_외화기타</t>
  </si>
  <si>
    <t xml:space="preserve">Ava_for_sale Securities_Stocks</t>
  </si>
  <si>
    <t xml:space="preserve">매도가능증권_주식</t>
  </si>
  <si>
    <t xml:space="preserve">Ava_for_sale Securities_Stocks of Affiliates</t>
  </si>
  <si>
    <t xml:space="preserve">매도가능증권_관계사주식</t>
  </si>
  <si>
    <t xml:space="preserve">Ava_for_sale Securities_Corporate Bond</t>
  </si>
  <si>
    <t xml:space="preserve">매도가능증권_회사채</t>
  </si>
  <si>
    <t xml:space="preserve">Ava_for_sale Securities_Beneficiary Certificate</t>
  </si>
  <si>
    <t xml:space="preserve">매도가능증권_수익증권</t>
  </si>
  <si>
    <t xml:space="preserve">Ava_for_sale Securities_Government&amp;Public Bonds</t>
  </si>
  <si>
    <t xml:space="preserve">매도가능증권_국공채</t>
  </si>
  <si>
    <t xml:space="preserve">Ava_for_sale Securities_FI Debentures</t>
  </si>
  <si>
    <t xml:space="preserve">매도가능증권_금융채권</t>
  </si>
  <si>
    <t xml:space="preserve">Ava_for_sale Securities_Equity Investments</t>
  </si>
  <si>
    <t xml:space="preserve">매도가능증권_출자금</t>
  </si>
  <si>
    <t xml:space="preserve">Held_to_Maturity Securities_Corporate Bond</t>
  </si>
  <si>
    <t xml:space="preserve">만기보유증권_회사채</t>
  </si>
  <si>
    <t xml:space="preserve">Held_to_Maturity Sec_Beneficiary Certificate</t>
  </si>
  <si>
    <t xml:space="preserve">만기보유증권_수익증권</t>
  </si>
  <si>
    <t xml:space="preserve">Held_to_Maturity Sec_Government&amp;Public Bonds</t>
  </si>
  <si>
    <t xml:space="preserve">만기보유증권_국공채</t>
  </si>
  <si>
    <t xml:space="preserve">Held_to_Maturity Securities_FI Debentures</t>
  </si>
  <si>
    <t xml:space="preserve">만기보유증권_금융채권</t>
  </si>
  <si>
    <t xml:space="preserve">Equity Method Investment</t>
  </si>
  <si>
    <t xml:space="preserve">지분법적용투자주식</t>
  </si>
  <si>
    <t xml:space="preserve">Long_term Loans_General</t>
  </si>
  <si>
    <t xml:space="preserve">장기대여금_일반</t>
  </si>
  <si>
    <t xml:space="preserve">Long_term Loans_Stockholders Executives&amp;Employees</t>
  </si>
  <si>
    <t xml:space="preserve">장기대여금_주임종</t>
  </si>
  <si>
    <t xml:space="preserve">Long_term Loans_Affiliates</t>
  </si>
  <si>
    <t xml:space="preserve">장기대여금_관계사</t>
  </si>
  <si>
    <t xml:space="preserve">Long_term Loans_FO_General</t>
  </si>
  <si>
    <t xml:space="preserve">외화장기대여금_일반</t>
  </si>
  <si>
    <t xml:space="preserve">Long_term Loans_FO_Affiliates</t>
  </si>
  <si>
    <t xml:space="preserve">외화장기대여금_관계사</t>
  </si>
  <si>
    <t xml:space="preserve">Long_term AR_Local_General</t>
  </si>
  <si>
    <t xml:space="preserve">국내장기매출채권_일반</t>
  </si>
  <si>
    <t xml:space="preserve">Long_term AR_FO</t>
  </si>
  <si>
    <t xml:space="preserve">해외장기성매출채권</t>
  </si>
  <si>
    <t xml:space="preserve">Long_term Other AR_General</t>
  </si>
  <si>
    <t xml:space="preserve">장기미수금_일반</t>
  </si>
  <si>
    <t xml:space="preserve">Long_term Other AR_Investments</t>
  </si>
  <si>
    <t xml:space="preserve">장기미수금_투자</t>
  </si>
  <si>
    <t xml:space="preserve">Long_term Other AR_Affiliates</t>
  </si>
  <si>
    <t xml:space="preserve">장기미수금_관계사</t>
  </si>
  <si>
    <t xml:space="preserve">Long_term Other AR_FO</t>
  </si>
  <si>
    <t xml:space="preserve">해외장기미수금</t>
  </si>
  <si>
    <t xml:space="preserve">Long_term Prepaid Expenses</t>
  </si>
  <si>
    <t xml:space="preserve">장기성선급비용</t>
  </si>
  <si>
    <t xml:space="preserve">长期待摊费用</t>
  </si>
  <si>
    <t xml:space="preserve">Guarantee Deposits_Telephone&amp;Telex Rights</t>
  </si>
  <si>
    <t xml:space="preserve">전신전화가입권</t>
  </si>
  <si>
    <t xml:space="preserve">Guarantee Deposits_Leasehold Deposits</t>
  </si>
  <si>
    <t xml:space="preserve">임차보증금</t>
  </si>
  <si>
    <t xml:space="preserve">其他应收款_保证金</t>
  </si>
  <si>
    <t xml:space="preserve">Guarantee Deposits_Leasehold Deposits_Housing</t>
  </si>
  <si>
    <t xml:space="preserve">임차보증금_주택</t>
  </si>
  <si>
    <t xml:space="preserve">Guarantee Deposits_Bidding&amp;Contracts</t>
  </si>
  <si>
    <t xml:space="preserve">입찰및계약보증금</t>
  </si>
  <si>
    <t xml:space="preserve">Guarantee Deposits_Warranties</t>
  </si>
  <si>
    <t xml:space="preserve">하자보증금</t>
  </si>
  <si>
    <t xml:space="preserve">Guarantee Deposits_Business Guarantee_Others</t>
  </si>
  <si>
    <t xml:space="preserve">영업보증금_기타</t>
  </si>
  <si>
    <t xml:space="preserve">Deferred Tax Assets_Non_Curr</t>
  </si>
  <si>
    <t xml:space="preserve">이연법인세자산_고정성</t>
  </si>
  <si>
    <t xml:space="preserve">递延税款</t>
  </si>
  <si>
    <t xml:space="preserve">Accumulated Impairment Losses_Ava_for_sale Sec</t>
  </si>
  <si>
    <t xml:space="preserve">매도가능증권감액누계액</t>
  </si>
  <si>
    <t xml:space="preserve">Accumulated Impairment Losses_Held_to_Maturity Sec</t>
  </si>
  <si>
    <t xml:space="preserve">만기보유증권감액누계액</t>
  </si>
  <si>
    <t xml:space="preserve">长期投资减值准备</t>
  </si>
  <si>
    <t xml:space="preserve">Discounted Present Value_Ava_for_sale Securities</t>
  </si>
  <si>
    <t xml:space="preserve">매도가능증권_현할차</t>
  </si>
  <si>
    <t xml:space="preserve">Discounted Present Value_Held_to_Maturity Sec</t>
  </si>
  <si>
    <t xml:space="preserve">만기보유증권_현할차</t>
  </si>
  <si>
    <t xml:space="preserve">Accumulated Impairment Losses-Equity Method Invest</t>
  </si>
  <si>
    <t xml:space="preserve">지분법적용투자주식감액누계액</t>
  </si>
  <si>
    <t xml:space="preserve">Discounted Present Value_Long_term Loans</t>
  </si>
  <si>
    <t xml:space="preserve">장기대여금현재가치할인차금</t>
  </si>
  <si>
    <t xml:space="preserve">Allowance for Doubtful acct_Long_term Loans</t>
  </si>
  <si>
    <t xml:space="preserve">장기대여금대손충당금</t>
  </si>
  <si>
    <t xml:space="preserve">Discounted Present Value_Long_term AR</t>
  </si>
  <si>
    <t xml:space="preserve">장기성매출채권현재가치할인차금</t>
  </si>
  <si>
    <t xml:space="preserve">长期销售债权现金价值折扣差额</t>
  </si>
  <si>
    <t xml:space="preserve">Allowance for Doubtful acct_Long_term AR</t>
  </si>
  <si>
    <t xml:space="preserve">장기성매출채권대손충당금</t>
  </si>
  <si>
    <t xml:space="preserve">Discounted Present Value_Long_term Other AR</t>
  </si>
  <si>
    <t xml:space="preserve">장기미수금현재가치할인차금</t>
  </si>
  <si>
    <t xml:space="preserve">Allowance for Doubtful acct_Long_term Other AR</t>
  </si>
  <si>
    <t xml:space="preserve">장기미수금대손충당금</t>
  </si>
  <si>
    <t xml:space="preserve">Allowance for Doubtful acct_Guarantee Deposits</t>
  </si>
  <si>
    <t xml:space="preserve">보증금 대손충당금</t>
  </si>
  <si>
    <t xml:space="preserve">Allow for Valuation Los_Deferre Tax Asset_Non_Curr</t>
  </si>
  <si>
    <t xml:space="preserve">이연법인세자산 평가충당금_고정성</t>
  </si>
  <si>
    <t xml:space="preserve">Other Investments_Membership</t>
  </si>
  <si>
    <t xml:space="preserve">기타의투자자산_회원가입권</t>
  </si>
  <si>
    <t xml:space="preserve">其他资产_会员券</t>
  </si>
  <si>
    <t xml:space="preserve">Other Investments_Others</t>
  </si>
  <si>
    <t xml:space="preserve">기타의투자자산_기타</t>
  </si>
  <si>
    <t xml:space="preserve">Land</t>
  </si>
  <si>
    <t xml:space="preserve">토지</t>
  </si>
  <si>
    <t xml:space="preserve">固定资产_土地</t>
  </si>
  <si>
    <t xml:space="preserve">AS</t>
  </si>
  <si>
    <t xml:space="preserve">D070</t>
  </si>
  <si>
    <t xml:space="preserve">90</t>
  </si>
  <si>
    <t xml:space="preserve">Land_Adjustment</t>
  </si>
  <si>
    <t xml:space="preserve">토지_조정</t>
  </si>
  <si>
    <t xml:space="preserve">固定资产_土地_调整</t>
  </si>
  <si>
    <t xml:space="preserve">Land_Revaluation_Adjustment</t>
  </si>
  <si>
    <t xml:space="preserve">토지_재평가_조정</t>
  </si>
  <si>
    <t xml:space="preserve">Buildings</t>
  </si>
  <si>
    <t xml:space="preserve">건물</t>
  </si>
  <si>
    <t xml:space="preserve">固定资产_建筑物</t>
  </si>
  <si>
    <t xml:space="preserve">Buildings_Adjustment</t>
  </si>
  <si>
    <t xml:space="preserve">건물_조정</t>
  </si>
  <si>
    <t xml:space="preserve">固定资产_建筑物_调整</t>
  </si>
  <si>
    <t xml:space="preserve">Structures</t>
  </si>
  <si>
    <t xml:space="preserve">구축물</t>
  </si>
  <si>
    <t xml:space="preserve">固定资产_构建物</t>
  </si>
  <si>
    <t xml:space="preserve">Structures_Adjustment</t>
  </si>
  <si>
    <t xml:space="preserve">구축물_조정</t>
  </si>
  <si>
    <t xml:space="preserve">固定资产_构建物_调整</t>
  </si>
  <si>
    <t xml:space="preserve">Machinery</t>
  </si>
  <si>
    <t xml:space="preserve">기계장치</t>
  </si>
  <si>
    <t xml:space="preserve">固定资产_机械装置</t>
  </si>
  <si>
    <t xml:space="preserve">Machinery_Adjustment</t>
  </si>
  <si>
    <t xml:space="preserve">기계장치_조정</t>
  </si>
  <si>
    <t xml:space="preserve">固定资产_机械装置_调整</t>
  </si>
  <si>
    <t xml:space="preserve">Vehicles</t>
  </si>
  <si>
    <t xml:space="preserve">차량운반구</t>
  </si>
  <si>
    <t xml:space="preserve">固定资产_车辆运搬具</t>
  </si>
  <si>
    <t xml:space="preserve">Vehicles_Adjustment</t>
  </si>
  <si>
    <t xml:space="preserve">차량운반구_조정</t>
  </si>
  <si>
    <t xml:space="preserve">固定资产_车辆运搬具_调整</t>
  </si>
  <si>
    <t xml:space="preserve">Tools_General</t>
  </si>
  <si>
    <t xml:space="preserve">공기구</t>
  </si>
  <si>
    <t xml:space="preserve">固定资产_工具</t>
  </si>
  <si>
    <t xml:space="preserve">Tools_Molds</t>
  </si>
  <si>
    <t xml:space="preserve">형치구</t>
  </si>
  <si>
    <t xml:space="preserve">固定资产_平台及模具等</t>
  </si>
  <si>
    <t xml:space="preserve">Tools_General_Adjustment</t>
  </si>
  <si>
    <t xml:space="preserve">공기구_조정</t>
  </si>
  <si>
    <t xml:space="preserve">固定资产_工具_调整</t>
  </si>
  <si>
    <t xml:space="preserve">Tools_Molds_Adjustment</t>
  </si>
  <si>
    <t xml:space="preserve">형치구_조정</t>
  </si>
  <si>
    <t xml:space="preserve">固定资产_平台及模具_调整</t>
  </si>
  <si>
    <t xml:space="preserve">Office Equipment</t>
  </si>
  <si>
    <t xml:space="preserve">비품</t>
  </si>
  <si>
    <t xml:space="preserve">固定资产_备品</t>
  </si>
  <si>
    <t xml:space="preserve">Office Equipment_Adjustment</t>
  </si>
  <si>
    <t xml:space="preserve">비품_조정</t>
  </si>
  <si>
    <t xml:space="preserve">固定资产_备品_调整</t>
  </si>
  <si>
    <t xml:space="preserve">Machinery in Transit</t>
  </si>
  <si>
    <t xml:space="preserve">미착시설재</t>
  </si>
  <si>
    <t xml:space="preserve">未着-设施材</t>
  </si>
  <si>
    <t xml:space="preserve">D450</t>
  </si>
  <si>
    <t xml:space="preserve">Machinery in Transit_Non-ERP</t>
  </si>
  <si>
    <t xml:space="preserve">미착시설재_Non-ERP</t>
  </si>
  <si>
    <t xml:space="preserve">Mach in Tran_Non-ERP</t>
  </si>
  <si>
    <t xml:space="preserve">Construction in Progress_Land</t>
  </si>
  <si>
    <t xml:space="preserve">건설중인자산_토지</t>
  </si>
  <si>
    <t xml:space="preserve">Construction in Progress_Buildings</t>
  </si>
  <si>
    <t xml:space="preserve">건설중인자산_건물</t>
  </si>
  <si>
    <t xml:space="preserve">在建工程_工程</t>
  </si>
  <si>
    <t xml:space="preserve">Construction in Progress_Structures</t>
  </si>
  <si>
    <t xml:space="preserve">건설중인자산_구축물</t>
  </si>
  <si>
    <t xml:space="preserve">在建工程-构建物</t>
  </si>
  <si>
    <t xml:space="preserve">Construction in Progress_Machinery</t>
  </si>
  <si>
    <t xml:space="preserve">건설중인자산_기계장치</t>
  </si>
  <si>
    <t xml:space="preserve">在建工程_设备</t>
  </si>
  <si>
    <t xml:space="preserve">Construction in Progress_Development Costs</t>
  </si>
  <si>
    <t xml:space="preserve">건설중인자산_개발비</t>
  </si>
  <si>
    <t xml:space="preserve">Construction in Progress_Others</t>
  </si>
  <si>
    <t xml:space="preserve">건설중인자산_기타</t>
  </si>
  <si>
    <t xml:space="preserve">在建工程_其他</t>
  </si>
  <si>
    <t xml:space="preserve">Construction in Progress_Others Adjustment</t>
  </si>
  <si>
    <t xml:space="preserve">건설중인자산_기타조정</t>
  </si>
  <si>
    <t xml:space="preserve">在建工程_其他调整</t>
  </si>
  <si>
    <t xml:space="preserve">Accumulated Impairment Losses_Construc_in_Progress</t>
  </si>
  <si>
    <t xml:space="preserve">건설중인자산_감액누계액</t>
  </si>
  <si>
    <t xml:space="preserve">Accumulated Impairment Losses on Land</t>
  </si>
  <si>
    <t xml:space="preserve">토지감액손실누계액</t>
  </si>
  <si>
    <t xml:space="preserve">固定资产减值准备_土地</t>
  </si>
  <si>
    <t xml:space="preserve">Accumulated Impairment Losses on Land_Adjustment</t>
  </si>
  <si>
    <t xml:space="preserve">토지감액손실누계액_조정</t>
  </si>
  <si>
    <t xml:space="preserve">土地资产减值准备_调整</t>
  </si>
  <si>
    <t xml:space="preserve">Accumulated Impairment Losses on Land_Revaluation</t>
  </si>
  <si>
    <t xml:space="preserve">토지감액손실누계액_토지재평가</t>
  </si>
  <si>
    <t xml:space="preserve">Accumulated Depreciation on Buildings</t>
  </si>
  <si>
    <t xml:space="preserve">건물감가상각누계액</t>
  </si>
  <si>
    <t xml:space="preserve">累计折旧_建筑物</t>
  </si>
  <si>
    <t xml:space="preserve">Accumulated Depreciation on Buildings_Adjustment</t>
  </si>
  <si>
    <t xml:space="preserve">건물감가상각누계액_조정</t>
  </si>
  <si>
    <t xml:space="preserve">累计折旧_建筑物_调整</t>
  </si>
  <si>
    <t xml:space="preserve">Accumulated Impairment Losses on Buildings</t>
  </si>
  <si>
    <t xml:space="preserve">건물감액손실누계액</t>
  </si>
  <si>
    <t xml:space="preserve">减值准备_建筑物</t>
  </si>
  <si>
    <t xml:space="preserve">Accumulated Impairment Losses on Buildings_Adjustm</t>
  </si>
  <si>
    <t xml:space="preserve">건물감액손실누계액_조정</t>
  </si>
  <si>
    <t xml:space="preserve">减值准备_建筑物_调整</t>
  </si>
  <si>
    <t xml:space="preserve">Accumulated Depreciation on Structures</t>
  </si>
  <si>
    <t xml:space="preserve">구축물감가상각누계액</t>
  </si>
  <si>
    <t xml:space="preserve">累计折旧_构筑物</t>
  </si>
  <si>
    <t xml:space="preserve">Accumulated Depreciation on Structures_Adjustment</t>
  </si>
  <si>
    <t xml:space="preserve">구축물감가상각누계액_조정</t>
  </si>
  <si>
    <t xml:space="preserve">累计折旧_构筑物_调整</t>
  </si>
  <si>
    <t xml:space="preserve">Accumulated Impairment Losses on Structures</t>
  </si>
  <si>
    <t xml:space="preserve">구축물감액손실누계액</t>
  </si>
  <si>
    <t xml:space="preserve">减值准备_构建物</t>
  </si>
  <si>
    <t xml:space="preserve">Accumulated Impairment Losses on Structures_Adjust</t>
  </si>
  <si>
    <t xml:space="preserve">구축물감액손실누계액_조정</t>
  </si>
  <si>
    <t xml:space="preserve">减值准备_构建物_调整</t>
  </si>
  <si>
    <t xml:space="preserve">Accumulated Depreciation on Machinery</t>
  </si>
  <si>
    <t xml:space="preserve">기계장치감가상각누계액</t>
  </si>
  <si>
    <t xml:space="preserve">累计折旧_机械装置</t>
  </si>
  <si>
    <t xml:space="preserve">Accumulated Depreciation on Machinery_Adjustment</t>
  </si>
  <si>
    <t xml:space="preserve">기계장치감가상각누계액_조정</t>
  </si>
  <si>
    <t xml:space="preserve">累计折旧_机械装置_调整</t>
  </si>
  <si>
    <t xml:space="preserve">Accumulated Impairment Losses on Machinery</t>
  </si>
  <si>
    <t xml:space="preserve">기계장치감액손실누계액</t>
  </si>
  <si>
    <t xml:space="preserve">减值准备_机械装置</t>
  </si>
  <si>
    <t xml:space="preserve">Accumulated Impairment Losses on Machinery_Adjustm</t>
  </si>
  <si>
    <t xml:space="preserve">기계장치감액손실누계액_조정</t>
  </si>
  <si>
    <t xml:space="preserve">减值准备_机械装置_调整</t>
  </si>
  <si>
    <t xml:space="preserve">Accumulated Depreciation on Vehicles</t>
  </si>
  <si>
    <t xml:space="preserve">차량운반구감가상각누계액</t>
  </si>
  <si>
    <t xml:space="preserve">累计折旧_车辆运搬具</t>
  </si>
  <si>
    <t xml:space="preserve">Accumulated Depreciation on Vehicles_Adjustment</t>
  </si>
  <si>
    <t xml:space="preserve">차량운반구감가상각누계액_조정</t>
  </si>
  <si>
    <t xml:space="preserve">累计折旧_车辆运搬具_调整</t>
  </si>
  <si>
    <t xml:space="preserve">Accumulated Depreciation on Tools_General</t>
  </si>
  <si>
    <t xml:space="preserve">공기구감가상각누계액</t>
  </si>
  <si>
    <t xml:space="preserve">累计折旧_工具</t>
  </si>
  <si>
    <t xml:space="preserve">Accumulated Depreciation on Tools_Molds</t>
  </si>
  <si>
    <t xml:space="preserve">형치구감가상각누계액</t>
  </si>
  <si>
    <t xml:space="preserve">累计折旧_平台及模具</t>
  </si>
  <si>
    <t xml:space="preserve">Accumulated Depreciation on Tools_General_Adjustme</t>
  </si>
  <si>
    <t xml:space="preserve">공기구감가상각누계액_조정</t>
  </si>
  <si>
    <t xml:space="preserve">累计折旧_工具_调整</t>
  </si>
  <si>
    <t xml:space="preserve">Accumulated Depreciation on Tools_Molds_Adjustment</t>
  </si>
  <si>
    <t xml:space="preserve">형치구감가상각누계액_조정</t>
  </si>
  <si>
    <t xml:space="preserve">累计折旧_平台及模具_调整</t>
  </si>
  <si>
    <t xml:space="preserve">Accumulated Depreciation on Office Equipment</t>
  </si>
  <si>
    <t xml:space="preserve">비품감가상각누계액</t>
  </si>
  <si>
    <t xml:space="preserve">累计折旧_备品</t>
  </si>
  <si>
    <t xml:space="preserve">Accumulated Depreciation on Office Equipment_Adjus</t>
  </si>
  <si>
    <t xml:space="preserve">비품감가상각누계액_조정</t>
  </si>
  <si>
    <t xml:space="preserve">累计折旧_备品_调整</t>
  </si>
  <si>
    <t xml:space="preserve">Accumulated DP on Other Tangible Assets_Other</t>
  </si>
  <si>
    <t xml:space="preserve">기타의유형자산감가상각누계액_기타</t>
  </si>
  <si>
    <t xml:space="preserve">Government Grants on PP&amp;E-Buildings</t>
  </si>
  <si>
    <t xml:space="preserve">유형자산국고보조금_건물</t>
  </si>
  <si>
    <t xml:space="preserve">Government Grants on PP&amp;E-Structures</t>
  </si>
  <si>
    <t xml:space="preserve">유형자산국고보조금_구축물</t>
  </si>
  <si>
    <t xml:space="preserve">Government Grants on PP&amp;E-Machinery</t>
  </si>
  <si>
    <t xml:space="preserve">유형자산국고보조금_기계장치</t>
  </si>
  <si>
    <t xml:space="preserve">Other Government Grants on PP&amp;E</t>
  </si>
  <si>
    <t xml:space="preserve">유형자산국고보조금_기타</t>
  </si>
  <si>
    <t xml:space="preserve">Other Tangible Assets_Others</t>
  </si>
  <si>
    <t xml:space="preserve">기타의유형자산_기타</t>
  </si>
  <si>
    <t xml:space="preserve">Goodwill</t>
  </si>
  <si>
    <t xml:space="preserve">영업권</t>
  </si>
  <si>
    <t xml:space="preserve">商誉</t>
  </si>
  <si>
    <t xml:space="preserve">Industrial Rights_Patents</t>
  </si>
  <si>
    <t xml:space="preserve">산업재산권_특허권</t>
  </si>
  <si>
    <t xml:space="preserve">无形资产_专有技术</t>
  </si>
  <si>
    <t xml:space="preserve">Industrial Rights_Practical Model</t>
  </si>
  <si>
    <t xml:space="preserve">산업재산권_실용신안권</t>
  </si>
  <si>
    <t xml:space="preserve">Industrial Rights_Design</t>
  </si>
  <si>
    <t xml:space="preserve">산업재산권_의장권</t>
  </si>
  <si>
    <t xml:space="preserve">Industrial Rights_Trademarks</t>
  </si>
  <si>
    <t xml:space="preserve">산업재산권_상표권</t>
  </si>
  <si>
    <t xml:space="preserve">Development costs</t>
  </si>
  <si>
    <t xml:space="preserve">개발비</t>
  </si>
  <si>
    <t xml:space="preserve">筹建期间汇兑损益</t>
  </si>
  <si>
    <t xml:space="preserve">Facility Usage Rights_Electricity&amp;Gas</t>
  </si>
  <si>
    <t xml:space="preserve">시설이용권_전기가스</t>
  </si>
  <si>
    <t xml:space="preserve">Facility Usage Rights_Exclusive Utility</t>
  </si>
  <si>
    <t xml:space="preserve">시설이용권_전용시설</t>
  </si>
  <si>
    <t xml:space="preserve">Development costs_Government Grants</t>
  </si>
  <si>
    <t xml:space="preserve">개발비국고보조금</t>
  </si>
  <si>
    <t xml:space="preserve">Negative Goodwill</t>
  </si>
  <si>
    <t xml:space="preserve">부의영업권</t>
  </si>
  <si>
    <t xml:space="preserve">Other Intangible Assets_Software</t>
  </si>
  <si>
    <t xml:space="preserve">기타의무형자산_소프트웨어</t>
  </si>
  <si>
    <t xml:space="preserve">无形资产_软件使用费</t>
  </si>
  <si>
    <t xml:space="preserve">Other Intangible Assets_Software_Adjustment</t>
  </si>
  <si>
    <t xml:space="preserve">기타의무형자산_소프트웨어_조정</t>
  </si>
  <si>
    <t xml:space="preserve">无形资产_软件使用费 _调整</t>
  </si>
  <si>
    <t xml:space="preserve">Other Intangible Assets_Others</t>
  </si>
  <si>
    <t xml:space="preserve">기타의무형자산_기타</t>
  </si>
  <si>
    <t xml:space="preserve">AP_Local_General</t>
  </si>
  <si>
    <t xml:space="preserve">외상매입금_일반</t>
  </si>
  <si>
    <t xml:space="preserve">应付帐款_一般</t>
  </si>
  <si>
    <t xml:space="preserve">AP_Local_Affiliates</t>
  </si>
  <si>
    <t xml:space="preserve">외상매입금_관계사</t>
  </si>
  <si>
    <t xml:space="preserve">应付帐款_关联社</t>
  </si>
  <si>
    <t xml:space="preserve">AP_Local_General_Others Adjustment</t>
  </si>
  <si>
    <t xml:space="preserve">외상매입금_기타조정</t>
  </si>
  <si>
    <t xml:space="preserve">应付帐款_其他调整</t>
  </si>
  <si>
    <t xml:space="preserve">AP_FO_General</t>
  </si>
  <si>
    <t xml:space="preserve">해외외상매입금_일반</t>
  </si>
  <si>
    <t xml:space="preserve">海外应付帐款_一般</t>
  </si>
  <si>
    <t xml:space="preserve">AP_FO_Affiliates</t>
  </si>
  <si>
    <t xml:space="preserve">해외외상매입금_관계사</t>
  </si>
  <si>
    <t xml:space="preserve">海外应付帐款_关联社</t>
  </si>
  <si>
    <t xml:space="preserve">AP_FO_General_CURR ADJ</t>
  </si>
  <si>
    <t xml:space="preserve">해외외상매입금_일반_외화조정</t>
  </si>
  <si>
    <t xml:space="preserve">海外应付帐款_一般_外汇调整</t>
  </si>
  <si>
    <t xml:space="preserve">AP_FO_Affiliates_CURR ADJ</t>
  </si>
  <si>
    <t xml:space="preserve">해외외상매입금_관계사_외화조정</t>
  </si>
  <si>
    <t xml:space="preserve">海外应付帐款_关联社_外汇调整</t>
  </si>
  <si>
    <t xml:space="preserve">AP_Unrequested</t>
  </si>
  <si>
    <t xml:space="preserve">미청구매입채무</t>
  </si>
  <si>
    <t xml:space="preserve">应付帐款_暂估</t>
  </si>
  <si>
    <t xml:space="preserve">Notes Payable_General</t>
  </si>
  <si>
    <t xml:space="preserve">지급어음_일반</t>
  </si>
  <si>
    <t xml:space="preserve">应付票据_商业承兑</t>
  </si>
  <si>
    <t xml:space="preserve">Notes Payable_Electronic Notes</t>
  </si>
  <si>
    <t xml:space="preserve">지급어음_전자</t>
  </si>
  <si>
    <t xml:space="preserve">Notes Payable_Others Adjustment</t>
  </si>
  <si>
    <t xml:space="preserve">지급어음_기타조정</t>
  </si>
  <si>
    <t xml:space="preserve">应付票据_其他调整</t>
  </si>
  <si>
    <t xml:space="preserve">Bank Overdrafts</t>
  </si>
  <si>
    <t xml:space="preserve">당좌차월</t>
  </si>
  <si>
    <t xml:space="preserve">ST Borrowings_Local_General</t>
  </si>
  <si>
    <t xml:space="preserve">단기차입금_일반</t>
  </si>
  <si>
    <t xml:space="preserve">短期借款</t>
  </si>
  <si>
    <t xml:space="preserve">ST Borrowings_Local_Discounted Notes</t>
  </si>
  <si>
    <t xml:space="preserve">단기차입금_융통어음할인</t>
  </si>
  <si>
    <t xml:space="preserve">ST Borrowings_FO_General</t>
  </si>
  <si>
    <t xml:space="preserve">외화단기차입금_일반</t>
  </si>
  <si>
    <t xml:space="preserve">外币短期借款_一般</t>
  </si>
  <si>
    <t xml:space="preserve">ST Borrowings_FO_Usance</t>
  </si>
  <si>
    <t xml:space="preserve">외화단기차입금_유산스</t>
  </si>
  <si>
    <t xml:space="preserve">ST Borrowings_FO_Affiliates</t>
  </si>
  <si>
    <t xml:space="preserve">외화단기차입금_관계사</t>
  </si>
  <si>
    <t xml:space="preserve">Other AP_General</t>
  </si>
  <si>
    <t xml:space="preserve">미지급금_일반</t>
  </si>
  <si>
    <t xml:space="preserve">其他应付款_一般</t>
  </si>
  <si>
    <t xml:space="preserve">Other AP_General_Value added Tax</t>
  </si>
  <si>
    <t xml:space="preserve">미지급금_일반_부가세</t>
  </si>
  <si>
    <t xml:space="preserve">Other AP_Instruments_Government Grants</t>
  </si>
  <si>
    <t xml:space="preserve">미지급금_일반_국고</t>
  </si>
  <si>
    <t xml:space="preserve">Other AP_Debenture</t>
  </si>
  <si>
    <t xml:space="preserve">미지급금_일반_채권</t>
  </si>
  <si>
    <t xml:space="preserve">Other AP_Coupon</t>
  </si>
  <si>
    <t xml:space="preserve">미지급금_일반_쿠폰</t>
  </si>
  <si>
    <t xml:space="preserve">Other AP_Affiliates</t>
  </si>
  <si>
    <t xml:space="preserve">미지급금_관계사</t>
  </si>
  <si>
    <t xml:space="preserve">其他应付款_关联社</t>
  </si>
  <si>
    <t xml:space="preserve">Other AP_FX_Spot</t>
  </si>
  <si>
    <t xml:space="preserve">미지급금_FX_Spot</t>
  </si>
  <si>
    <t xml:space="preserve">Other AP_FX_Forward</t>
  </si>
  <si>
    <t xml:space="preserve">미지급금_FX_Forward</t>
  </si>
  <si>
    <t xml:space="preserve">Other AP_FX_Spot_Foreign currencies</t>
  </si>
  <si>
    <t xml:space="preserve">미지급금_외환_Spot_외화</t>
  </si>
  <si>
    <t xml:space="preserve">Other AP_FX_Forward_Foreign currencies</t>
  </si>
  <si>
    <t xml:space="preserve">미지급금_외환_Forward_외화</t>
  </si>
  <si>
    <t xml:space="preserve">Other AP_General_Curr Portion ADJ</t>
  </si>
  <si>
    <t xml:space="preserve">미지급금_일반_유동성조정</t>
  </si>
  <si>
    <t xml:space="preserve">其他应付款_一般_流动性调整</t>
  </si>
  <si>
    <t xml:space="preserve">Other AP_Other Adjustment</t>
  </si>
  <si>
    <t xml:space="preserve">미지급금_기타조정</t>
  </si>
  <si>
    <t xml:space="preserve">Other AP_Tangible Assets</t>
  </si>
  <si>
    <t xml:space="preserve">미지급금_고정</t>
  </si>
  <si>
    <t xml:space="preserve">其他应付款_固定资产</t>
  </si>
  <si>
    <t xml:space="preserve">Other AP_Credit Card</t>
  </si>
  <si>
    <t xml:space="preserve">미지급금_카드</t>
  </si>
  <si>
    <t xml:space="preserve">Other AP_Materials in Transit&amp;Customs Duty</t>
  </si>
  <si>
    <t xml:space="preserve">미지급금_관세미착</t>
  </si>
  <si>
    <t xml:space="preserve">其他应付款_关税未着</t>
  </si>
  <si>
    <t xml:space="preserve">Other AP_FO_General</t>
  </si>
  <si>
    <t xml:space="preserve">미지급금_해외_일반</t>
  </si>
  <si>
    <t xml:space="preserve">其他应付款_海外_一般</t>
  </si>
  <si>
    <t xml:space="preserve">Other AP_FO_Affiliates</t>
  </si>
  <si>
    <t xml:space="preserve">미지급금_해외_관계사</t>
  </si>
  <si>
    <t xml:space="preserve">其他应付款_海外_关联社</t>
  </si>
  <si>
    <t xml:space="preserve">Other AP_Fo_General_Currency Adjust</t>
  </si>
  <si>
    <t xml:space="preserve">미지급금_해외_일반_외화조정</t>
  </si>
  <si>
    <t xml:space="preserve">其他应付款_海外_外汇调整</t>
  </si>
  <si>
    <t xml:space="preserve">Other AP_Fo_Affiliates_Currency Adjust</t>
  </si>
  <si>
    <t xml:space="preserve">미지급금_해외_관계사_외화조정</t>
  </si>
  <si>
    <t xml:space="preserve">其他应付款_海外_关联社_外汇调整</t>
  </si>
  <si>
    <t xml:space="preserve">Other AP_Fo_General_Current Portion Adjust</t>
  </si>
  <si>
    <t xml:space="preserve">미지급금_해외_일반_유동성조정</t>
  </si>
  <si>
    <t xml:space="preserve">其他应付款_海外_流动性调整</t>
  </si>
  <si>
    <t xml:space="preserve">Other AP_Others_Employee</t>
  </si>
  <si>
    <t xml:space="preserve">미지급금_기타_종업원</t>
  </si>
  <si>
    <t xml:space="preserve">Wages &amp; welfarism payable_Wage</t>
  </si>
  <si>
    <t xml:space="preserve">미지급금_기타_종업원_급여</t>
  </si>
  <si>
    <t xml:space="preserve">应付职工薪酬_工资</t>
  </si>
  <si>
    <t xml:space="preserve">Other AP_Others_electronic</t>
  </si>
  <si>
    <t xml:space="preserve">미지급금_기타_전자</t>
  </si>
  <si>
    <t xml:space="preserve">Other AP_Others_Interim Wages</t>
  </si>
  <si>
    <t xml:space="preserve">미지급금_기타_급여대체</t>
  </si>
  <si>
    <t xml:space="preserve">应付职工薪酬_工资调整</t>
  </si>
  <si>
    <t xml:space="preserve">Other AP_Others_Refund</t>
  </si>
  <si>
    <t xml:space="preserve">미지급금_기타_환불</t>
  </si>
  <si>
    <t xml:space="preserve">其他应付款_其他_退款</t>
  </si>
  <si>
    <t xml:space="preserve">Advance Received_Local</t>
  </si>
  <si>
    <t xml:space="preserve">선수금_국내</t>
  </si>
  <si>
    <t xml:space="preserve">预收帐款_国内</t>
  </si>
  <si>
    <t xml:space="preserve">Advance Received_Government grant</t>
  </si>
  <si>
    <t xml:space="preserve">선수금_국고보조</t>
  </si>
  <si>
    <t xml:space="preserve">Advance Received_Others Adjustment</t>
  </si>
  <si>
    <t xml:space="preserve">선수금_기타조정</t>
  </si>
  <si>
    <t xml:space="preserve">Advance Received_FO_General</t>
  </si>
  <si>
    <t xml:space="preserve">선수금_해외_일반</t>
  </si>
  <si>
    <t xml:space="preserve">预收帐款_海外_一般</t>
  </si>
  <si>
    <t xml:space="preserve">Advance Received_FO_Affiliates</t>
  </si>
  <si>
    <t xml:space="preserve">선수금_해외_관계사</t>
  </si>
  <si>
    <t xml:space="preserve">预收帐款_海外_关联社</t>
  </si>
  <si>
    <t xml:space="preserve">선수금요청</t>
  </si>
  <si>
    <t xml:space="preserve">预收帐款_申请</t>
  </si>
  <si>
    <t xml:space="preserve">Withholding_Payroll Taxes_Personal Income Tax</t>
  </si>
  <si>
    <t xml:space="preserve">예수금_근로소득</t>
  </si>
  <si>
    <t xml:space="preserve">Withholding_Payroll Taxes_Inhabitants Tax</t>
  </si>
  <si>
    <t xml:space="preserve">예수금_근로주민</t>
  </si>
  <si>
    <t xml:space="preserve">Whold_Retirement Income Taxes_Personal Income Tax</t>
  </si>
  <si>
    <t xml:space="preserve">예수금_퇴직소득</t>
  </si>
  <si>
    <t xml:space="preserve">Whold_Retirement Income Taxes_Inhabitants Tax</t>
  </si>
  <si>
    <t xml:space="preserve">예수금_퇴직주민</t>
  </si>
  <si>
    <t xml:space="preserve">Whold_Dividend Income Taxes_Personal Income Tax</t>
  </si>
  <si>
    <t xml:space="preserve">예수금_배당소득</t>
  </si>
  <si>
    <t xml:space="preserve">Withholding_Dividend Income Taxes_Inhabitants Tax</t>
  </si>
  <si>
    <t xml:space="preserve">예수금_배당주민</t>
  </si>
  <si>
    <t xml:space="preserve">Whold_Interest Income Taxes_Personal Income Tax</t>
  </si>
  <si>
    <t xml:space="preserve">예수금_이자소득</t>
  </si>
  <si>
    <t xml:space="preserve">Withholding_Interest Income Taxes_Inhabitants Tax</t>
  </si>
  <si>
    <t xml:space="preserve">예수금_이자주민</t>
  </si>
  <si>
    <t xml:space="preserve">Whold_Business Income Taxes_Personal Income Tax</t>
  </si>
  <si>
    <t xml:space="preserve">예수금_사업소득</t>
  </si>
  <si>
    <t xml:space="preserve">Withholding_Business Income Taxes_Inhabitants Tax</t>
  </si>
  <si>
    <t xml:space="preserve">예수금_사업주민</t>
  </si>
  <si>
    <t xml:space="preserve">Withholding_Other Income Taxes_Personal Income Tax</t>
  </si>
  <si>
    <t xml:space="preserve">예수금_기타소득</t>
  </si>
  <si>
    <t xml:space="preserve">Withholding_Other Income Taxes_Inhabitants Tax</t>
  </si>
  <si>
    <t xml:space="preserve">예수금_기타주민</t>
  </si>
  <si>
    <t xml:space="preserve">Withholding_Medical Insurance</t>
  </si>
  <si>
    <t xml:space="preserve">예수금_의료보험</t>
  </si>
  <si>
    <t xml:space="preserve">Withholding_National Pension</t>
  </si>
  <si>
    <t xml:space="preserve">예수금_국민연금</t>
  </si>
  <si>
    <t xml:space="preserve">Withholding_Credit Union Loan</t>
  </si>
  <si>
    <t xml:space="preserve">예수금_신협대부금</t>
  </si>
  <si>
    <t xml:space="preserve">Withholding_Other Deduction</t>
  </si>
  <si>
    <t xml:space="preserve">예수금_기타공제</t>
  </si>
  <si>
    <t xml:space="preserve">Withholding_Employment Insurance</t>
  </si>
  <si>
    <t xml:space="preserve">예수금_고용보험</t>
  </si>
  <si>
    <t xml:space="preserve">Withholding_Special Excise Tax</t>
  </si>
  <si>
    <t xml:space="preserve">예수금_특소</t>
  </si>
  <si>
    <t xml:space="preserve">Withholding_Payroll Attachment</t>
  </si>
  <si>
    <t xml:space="preserve">예수금_급여압류</t>
  </si>
  <si>
    <t xml:space="preserve">Withholding_Special Tax for Rural Development</t>
  </si>
  <si>
    <t xml:space="preserve">예수금_농특세</t>
  </si>
  <si>
    <t xml:space="preserve">Whold_Local Withholding Income_Personal Income Tax</t>
  </si>
  <si>
    <t xml:space="preserve">예수금_국내원천소득</t>
  </si>
  <si>
    <t xml:space="preserve">Whold_Local Withholding Income_Inhabitants Tax</t>
  </si>
  <si>
    <t xml:space="preserve">예수금_국내원천주민</t>
  </si>
  <si>
    <t xml:space="preserve">Withholding_Others_Merchandise</t>
  </si>
  <si>
    <t xml:space="preserve">예수금_기타_상품</t>
  </si>
  <si>
    <t xml:space="preserve">Withholding_Others_Coupon</t>
  </si>
  <si>
    <t xml:space="preserve">예수금_기타_쿠폰</t>
  </si>
  <si>
    <t xml:space="preserve">Withholding_Others_Membership fee</t>
  </si>
  <si>
    <t xml:space="preserve">예수금_기타_회비</t>
  </si>
  <si>
    <t xml:space="preserve">Withholding_Others_Others</t>
  </si>
  <si>
    <t xml:space="preserve">예수금_기타_기타</t>
  </si>
  <si>
    <t xml:space="preserve">Value Added Tax Withheld</t>
  </si>
  <si>
    <t xml:space="preserve">부가가치세예수금</t>
  </si>
  <si>
    <t xml:space="preserve">应交税金_卖出增值税</t>
  </si>
  <si>
    <t xml:space="preserve">Accrued Expenses_Borrowing Interest</t>
  </si>
  <si>
    <t xml:space="preserve">미지급비용_차입금이자</t>
  </si>
  <si>
    <t xml:space="preserve">预提费用_利息</t>
  </si>
  <si>
    <t xml:space="preserve">Accrued Expenses_Bond Interest</t>
  </si>
  <si>
    <t xml:space="preserve">미지급비용_사채이자</t>
  </si>
  <si>
    <t xml:space="preserve">Accrued Expenses_Lease Expenses</t>
  </si>
  <si>
    <t xml:space="preserve">미지급비용_리스료</t>
  </si>
  <si>
    <t xml:space="preserve">Accrued Expenses_Royalty</t>
  </si>
  <si>
    <t xml:space="preserve">미지급비용_기술료</t>
  </si>
  <si>
    <t xml:space="preserve">Accrued Expenses_Personal Expenses</t>
  </si>
  <si>
    <t xml:space="preserve">미지급비용_인건비</t>
  </si>
  <si>
    <t xml:space="preserve">Accrued Expenses_Guarantee Fees</t>
  </si>
  <si>
    <t xml:space="preserve">미지급비용_보증료</t>
  </si>
  <si>
    <t xml:space="preserve">Accrued Expenses_Advertising expenses</t>
  </si>
  <si>
    <t xml:space="preserve">미지급비용_광고비</t>
  </si>
  <si>
    <t xml:space="preserve">Accrued Expenses_Sales Promotion Costs</t>
  </si>
  <si>
    <t xml:space="preserve">미지급비용_판촉비</t>
  </si>
  <si>
    <t xml:space="preserve">预提费用_销售促进费</t>
  </si>
  <si>
    <t xml:space="preserve">Accrued Expenses_Sales Rebate</t>
  </si>
  <si>
    <t xml:space="preserve">미지급비용_판매장려금</t>
  </si>
  <si>
    <t xml:space="preserve">Accrued Expenses_FO</t>
  </si>
  <si>
    <t xml:space="preserve">해외미지급비용</t>
  </si>
  <si>
    <t xml:space="preserve">Accrued Expenses_Others</t>
  </si>
  <si>
    <t xml:space="preserve">미지급비용_기타</t>
  </si>
  <si>
    <t xml:space="preserve">预提费用_其他</t>
  </si>
  <si>
    <t xml:space="preserve">Income Taxes Payable_Corporate Income Tax</t>
  </si>
  <si>
    <t xml:space="preserve">미지급법인세등_법인세</t>
  </si>
  <si>
    <t xml:space="preserve">应交税金_企业所得税</t>
  </si>
  <si>
    <t xml:space="preserve">Income Taxes Pay_Special Tax for Rural Development</t>
  </si>
  <si>
    <t xml:space="preserve">미지급법인세등_농특세</t>
  </si>
  <si>
    <t xml:space="preserve">Income Taxes Payable_Inhabitants Tax</t>
  </si>
  <si>
    <t xml:space="preserve">미지급법인세등_주민세</t>
  </si>
  <si>
    <t xml:space="preserve">Dividends Payable</t>
  </si>
  <si>
    <t xml:space="preserve">미지급배당금</t>
  </si>
  <si>
    <t xml:space="preserve">Curr Portion of Bonds</t>
  </si>
  <si>
    <t xml:space="preserve">유동성사채</t>
  </si>
  <si>
    <t xml:space="preserve">Curr Portion of Bonds_Discounted Present Value</t>
  </si>
  <si>
    <t xml:space="preserve">유동성사채_현할차</t>
  </si>
  <si>
    <t xml:space="preserve">Curr Portion of Discount on Bonds</t>
  </si>
  <si>
    <t xml:space="preserve">유동성사채할인발행차금</t>
  </si>
  <si>
    <t xml:space="preserve">Curr Portion of Long_term Borrowings_Local</t>
  </si>
  <si>
    <t xml:space="preserve">유동성장기차입금_원화</t>
  </si>
  <si>
    <t xml:space="preserve">Curr Portion of Long_term Other AP_Local</t>
  </si>
  <si>
    <t xml:space="preserve">유동성장기미지급금_원화</t>
  </si>
  <si>
    <t xml:space="preserve">Curr Portion of Other Long_term Liabilities_Local</t>
  </si>
  <si>
    <t xml:space="preserve">기타유동성장기부채_원화</t>
  </si>
  <si>
    <t xml:space="preserve">Curr Portion of Long_term Borrowings_FO</t>
  </si>
  <si>
    <t xml:space="preserve">유동성장기차입금_외화</t>
  </si>
  <si>
    <t xml:space="preserve">Curr Portion of Long_term Other AP_FO</t>
  </si>
  <si>
    <t xml:space="preserve">유동성장기미지급금_외화</t>
  </si>
  <si>
    <t xml:space="preserve">Curr Portion of Other Long_term Liabilities_FO</t>
  </si>
  <si>
    <t xml:space="preserve">기타유동성장기부채_외화</t>
  </si>
  <si>
    <t xml:space="preserve">Unearned Revenues_Interest</t>
  </si>
  <si>
    <t xml:space="preserve">선수수익_이자</t>
  </si>
  <si>
    <t xml:space="preserve">Unearned Revenues_Others</t>
  </si>
  <si>
    <t xml:space="preserve">선수수익_기타</t>
  </si>
  <si>
    <t xml:space="preserve">Guaranteed Deposits Received_Business Guarantee</t>
  </si>
  <si>
    <t xml:space="preserve">예수보증금_영업보증</t>
  </si>
  <si>
    <t xml:space="preserve">预收保证金_营业保证金</t>
  </si>
  <si>
    <t xml:space="preserve">Guaranteed Deposits Received_Subcontract</t>
  </si>
  <si>
    <t xml:space="preserve">예수보증금_유상사급</t>
  </si>
  <si>
    <t xml:space="preserve">预收保证金_有偿赊给</t>
  </si>
  <si>
    <t xml:space="preserve">Guaranteed Deposits Received_Adjustment</t>
  </si>
  <si>
    <t xml:space="preserve">예수보증금_조정</t>
  </si>
  <si>
    <t xml:space="preserve">预收保证金_调整</t>
  </si>
  <si>
    <t xml:space="preserve">Guaranteed Deposits Received_Deposits Received</t>
  </si>
  <si>
    <t xml:space="preserve">예수보증금_예탁금</t>
  </si>
  <si>
    <t xml:space="preserve">Leasehold Deposits Received</t>
  </si>
  <si>
    <t xml:space="preserve">임대보증금</t>
  </si>
  <si>
    <t xml:space="preserve">Provision for Construction Losses_Curr</t>
  </si>
  <si>
    <t xml:space="preserve">공사손실충당금_유동</t>
  </si>
  <si>
    <t xml:space="preserve">Provision for Sales Warranty_Curr</t>
  </si>
  <si>
    <t xml:space="preserve">AS충당금_유동</t>
  </si>
  <si>
    <t xml:space="preserve">Provision for Returned Goods_Curr</t>
  </si>
  <si>
    <t xml:space="preserve">반품충당금_유동</t>
  </si>
  <si>
    <t xml:space="preserve">Derivative Instrument Liabilities_Forward Exch_Lo</t>
  </si>
  <si>
    <t xml:space="preserve">파생상품평가부채_선물환_매입</t>
  </si>
  <si>
    <t xml:space="preserve">Derivative Instrument Liabilities_Forward Exch_Sh</t>
  </si>
  <si>
    <t xml:space="preserve">파생상품평가부채_선물환_매도</t>
  </si>
  <si>
    <t xml:space="preserve">Derivative Instrument Liabilities_Option</t>
  </si>
  <si>
    <t xml:space="preserve">파생상품평가부채_옵션</t>
  </si>
  <si>
    <t xml:space="preserve">Derivative Instrument Liabilities_Swap</t>
  </si>
  <si>
    <t xml:space="preserve">파생상품평가부채_스왑</t>
  </si>
  <si>
    <t xml:space="preserve">Derivative Instrument Liabilities_Current_Others</t>
  </si>
  <si>
    <t xml:space="preserve">파생상품평가부채_유동_기타조정</t>
  </si>
  <si>
    <t xml:space="preserve">Derivative Instrument Liabilities_Others</t>
  </si>
  <si>
    <t xml:space="preserve">Derivative Instrument Liabilities_NonCurrent_Other</t>
  </si>
  <si>
    <t xml:space="preserve">파생상품평가부채_비유동_기타조정</t>
  </si>
  <si>
    <t xml:space="preserve">Deferred Tax Liabilities_Curr</t>
  </si>
  <si>
    <t xml:space="preserve">이연법인세부채_유동성</t>
  </si>
  <si>
    <t xml:space="preserve">Confirmed Contract Liabilities_Current_ General</t>
  </si>
  <si>
    <t xml:space="preserve">확정계약부채_유동_일반</t>
  </si>
  <si>
    <t xml:space="preserve">Confirmed Contract Liabilities_NonCurrent_ General</t>
  </si>
  <si>
    <t xml:space="preserve">확정계약부채_비유동_일반</t>
  </si>
  <si>
    <t xml:space="preserve">Discounted Present Value_Other AP</t>
  </si>
  <si>
    <t xml:space="preserve">미지급금_현할차</t>
  </si>
  <si>
    <t xml:space="preserve">Curr Portion of LT Borrowings_Local_DC PV</t>
  </si>
  <si>
    <t xml:space="preserve">유동성장기차입금_원화_현할차</t>
  </si>
  <si>
    <t xml:space="preserve">Curr Portion of LT Other AP_Local_DC Present Value</t>
  </si>
  <si>
    <t xml:space="preserve">유동성장기미지급금_원화_현할차</t>
  </si>
  <si>
    <t xml:space="preserve">Curr Portion of Other LT Liabilities_Local_DC PV</t>
  </si>
  <si>
    <t xml:space="preserve">기타유동성장기부채_원화_현할차</t>
  </si>
  <si>
    <t xml:space="preserve">Curr Portion of LT Borrowings_FO_DC Present Value</t>
  </si>
  <si>
    <t xml:space="preserve">유동성장기차입금_외화_현할차</t>
  </si>
  <si>
    <t xml:space="preserve">Curr Portion of LT Other AP_FO_DC Present Value</t>
  </si>
  <si>
    <t xml:space="preserve">유동성장기미지급금_외화_현할차</t>
  </si>
  <si>
    <t xml:space="preserve">Curr Portion of Other LT Liabilities_FO_DC PV</t>
  </si>
  <si>
    <t xml:space="preserve">기타유동성장기부채_외화_현할차</t>
  </si>
  <si>
    <t xml:space="preserve">Suspense Receipts_General</t>
  </si>
  <si>
    <t xml:space="preserve">가수금_일반</t>
  </si>
  <si>
    <t xml:space="preserve">Suspense Receipts_Government grant</t>
  </si>
  <si>
    <t xml:space="preserve">가수금_국고보조</t>
  </si>
  <si>
    <t xml:space="preserve">Suspense Receipts_Materials</t>
  </si>
  <si>
    <t xml:space="preserve">가수금_자재</t>
  </si>
  <si>
    <t xml:space="preserve">Suspense Receipts_DST</t>
  </si>
  <si>
    <t xml:space="preserve">가수금_DST</t>
  </si>
  <si>
    <t xml:space="preserve">Other Curr Liabilities_Others</t>
  </si>
  <si>
    <t xml:space="preserve">기타의유동부채_기타</t>
  </si>
  <si>
    <t xml:space="preserve">其他流动负债</t>
  </si>
  <si>
    <t xml:space="preserve">Bonds</t>
  </si>
  <si>
    <t xml:space="preserve">사채</t>
  </si>
  <si>
    <t xml:space="preserve">Long_term Borrowings_Local_General</t>
  </si>
  <si>
    <t xml:space="preserve">원화장기차입금_일반</t>
  </si>
  <si>
    <t xml:space="preserve">长期借款</t>
  </si>
  <si>
    <t xml:space="preserve">Long_term Borrowings_Local_Affiliated Companies</t>
  </si>
  <si>
    <t xml:space="preserve">원화장기차입금_관계사</t>
  </si>
  <si>
    <t xml:space="preserve">Long_term Borrowings_FO_General</t>
  </si>
  <si>
    <t xml:space="preserve">외화장기차입금_일반</t>
  </si>
  <si>
    <t xml:space="preserve">外币长期借款</t>
  </si>
  <si>
    <t xml:space="preserve">Long_term Borrowings_FO_Affiliated Companies</t>
  </si>
  <si>
    <t xml:space="preserve">외화장기차입금_관계사</t>
  </si>
  <si>
    <t xml:space="preserve">Long_term Leasehold Deposits Received</t>
  </si>
  <si>
    <t xml:space="preserve">장기임대보증금</t>
  </si>
  <si>
    <t xml:space="preserve">Long_term Other AP_General</t>
  </si>
  <si>
    <t xml:space="preserve">장기미지급금_일반</t>
  </si>
  <si>
    <t xml:space="preserve">Long_term Other AP_Others</t>
  </si>
  <si>
    <t xml:space="preserve">장기미지급금_기타</t>
  </si>
  <si>
    <t xml:space="preserve">Provision for Severance Benefits</t>
  </si>
  <si>
    <t xml:space="preserve">퇴직급여충당금</t>
  </si>
  <si>
    <t xml:space="preserve">Deferred Tax Liabilities_Non_Curr</t>
  </si>
  <si>
    <t xml:space="preserve">이연법인세부채_고정성</t>
  </si>
  <si>
    <t xml:space="preserve">Provision for Construction Losses_Non_Curr</t>
  </si>
  <si>
    <t xml:space="preserve">공사손실충당금_고정</t>
  </si>
  <si>
    <t xml:space="preserve">Provisions_Other_Non_Curr</t>
  </si>
  <si>
    <t xml:space="preserve">기타의 충당부채</t>
  </si>
  <si>
    <t xml:space="preserve">Provision for Bonuses</t>
  </si>
  <si>
    <t xml:space="preserve">상여충당금</t>
  </si>
  <si>
    <t xml:space="preserve">Treasury Bonds</t>
  </si>
  <si>
    <t xml:space="preserve">자기사채</t>
  </si>
  <si>
    <t xml:space="preserve">Discount on Bonds</t>
  </si>
  <si>
    <t xml:space="preserve">사채할인발행차금</t>
  </si>
  <si>
    <t xml:space="preserve">Premium on Bonds</t>
  </si>
  <si>
    <t xml:space="preserve">사채할증발행차금</t>
  </si>
  <si>
    <t xml:space="preserve">Bonds_Discounted Present Value</t>
  </si>
  <si>
    <t xml:space="preserve">사채_현할차</t>
  </si>
  <si>
    <t xml:space="preserve">Long_term Borrowings_Local_DC Present Value</t>
  </si>
  <si>
    <t xml:space="preserve">원화장기차입금_현할차</t>
  </si>
  <si>
    <t xml:space="preserve">Long_term Borrowings_FO_Discounted Present Value</t>
  </si>
  <si>
    <t xml:space="preserve">외화장기차입금_현할차</t>
  </si>
  <si>
    <t xml:space="preserve">LT Leasehold Deposits Received_DC Present Value</t>
  </si>
  <si>
    <t xml:space="preserve">장기임대보증금_현할차</t>
  </si>
  <si>
    <t xml:space="preserve">Long_term Other AP_Discounted Present Value</t>
  </si>
  <si>
    <t xml:space="preserve">장기미지급금_현할차</t>
  </si>
  <si>
    <t xml:space="preserve">Deposits for Severance Benefits</t>
  </si>
  <si>
    <t xml:space="preserve">퇴직보험예치금</t>
  </si>
  <si>
    <t xml:space="preserve">Contribution to National Pension Fund</t>
  </si>
  <si>
    <t xml:space="preserve">국민연금전환금</t>
  </si>
  <si>
    <t xml:space="preserve">Liabilities_Other_Non_Curr</t>
  </si>
  <si>
    <t xml:space="preserve">기타의고정부채</t>
  </si>
  <si>
    <t xml:space="preserve">其他长期负债</t>
  </si>
  <si>
    <t xml:space="preserve">Capital Stock_Common Stock</t>
  </si>
  <si>
    <t xml:space="preserve">자본금_보통주</t>
  </si>
  <si>
    <t xml:space="preserve">实收资本</t>
  </si>
  <si>
    <t xml:space="preserve">Capital Stock_Preferred Stock</t>
  </si>
  <si>
    <t xml:space="preserve">자본금_우선주</t>
  </si>
  <si>
    <t xml:space="preserve">Additional Paid_in Capital</t>
  </si>
  <si>
    <t xml:space="preserve">주식발행초과금</t>
  </si>
  <si>
    <t xml:space="preserve">资本公积_资本溢价</t>
  </si>
  <si>
    <t xml:space="preserve">Gains on Capital Reduction</t>
  </si>
  <si>
    <t xml:space="preserve">감자차익</t>
  </si>
  <si>
    <t xml:space="preserve">Gains on Business Combination</t>
  </si>
  <si>
    <t xml:space="preserve">합병차익</t>
  </si>
  <si>
    <t xml:space="preserve">Other Capital Surplus</t>
  </si>
  <si>
    <t xml:space="preserve">자본잉여금_기타</t>
  </si>
  <si>
    <t xml:space="preserve">Gains on Sale of Treasury Stock</t>
  </si>
  <si>
    <t xml:space="preserve">자기주식처분이익</t>
  </si>
  <si>
    <t xml:space="preserve">Other Capital Surplus_Others</t>
  </si>
  <si>
    <t xml:space="preserve">자본잉여금_기타_기타</t>
  </si>
  <si>
    <t xml:space="preserve">资本公积_其他</t>
  </si>
  <si>
    <t xml:space="preserve">Capital Surplus_Equity Method_TAX</t>
  </si>
  <si>
    <t xml:space="preserve">자본잉여금_지분법_TAX</t>
  </si>
  <si>
    <t xml:space="preserve">Other Capital Surplus_Other_TAX</t>
  </si>
  <si>
    <t xml:space="preserve">자본잉여금_기타_TAX</t>
  </si>
  <si>
    <t xml:space="preserve">Legal Reserve</t>
  </si>
  <si>
    <t xml:space="preserve">이익준비금</t>
  </si>
  <si>
    <t xml:space="preserve">储备基金</t>
  </si>
  <si>
    <t xml:space="preserve">Reserve for Business Rationalization</t>
  </si>
  <si>
    <t xml:space="preserve">기업합리화적립금</t>
  </si>
  <si>
    <t xml:space="preserve">企业合理化准备金</t>
  </si>
  <si>
    <t xml:space="preserve">Reserve for FI Structure Improvement</t>
  </si>
  <si>
    <t xml:space="preserve">재무구조개선적립금</t>
  </si>
  <si>
    <t xml:space="preserve">Reserve for Technological Development</t>
  </si>
  <si>
    <t xml:space="preserve">기술개발준비금</t>
  </si>
  <si>
    <t xml:space="preserve">Voluntary Reserve for Facilities</t>
  </si>
  <si>
    <t xml:space="preserve">시설적립금</t>
  </si>
  <si>
    <t xml:space="preserve">Voluntary Reserve for Export Losses</t>
  </si>
  <si>
    <t xml:space="preserve">수출손실준비금</t>
  </si>
  <si>
    <t xml:space="preserve">输出损失准备金</t>
  </si>
  <si>
    <t xml:space="preserve">Voluntary Reserve for Business Development</t>
  </si>
  <si>
    <t xml:space="preserve">기업발전적립금</t>
  </si>
  <si>
    <t xml:space="preserve">企业发展基金</t>
  </si>
  <si>
    <t xml:space="preserve">Voluntary Reserve for Outstanding Claims</t>
  </si>
  <si>
    <t xml:space="preserve">지급준비금</t>
  </si>
  <si>
    <t xml:space="preserve">Prior Year's Unappropriated Retained Earnings</t>
  </si>
  <si>
    <t xml:space="preserve">전기이월이익잉여금</t>
  </si>
  <si>
    <t xml:space="preserve">未分配利润</t>
  </si>
  <si>
    <t xml:space="preserve">Gain on Prior Period Error Corrections</t>
  </si>
  <si>
    <t xml:space="preserve">전기오류수정이익</t>
  </si>
  <si>
    <t xml:space="preserve">以前年度收益调整</t>
  </si>
  <si>
    <t xml:space="preserve">Loss on Prior Period Error Corrections</t>
  </si>
  <si>
    <t xml:space="preserve">전기오류수정손실</t>
  </si>
  <si>
    <t xml:space="preserve">以前年度损失调整</t>
  </si>
  <si>
    <t xml:space="preserve">Net Income</t>
  </si>
  <si>
    <t xml:space="preserve">당기순이익</t>
  </si>
  <si>
    <t xml:space="preserve">本年利润</t>
  </si>
  <si>
    <t xml:space="preserve">Unappropriated Retained Earnings Carried Forward</t>
  </si>
  <si>
    <t xml:space="preserve">차기이월이익잉여금</t>
  </si>
  <si>
    <t xml:space="preserve">Discount on Capital Stock</t>
  </si>
  <si>
    <t xml:space="preserve">주식할인발행차금</t>
  </si>
  <si>
    <t xml:space="preserve">Treasury Stock_Common Stock</t>
  </si>
  <si>
    <t xml:space="preserve">자기주식_보통주</t>
  </si>
  <si>
    <t xml:space="preserve">Stock Dividends Distributable</t>
  </si>
  <si>
    <t xml:space="preserve">미교부주식배당금</t>
  </si>
  <si>
    <t xml:space="preserve">Gains on Valuation of Ava_for_sale Securities</t>
  </si>
  <si>
    <t xml:space="preserve">매도가능증권평가이익</t>
  </si>
  <si>
    <t xml:space="preserve">Gains on Valuation of Ava_for_sale Securities_TAX</t>
  </si>
  <si>
    <t xml:space="preserve">장기투자증권평가이익_TAX</t>
  </si>
  <si>
    <t xml:space="preserve">Gains on Valuation of Held_to_Maturity Securities</t>
  </si>
  <si>
    <t xml:space="preserve">만기보유증권평가이익</t>
  </si>
  <si>
    <t xml:space="preserve">Losses on Valuation of Ava_for_sale Securities</t>
  </si>
  <si>
    <t xml:space="preserve">매도가능증권평가손실</t>
  </si>
  <si>
    <t xml:space="preserve">Losses on Valuation of Ava_for_sale Securities_TAX</t>
  </si>
  <si>
    <t xml:space="preserve">장기투자증권평가손실_TAX</t>
  </si>
  <si>
    <t xml:space="preserve">Losses on Valuation of Held_to_Maturity Securities</t>
  </si>
  <si>
    <t xml:space="preserve">만기보유증권평가손실</t>
  </si>
  <si>
    <t xml:space="preserve">Cumulative Effect of FC Translation Credit</t>
  </si>
  <si>
    <t xml:space="preserve">해외사업환산대</t>
  </si>
  <si>
    <t xml:space="preserve">Cumulative Effect of FC Translation Debit</t>
  </si>
  <si>
    <t xml:space="preserve">해외사업환산차</t>
  </si>
  <si>
    <t xml:space="preserve">Losses on Sale of Treasury Stock</t>
  </si>
  <si>
    <t xml:space="preserve">자기주식처분손실</t>
  </si>
  <si>
    <t xml:space="preserve">Change in Investor's Sh_Capt ADJ on Equity Method</t>
  </si>
  <si>
    <t xml:space="preserve">지분법자본변동</t>
  </si>
  <si>
    <t xml:space="preserve">Change in Investor's Sh_Capt ADJ Equity Method_TAX</t>
  </si>
  <si>
    <t xml:space="preserve">지분법자본변동_TAX</t>
  </si>
  <si>
    <t xml:space="preserve">Negative Change in Investor's Sh_Capt ADJ on EM</t>
  </si>
  <si>
    <t xml:space="preserve">부의지분법자본변동</t>
  </si>
  <si>
    <t xml:space="preserve">Negative Change in Investor's Sh_Capt ADJ EM_Tax</t>
  </si>
  <si>
    <t xml:space="preserve">부의지분법자본변동_TAX</t>
  </si>
  <si>
    <t xml:space="preserve">Share_based Payment</t>
  </si>
  <si>
    <t xml:space="preserve">주식매입선택권</t>
  </si>
  <si>
    <t xml:space="preserve">Gain_Valuation_Derivative Instrument_Forward(BS)</t>
  </si>
  <si>
    <t xml:space="preserve">파생상품평가이익_선물환(BS)</t>
  </si>
  <si>
    <t xml:space="preserve">Gain_Valuation_Derivative Instrument_Option(BS)</t>
  </si>
  <si>
    <t xml:space="preserve">파생상품평가이익_옵션(BS)</t>
  </si>
  <si>
    <t xml:space="preserve">Gain_Valuation_Derivative Instrument_Swap(BS)</t>
  </si>
  <si>
    <t xml:space="preserve">파생상품평가이익_스왑(BS)</t>
  </si>
  <si>
    <t xml:space="preserve">Gain_Valuation_Derivative Instrument_Others(BS)</t>
  </si>
  <si>
    <t xml:space="preserve">파생상품평가이익_기타(BS)</t>
  </si>
  <si>
    <t xml:space="preserve">Gain_Valuation_Derivative Instrument_Internal(BS)</t>
  </si>
  <si>
    <t xml:space="preserve">파생상품평가이익_사내(BS)</t>
  </si>
  <si>
    <t xml:space="preserve">Gain_Valuation_Derivative Instrument_TAX</t>
  </si>
  <si>
    <t xml:space="preserve">파생상품평가이익_TAX</t>
  </si>
  <si>
    <t xml:space="preserve">Loss_Valuation_Derivative Instrument_Forward(BS)</t>
  </si>
  <si>
    <t xml:space="preserve">파생상품평가손실_선물환(BS)</t>
  </si>
  <si>
    <t xml:space="preserve">Loss_Valuation_Derivative Instrument_Option(BS)</t>
  </si>
  <si>
    <t xml:space="preserve">파생상품평가손실_옵션(BS)</t>
  </si>
  <si>
    <t xml:space="preserve">Loss_Valuation_Derivative Instrument_Swap(BS)</t>
  </si>
  <si>
    <t xml:space="preserve">파생상품평가손실_스왑(BS)</t>
  </si>
  <si>
    <t xml:space="preserve">Loss_Valuation_Derivative Instrument_Others(BS)</t>
  </si>
  <si>
    <t xml:space="preserve">파생상품평가손실_기타(BS)</t>
  </si>
  <si>
    <t xml:space="preserve">Loss_Valuation_Derivative Instrument_Internal(BS)</t>
  </si>
  <si>
    <t xml:space="preserve">파생상품평가손실_사내(BS)</t>
  </si>
  <si>
    <t xml:space="preserve">Loss_Valuation_Derivative Instrument_TAX</t>
  </si>
  <si>
    <t xml:space="preserve">파생상품평가손실_TAX</t>
  </si>
  <si>
    <t xml:space="preserve">Losses on Capital Reduction</t>
  </si>
  <si>
    <t xml:space="preserve">감자차손</t>
  </si>
  <si>
    <t xml:space="preserve">Asset Revaluation_Other Inclusion_Land</t>
  </si>
  <si>
    <t xml:space="preserve">자산재평가_기타포괄_토지</t>
  </si>
  <si>
    <t xml:space="preserve">Gains on Valuation_Land_TAX</t>
  </si>
  <si>
    <t xml:space="preserve">토지평가이익_TAX</t>
  </si>
  <si>
    <t xml:space="preserve">Borrowings_Gains on Foreign Currency Translation</t>
  </si>
  <si>
    <t xml:space="preserve">차입금외화환산이익</t>
  </si>
  <si>
    <t xml:space="preserve">Borrowings_Gains on Foreign Curr Translation_TAX</t>
  </si>
  <si>
    <t xml:space="preserve">차입금외화환산이익_TAX</t>
  </si>
  <si>
    <t xml:space="preserve">Borrowings_Losses on Foreign Currency Translation</t>
  </si>
  <si>
    <t xml:space="preserve">차입금외화환산손실</t>
  </si>
  <si>
    <t xml:space="preserve">Borrowings_Losses on Foreign Curr Translation_TAX</t>
  </si>
  <si>
    <t xml:space="preserve">차입금외화환산손실_TAX</t>
  </si>
  <si>
    <t xml:space="preserve">Other Capital ADJ</t>
  </si>
  <si>
    <t xml:space="preserve">자본조정_기타</t>
  </si>
  <si>
    <t xml:space="preserve">Capital Adjustment_Equity Method_TAX</t>
  </si>
  <si>
    <t xml:space="preserve">자본조정_지분법_TAX</t>
  </si>
  <si>
    <t xml:space="preserve">Raw Material Cost</t>
  </si>
  <si>
    <t xml:space="preserve">원재료비</t>
  </si>
  <si>
    <t xml:space="preserve">原材料费</t>
  </si>
  <si>
    <t xml:space="preserve">PL</t>
  </si>
  <si>
    <t xml:space="preserve">1</t>
  </si>
  <si>
    <t xml:space="preserve">Raw Material Cost_Non ERP</t>
  </si>
  <si>
    <t xml:space="preserve">원재료비_Non ERP</t>
  </si>
  <si>
    <t xml:space="preserve">原材料费_Non ERP</t>
  </si>
  <si>
    <t xml:space="preserve">Production Transfer_Non-ERP</t>
  </si>
  <si>
    <t xml:space="preserve">제조대체_Non-ERP</t>
  </si>
  <si>
    <t xml:space="preserve">Semi_finished Goods Cost</t>
  </si>
  <si>
    <t xml:space="preserve">반제품비</t>
  </si>
  <si>
    <t xml:space="preserve">半成品费</t>
  </si>
  <si>
    <t xml:space="preserve">D300</t>
  </si>
  <si>
    <t xml:space="preserve">Tools_Molds Cost</t>
  </si>
  <si>
    <t xml:space="preserve">형치구비</t>
  </si>
  <si>
    <t xml:space="preserve">平台及磨具</t>
  </si>
  <si>
    <t xml:space="preserve">Supplies_Cost</t>
  </si>
  <si>
    <t xml:space="preserve">저장품비</t>
  </si>
  <si>
    <t xml:space="preserve">辅材费</t>
  </si>
  <si>
    <t xml:space="preserve">Material Cost_Manual Adjustment</t>
  </si>
  <si>
    <t xml:space="preserve">원재료비_차이조정</t>
  </si>
  <si>
    <t xml:space="preserve">原材料费_差异调整</t>
  </si>
  <si>
    <t xml:space="preserve">D040</t>
  </si>
  <si>
    <t xml:space="preserve">Semi_finiched Goods Adjustment</t>
  </si>
  <si>
    <t xml:space="preserve">반제품비_차이조정</t>
  </si>
  <si>
    <t xml:space="preserve">半成品费_差异调整</t>
  </si>
  <si>
    <t xml:space="preserve">Finished Goods_Cost</t>
  </si>
  <si>
    <t xml:space="preserve">제품비</t>
  </si>
  <si>
    <t xml:space="preserve">产成品费</t>
  </si>
  <si>
    <t xml:space="preserve">Merchandise_Cost</t>
  </si>
  <si>
    <t xml:space="preserve">상품비</t>
  </si>
  <si>
    <t xml:space="preserve">商品費</t>
  </si>
  <si>
    <t xml:space="preserve">Material Cost_Others</t>
  </si>
  <si>
    <t xml:space="preserve">재료비_기타</t>
  </si>
  <si>
    <t xml:space="preserve">原材料费_others</t>
  </si>
  <si>
    <t xml:space="preserve">Material Cost_scrap</t>
  </si>
  <si>
    <t xml:space="preserve">재료비_scrap</t>
  </si>
  <si>
    <t xml:space="preserve">Raw Material Cost_Transfer</t>
  </si>
  <si>
    <t xml:space="preserve">재료비_대체</t>
  </si>
  <si>
    <t xml:space="preserve">Semi_finiched Goods Cost_Others</t>
  </si>
  <si>
    <t xml:space="preserve">반제품비_기타</t>
  </si>
  <si>
    <t xml:space="preserve">半成品费_其他</t>
  </si>
  <si>
    <t xml:space="preserve">Labor Expense_Transfer</t>
  </si>
  <si>
    <t xml:space="preserve">노무비_대체</t>
  </si>
  <si>
    <t xml:space="preserve">Production Cost_Transfer</t>
  </si>
  <si>
    <t xml:space="preserve">제조경비_대체</t>
  </si>
  <si>
    <t xml:space="preserve">Experiment Research Expenses</t>
  </si>
  <si>
    <t xml:space="preserve">시험연구비</t>
  </si>
  <si>
    <t xml:space="preserve">试验检测费_其他</t>
  </si>
  <si>
    <t xml:space="preserve">Experiment Research Expenses_Materials</t>
  </si>
  <si>
    <t xml:space="preserve">시험연구비_자재</t>
  </si>
  <si>
    <t xml:space="preserve">试验检测费_资材</t>
  </si>
  <si>
    <t xml:space="preserve">Technical Service Expense</t>
  </si>
  <si>
    <t xml:space="preserve">기술용역비</t>
  </si>
  <si>
    <t xml:space="preserve">技术用役费</t>
  </si>
  <si>
    <t xml:space="preserve">Subcontracting Expenses</t>
  </si>
  <si>
    <t xml:space="preserve">외주가공비</t>
  </si>
  <si>
    <t xml:space="preserve">外注加工费</t>
  </si>
  <si>
    <t xml:space="preserve">Subcontracting Expenses_Routing</t>
  </si>
  <si>
    <t xml:space="preserve">공정외주가공비</t>
  </si>
  <si>
    <t xml:space="preserve">工程外注加工费</t>
  </si>
  <si>
    <t xml:space="preserve">Anticipated Construction Losses</t>
  </si>
  <si>
    <t xml:space="preserve">공사손실충당금전입액</t>
  </si>
  <si>
    <t xml:space="preserve">Sales_Finished Goods_Domestic</t>
  </si>
  <si>
    <t xml:space="preserve">제품매출_국내</t>
  </si>
  <si>
    <t xml:space="preserve">产品销售收入_内销</t>
  </si>
  <si>
    <t xml:space="preserve">D290</t>
  </si>
  <si>
    <t xml:space="preserve">11</t>
  </si>
  <si>
    <t xml:space="preserve">Sales_Finished Goods_FO_Affiliates</t>
  </si>
  <si>
    <t xml:space="preserve">제품매출_해외_관계사</t>
  </si>
  <si>
    <t xml:space="preserve">产品销售收入_海外_关联社</t>
  </si>
  <si>
    <t xml:space="preserve">Sales_Finished Goods_FO_Others</t>
  </si>
  <si>
    <t xml:space="preserve">제품매출_해외_일반거래처</t>
  </si>
  <si>
    <t xml:space="preserve">产品销售收入_海外_General</t>
  </si>
  <si>
    <t xml:space="preserve">Sales_Finished Goods_FO_Intermediation_Affiliates</t>
  </si>
  <si>
    <t xml:space="preserve">제품매출_해외_중계무역_관계사</t>
  </si>
  <si>
    <t xml:space="preserve">产品销售收入_海外_中介贸易_关联社</t>
  </si>
  <si>
    <t xml:space="preserve">Sales_Finished Goods_FO_Intermediation_Others</t>
  </si>
  <si>
    <t xml:space="preserve">제품매출_해외_중계무역_일반거래처</t>
  </si>
  <si>
    <t xml:space="preserve">产品销售收入_海外_中介贸易_General</t>
  </si>
  <si>
    <t xml:space="preserve">Sales_Finished Goods_Other Adjustment</t>
  </si>
  <si>
    <t xml:space="preserve">제품매출_조정기타</t>
  </si>
  <si>
    <t xml:space="preserve">产品销售收入_调整其它</t>
  </si>
  <si>
    <t xml:space="preserve">D042</t>
  </si>
  <si>
    <t xml:space="preserve">Sales_Merchandise_Domestic</t>
  </si>
  <si>
    <t xml:space="preserve">상품매출-국내</t>
  </si>
  <si>
    <t xml:space="preserve">商品销售收入_内销</t>
  </si>
  <si>
    <t xml:space="preserve">Sales_Merchandise_Domestic_Affiliates</t>
  </si>
  <si>
    <t xml:space="preserve">상품매출-국내_관계사</t>
  </si>
  <si>
    <t xml:space="preserve">商品销售收入_内销_关联社</t>
  </si>
  <si>
    <t xml:space="preserve">Sales_Merchandise_Foreign_Affiliates</t>
  </si>
  <si>
    <t xml:space="preserve">상품매출-해외_관계사</t>
  </si>
  <si>
    <t xml:space="preserve">商品销售收入_海外_关联社</t>
  </si>
  <si>
    <t xml:space="preserve">Sales_Merchandise_Foreign_Export</t>
  </si>
  <si>
    <t xml:space="preserve">상품매출-해외_일반거래처</t>
  </si>
  <si>
    <t xml:space="preserve">商品销售收入_海外_General</t>
  </si>
  <si>
    <t xml:space="preserve">Sales_Merchandise_Foreign_Intermediation_Affiliate</t>
  </si>
  <si>
    <t xml:space="preserve">상품매출_해외_중계무역_관계사</t>
  </si>
  <si>
    <t xml:space="preserve">商品销售收入_海外_中介贸易_关联社</t>
  </si>
  <si>
    <t xml:space="preserve">Sales_Merchandise_Foreign_Intermediation_Others</t>
  </si>
  <si>
    <t xml:space="preserve">상품매출_해외_중계무역_일반거래처</t>
  </si>
  <si>
    <t xml:space="preserve">商品销售收入_海外_中介贸易_General</t>
  </si>
  <si>
    <t xml:space="preserve">Sales_Merchandise_Other Adjustment</t>
  </si>
  <si>
    <t xml:space="preserve">상품매출_조정기타</t>
  </si>
  <si>
    <t xml:space="preserve">商品销售收入_调整其它</t>
  </si>
  <si>
    <t xml:space="preserve">Sales_Merchandise_Returned Goods</t>
  </si>
  <si>
    <t xml:space="preserve">상품매출_반품</t>
  </si>
  <si>
    <t xml:space="preserve">Sales_Merchandise_Parts Center Profit Allocation</t>
  </si>
  <si>
    <t xml:space="preserve">상품매출조정_부품구분손익</t>
  </si>
  <si>
    <t xml:space="preserve">商品销售收入调整_部品区分损益</t>
  </si>
  <si>
    <t xml:space="preserve">Sales ADJ_Finished Goods_Sales Discount</t>
  </si>
  <si>
    <t xml:space="preserve">매출조정_제품_매출할인</t>
  </si>
  <si>
    <t xml:space="preserve">Sales ADJ_Finished Goods_Sales Rebate</t>
  </si>
  <si>
    <t xml:space="preserve">매출조정_제품_판매장려금</t>
  </si>
  <si>
    <t xml:space="preserve">Sales Adjustments_Finished Goods_Subcontract</t>
  </si>
  <si>
    <t xml:space="preserve">매출조정_제품_유상사급</t>
  </si>
  <si>
    <t xml:space="preserve">销售调整_产品_有偿赊给</t>
  </si>
  <si>
    <t xml:space="preserve">Sales ADJ_Merchandise_Sales Discount</t>
  </si>
  <si>
    <t xml:space="preserve">매출조정_상품_매출할인</t>
  </si>
  <si>
    <t xml:space="preserve">Sales ADJ_Merchandise_Sales Rebate</t>
  </si>
  <si>
    <t xml:space="preserve">매출조정_상품_판매장려금</t>
  </si>
  <si>
    <t xml:space="preserve">Sales Adjustments_Merchandise_Subcontract</t>
  </si>
  <si>
    <t xml:space="preserve">매출조정_상품_유상사급</t>
  </si>
  <si>
    <t xml:space="preserve">Sales ADJ_Others</t>
  </si>
  <si>
    <t xml:space="preserve">매출조정_기타</t>
  </si>
  <si>
    <t xml:space="preserve">Sales ADJ_Others_Sales Discount</t>
  </si>
  <si>
    <t xml:space="preserve">매출조정_기타_매출할인</t>
  </si>
  <si>
    <t xml:space="preserve">Sales ADJ_Others_Sales</t>
  </si>
  <si>
    <t xml:space="preserve">매출조정_기타_사내선도_매출</t>
  </si>
  <si>
    <t xml:space="preserve">Sales ADJ_Others_Return</t>
  </si>
  <si>
    <t xml:space="preserve">매출조정_기타_기타</t>
  </si>
  <si>
    <t xml:space="preserve">Sales Adjustments_Semi_finished Goods_Subcontract</t>
  </si>
  <si>
    <t xml:space="preserve">매출조정_반제품_유상사급</t>
  </si>
  <si>
    <t xml:space="preserve">Sales Adjustments_Raw Material_Subcontract</t>
  </si>
  <si>
    <t xml:space="preserve">매출조정_원재료_유상사급</t>
  </si>
  <si>
    <t xml:space="preserve">Other Sales_Royalty_Affiliates</t>
  </si>
  <si>
    <t xml:space="preserve">기타매출_로열티_관계사</t>
  </si>
  <si>
    <t xml:space="preserve">Other Sales_After Service</t>
  </si>
  <si>
    <t xml:space="preserve">기타매출_A/S유상</t>
  </si>
  <si>
    <t xml:space="preserve">其它销售_A/S有偿</t>
  </si>
  <si>
    <t xml:space="preserve">Other Sales_Transfer Price_others_Affiliates</t>
  </si>
  <si>
    <t xml:space="preserve">기타매출_Transfer Price_기타_관계사</t>
  </si>
  <si>
    <t xml:space="preserve">Other Salses_Others</t>
  </si>
  <si>
    <t xml:space="preserve">기타매출_검사비외</t>
  </si>
  <si>
    <t xml:space="preserve">Other Sales_Inspection Expense_Others</t>
  </si>
  <si>
    <t xml:space="preserve">Sales_Semi-finished Goods_Domestic</t>
  </si>
  <si>
    <t xml:space="preserve">반제품매출-국내</t>
  </si>
  <si>
    <t xml:space="preserve">半产品销售收入_内销</t>
  </si>
  <si>
    <t xml:space="preserve">Sales_Semi-finished Goods_Foreign_Affiliates</t>
  </si>
  <si>
    <t xml:space="preserve">반제품매출-해외_관계사</t>
  </si>
  <si>
    <t xml:space="preserve">半产品销售收入_海外_关联社</t>
  </si>
  <si>
    <t xml:space="preserve">Sales_Semi-finished Goods_Foreign_Others</t>
  </si>
  <si>
    <t xml:space="preserve">반제품매출-해외_일반거래처</t>
  </si>
  <si>
    <t xml:space="preserve">半产品销售收入_海外_General</t>
  </si>
  <si>
    <t xml:space="preserve">Sales_Semi-finished Goods_FO_Intermediation_Affili</t>
  </si>
  <si>
    <t xml:space="preserve">반제품매출_해외_중계무역_관계사</t>
  </si>
  <si>
    <t xml:space="preserve">半产品销售_海外_中介贸易_关联社</t>
  </si>
  <si>
    <t xml:space="preserve">Sales_Semi-finished Goods_FO_Intermediation_Others</t>
  </si>
  <si>
    <t xml:space="preserve">반제품매출_해외_중계무역_일반거래처</t>
  </si>
  <si>
    <t xml:space="preserve">半产品销售_海外_中介贸易_General</t>
  </si>
  <si>
    <t xml:space="preserve">Sales_Semi-finished Goods_Other Adjustment</t>
  </si>
  <si>
    <t xml:space="preserve">반제품매출-조정기타</t>
  </si>
  <si>
    <t xml:space="preserve">半产品销售_调整其它</t>
  </si>
  <si>
    <t xml:space="preserve">Other Sales_Rental</t>
  </si>
  <si>
    <t xml:space="preserve">기타매출_임대</t>
  </si>
  <si>
    <t xml:space="preserve">Other Sales_Agency Service_Affiliates</t>
  </si>
  <si>
    <t xml:space="preserve">기타매출_대행수수료_관계사</t>
  </si>
  <si>
    <t xml:space="preserve">主营业务收入_代理佣金_关联社</t>
  </si>
  <si>
    <t xml:space="preserve">Sales_Raw Materials_Domestic</t>
  </si>
  <si>
    <t xml:space="preserve">원재료매출-국내</t>
  </si>
  <si>
    <t xml:space="preserve">原材料销售收入_内销</t>
  </si>
  <si>
    <t xml:space="preserve">Sales_Raw Materials_Foreign_Affiliates</t>
  </si>
  <si>
    <t xml:space="preserve">원재료매출-해외_관계사</t>
  </si>
  <si>
    <t xml:space="preserve">原材料销售收入_海外_关联社</t>
  </si>
  <si>
    <t xml:space="preserve">Sales_Raw Materials_Foreign_Others</t>
  </si>
  <si>
    <t xml:space="preserve">원재료매출-해외_일반거래처</t>
  </si>
  <si>
    <t xml:space="preserve">原材料销售收入_海外_General</t>
  </si>
  <si>
    <t xml:space="preserve">Sales_Raw Materials_FO_Intermediation_Affiliates</t>
  </si>
  <si>
    <t xml:space="preserve">원재료매출_해외_중계무역_관계사</t>
  </si>
  <si>
    <t xml:space="preserve">原材料销售收入_海外_中介贸易_关联社</t>
  </si>
  <si>
    <t xml:space="preserve">Sales_Raw Materials_FO_Intermediation_Others</t>
  </si>
  <si>
    <t xml:space="preserve">원재료매출_해외_중계무역_일반거래처</t>
  </si>
  <si>
    <t xml:space="preserve">原材料销售收入_海外_中介贸易_General</t>
  </si>
  <si>
    <t xml:space="preserve">Sales_Raw Materials_Other Adjustment</t>
  </si>
  <si>
    <t xml:space="preserve">원재료매출-조정기타</t>
  </si>
  <si>
    <t xml:space="preserve">原材料销售_调整其它</t>
  </si>
  <si>
    <t xml:space="preserve">COGS_Finished Goods_Local</t>
  </si>
  <si>
    <t xml:space="preserve">제품매출원가_국내</t>
  </si>
  <si>
    <t xml:space="preserve">产品销售成本_内销</t>
  </si>
  <si>
    <t xml:space="preserve">COGS_Finished Goods_FO_Affiliates</t>
  </si>
  <si>
    <t xml:space="preserve">제품매출원가_해외_관계사</t>
  </si>
  <si>
    <t xml:space="preserve">产品销售成本_海外_关联社</t>
  </si>
  <si>
    <t xml:space="preserve">COGS_Finished Goods_FO_General</t>
  </si>
  <si>
    <t xml:space="preserve">제품매출원가_해외_일반거래처</t>
  </si>
  <si>
    <t xml:space="preserve">产品销售成本_海外_General</t>
  </si>
  <si>
    <t xml:space="preserve">COGS_Finished Goods_FO_Intermediation_Affiliates</t>
  </si>
  <si>
    <t xml:space="preserve">제품매출원가_해외_중계무역_관계사</t>
  </si>
  <si>
    <t xml:space="preserve">产品销售成本_海外_中介贸易_关联社</t>
  </si>
  <si>
    <t xml:space="preserve">COGS_Finished Goods_FO_Intermediation_General</t>
  </si>
  <si>
    <t xml:space="preserve">제품매출원가_해외_중계무역_일반거래처</t>
  </si>
  <si>
    <t xml:space="preserve">产品销售成本_海外_中介贸易_General</t>
  </si>
  <si>
    <t xml:space="preserve">COGS_Merchandise_Local</t>
  </si>
  <si>
    <t xml:space="preserve">상품매출원가_국내</t>
  </si>
  <si>
    <t xml:space="preserve">商品销售成本_国内</t>
  </si>
  <si>
    <t xml:space="preserve">COGS_Merchandise_Local_Affiliates</t>
  </si>
  <si>
    <t xml:space="preserve">상품매출원가_국내_관계사</t>
  </si>
  <si>
    <t xml:space="preserve">商品销售成本_国内_关联社</t>
  </si>
  <si>
    <t xml:space="preserve">COGS_Merchandise_Foreign_Affiliates</t>
  </si>
  <si>
    <t xml:space="preserve">상품매출원가_해외_관계사</t>
  </si>
  <si>
    <t xml:space="preserve">商品销售成本_海外_关联社</t>
  </si>
  <si>
    <t xml:space="preserve">COGS_Merchandise_Foreign_General</t>
  </si>
  <si>
    <t xml:space="preserve">상품매출원가_해외_일반거래처</t>
  </si>
  <si>
    <t xml:space="preserve">商品销售成本_海外_General</t>
  </si>
  <si>
    <t xml:space="preserve">COGS_Merchandise_Foreign_Intermediation_Affiliates</t>
  </si>
  <si>
    <t xml:space="preserve">상품매출원가_해외_중계무역_관계사</t>
  </si>
  <si>
    <t xml:space="preserve">商品销售成本_海外_中介贸易_关联社</t>
  </si>
  <si>
    <t xml:space="preserve">COGS_Merchandise_Foreign_Intermediation_General</t>
  </si>
  <si>
    <t xml:space="preserve">상품매출원가_해외_중계무역_일반거래처</t>
  </si>
  <si>
    <t xml:space="preserve">商品销售成本_海外_中介贸易_General</t>
  </si>
  <si>
    <t xml:space="preserve">COGS_Merchandise_ADJ</t>
  </si>
  <si>
    <t xml:space="preserve">상품매출원가_조정기타</t>
  </si>
  <si>
    <t xml:space="preserve">COGS_Merchandise_Parts Profit Allocation Adj</t>
  </si>
  <si>
    <t xml:space="preserve">상품매출원가조정_부품구분손익</t>
  </si>
  <si>
    <t xml:space="preserve">商品销售成本调整_部品区分损益</t>
  </si>
  <si>
    <t xml:space="preserve">COGS_Merchandise_Purchasing Cost Difference</t>
  </si>
  <si>
    <t xml:space="preserve">상품매출원가차이_구매가격차이</t>
  </si>
  <si>
    <t xml:space="preserve">商品销售成本差异_购买价格差异</t>
  </si>
  <si>
    <t xml:space="preserve">COGS_ADJ_Finished Goods_Inventory Valuation</t>
  </si>
  <si>
    <t xml:space="preserve">매출원가조정_제품_재고평가</t>
  </si>
  <si>
    <t xml:space="preserve">减值准备_存货_完成品</t>
  </si>
  <si>
    <t xml:space="preserve">COGS_ADJ_Finished Goods_Customs Duty Refunds</t>
  </si>
  <si>
    <t xml:space="preserve">매출원가조정_제품_관세환급금</t>
  </si>
  <si>
    <t xml:space="preserve">销售成本调整_产品_出口退税</t>
  </si>
  <si>
    <t xml:space="preserve">COGS_ADJ_FG_Provision for Construction Los</t>
  </si>
  <si>
    <t xml:space="preserve">매출원가조정_제품_공사손실충당금</t>
  </si>
  <si>
    <t xml:space="preserve">销售成本调整_产品_工程损失准备金</t>
  </si>
  <si>
    <t xml:space="preserve">COGS_ADJ_Finished Goods_Others_Routing Loss</t>
  </si>
  <si>
    <t xml:space="preserve">매출원가조정_제품_공정손실</t>
  </si>
  <si>
    <t xml:space="preserve">销售成本调整_产品_工程损失</t>
  </si>
  <si>
    <t xml:space="preserve">COGS_ADJ_Finished Goods_Others_Marginal Profit</t>
  </si>
  <si>
    <t xml:space="preserve">매출원가조정_제품_유상차익</t>
  </si>
  <si>
    <t xml:space="preserve">销售成本调整_产品_有偿利差</t>
  </si>
  <si>
    <t xml:space="preserve">COGS_ADJ_Finished Goods_Others_Scrap</t>
  </si>
  <si>
    <t xml:space="preserve">매출원가조정_제품_유상철판 Scrap</t>
  </si>
  <si>
    <t xml:space="preserve">销售成本调整_产品_联票</t>
  </si>
  <si>
    <t xml:space="preserve">COGS_ADJ_Finished Goods_Others_CKD</t>
  </si>
  <si>
    <t xml:space="preserve">매출원가조정_제품_CKD</t>
  </si>
  <si>
    <t xml:space="preserve">COGS_Adjustments_Finished Goods_Shipment Service</t>
  </si>
  <si>
    <t xml:space="preserve">매출원가조정_제품_출하용역</t>
  </si>
  <si>
    <t xml:space="preserve">COGS_ADJ_Raw Materials_Revaluation of Consumption</t>
  </si>
  <si>
    <t xml:space="preserve">매출원가조정_원재료_소비재평가</t>
  </si>
  <si>
    <t xml:space="preserve">销售成本调整_原材料_消费再评价</t>
  </si>
  <si>
    <t xml:space="preserve">COGS_ADJ_Supplies_Revaluation of Consumption</t>
  </si>
  <si>
    <t xml:space="preserve">매출원가조정_저장품_소비재평가</t>
  </si>
  <si>
    <t xml:space="preserve">销售成本调整_储藏品_消费再评价</t>
  </si>
  <si>
    <t xml:space="preserve">COGS_ADJ_Semi-finish GD_Revaluation of Consumption</t>
  </si>
  <si>
    <t xml:space="preserve">매출원가조정_반제품_소비재평가</t>
  </si>
  <si>
    <t xml:space="preserve">销售成本调整_半成品_消费再评价</t>
  </si>
  <si>
    <t xml:space="preserve">COGS_ADJ_Finished Goods_Revaluation of Consumption</t>
  </si>
  <si>
    <t xml:space="preserve">매출원가조정_제품_소비재평가</t>
  </si>
  <si>
    <t xml:space="preserve">销售成本调整_产成品_消费再评价</t>
  </si>
  <si>
    <t xml:space="preserve">COGS_Adjustments_Subcontract Return</t>
  </si>
  <si>
    <t xml:space="preserve">매출원가조정_유상사급환입</t>
  </si>
  <si>
    <t xml:space="preserve">销售成本调整_有偿赊给_换入</t>
  </si>
  <si>
    <t xml:space="preserve">COGS_ADJ_Finished Goods_Hedging</t>
  </si>
  <si>
    <t xml:space="preserve">매출원가조정_제품_헷징</t>
  </si>
  <si>
    <t xml:space="preserve">COGS_ADJ_Finished Goods_Others</t>
  </si>
  <si>
    <t xml:space="preserve">매출원가조정_제품_기타</t>
  </si>
  <si>
    <t xml:space="preserve">销售成本调整_产品_其它</t>
  </si>
  <si>
    <t xml:space="preserve">COGS_ADJ_Merchandise_Inventory Valuation</t>
  </si>
  <si>
    <t xml:space="preserve">매출원가조정_상품_재고평가</t>
  </si>
  <si>
    <t xml:space="preserve">减值准备_存货_库存商品</t>
  </si>
  <si>
    <t xml:space="preserve">COGS_ADJ_Merchandise_Customs Duty Refunds</t>
  </si>
  <si>
    <t xml:space="preserve">매출원가조정_상품_관세환급금</t>
  </si>
  <si>
    <t xml:space="preserve">销售成本调整_库存商品_出口退税</t>
  </si>
  <si>
    <t xml:space="preserve">COGS_ADJ_Merchandise_Others</t>
  </si>
  <si>
    <t xml:space="preserve">매출원가조정_상품_기타</t>
  </si>
  <si>
    <t xml:space="preserve">销售成本调整_库存商品_其它</t>
  </si>
  <si>
    <t xml:space="preserve">COGS_ADJ_Merchandise_Marginal Profit</t>
  </si>
  <si>
    <t xml:space="preserve">매출원가조정_상품_유상차익</t>
  </si>
  <si>
    <t xml:space="preserve">销售成本调整_库存商品_有偿差异</t>
  </si>
  <si>
    <t xml:space="preserve">COGS_ADJ_Others_Inventory Valuation</t>
  </si>
  <si>
    <t xml:space="preserve">매출원가조정_기타_재고평가</t>
  </si>
  <si>
    <t xml:space="preserve">减值准备_存货_原材料</t>
  </si>
  <si>
    <t xml:space="preserve">COGS_ADJ_Others_Purchase Discount</t>
  </si>
  <si>
    <t xml:space="preserve">매출원가조정_기타_매입할인</t>
  </si>
  <si>
    <t xml:space="preserve">COGS_ADJ_Raw Materials Sales</t>
  </si>
  <si>
    <t xml:space="preserve">매출원가조정_원재료매각</t>
  </si>
  <si>
    <t xml:space="preserve">销售成本调整_原材料销售</t>
  </si>
  <si>
    <t xml:space="preserve">Cost of Goods Sold_Adjustments_Semi_finished Goods</t>
  </si>
  <si>
    <t xml:space="preserve">매출원가조정_반제품_유상차익</t>
  </si>
  <si>
    <t xml:space="preserve">COGS_Adjustments_SFG_Inventory Valuation</t>
  </si>
  <si>
    <t xml:space="preserve">매출원가조정_반제품_재고평가</t>
  </si>
  <si>
    <t xml:space="preserve">Cost of Goods Sold_Adjustments_RawMaterial_Margina</t>
  </si>
  <si>
    <t xml:space="preserve">매출원가조정_원재료_유상차익</t>
  </si>
  <si>
    <t xml:space="preserve">销售成本调整_原材料_有偿利差</t>
  </si>
  <si>
    <t xml:space="preserve">COGS_Adjustments_Rawmaterial_Inventory Valuation</t>
  </si>
  <si>
    <t xml:space="preserve">매출원가조정_원재료_재고평가</t>
  </si>
  <si>
    <t xml:space="preserve">COGS_Adjustments_Rawmaterial_Routing Loss</t>
  </si>
  <si>
    <t xml:space="preserve">매출원가조정_원재료_공정손실</t>
  </si>
  <si>
    <t xml:space="preserve">COGS_Others_Others</t>
  </si>
  <si>
    <t xml:space="preserve">기타매출원가_검사비외</t>
  </si>
  <si>
    <t xml:space="preserve">Cost of Goods Sold_AS</t>
  </si>
  <si>
    <t xml:space="preserve">기타매출원가_AS유상</t>
  </si>
  <si>
    <t xml:space="preserve">其它销售成本_AS有偿</t>
  </si>
  <si>
    <t xml:space="preserve">Cost of Goods Sold_royalty_Affiliates</t>
  </si>
  <si>
    <t xml:space="preserve">기타매출원가_로열티_관계사</t>
  </si>
  <si>
    <t xml:space="preserve">COGS_Semi-Finished Goods_Local</t>
  </si>
  <si>
    <t xml:space="preserve">반제품매출원가_국내</t>
  </si>
  <si>
    <t xml:space="preserve">半产品销售成本_内销</t>
  </si>
  <si>
    <t xml:space="preserve">COGS_Semi-Finished Goods_FO_Affiliates</t>
  </si>
  <si>
    <t xml:space="preserve">반제품매출원가_해외_관계사</t>
  </si>
  <si>
    <t xml:space="preserve">半产品销售成本_海外_关联社</t>
  </si>
  <si>
    <t xml:space="preserve">COGS_Semi-Finished Goods_FO_General</t>
  </si>
  <si>
    <t xml:space="preserve">반제품매출원가_해외_일반거래처</t>
  </si>
  <si>
    <t xml:space="preserve">半产品销售成本_海外_General</t>
  </si>
  <si>
    <t xml:space="preserve">COGS_Semi-Finished Goods_Fo_Intermediation_Affili</t>
  </si>
  <si>
    <t xml:space="preserve">반제품매출원가_해외_중계무역_관계사</t>
  </si>
  <si>
    <t xml:space="preserve">半产品销售成本_海外_中介贸易_关联社</t>
  </si>
  <si>
    <t xml:space="preserve">COGS_Semi-Finished Goods_Fo_Intermediation_General</t>
  </si>
  <si>
    <t xml:space="preserve">반제품매출원가_해외_중계무역_일반거래처</t>
  </si>
  <si>
    <t xml:space="preserve">半产品销售成本_海外_中介贸易_General</t>
  </si>
  <si>
    <t xml:space="preserve">COGS_Others_Rental</t>
  </si>
  <si>
    <t xml:space="preserve">기타매출원가_임대</t>
  </si>
  <si>
    <t xml:space="preserve">COGS_Others_Agency_Affiliates</t>
  </si>
  <si>
    <t xml:space="preserve">기타매출원가_대행수수료_관계사</t>
  </si>
  <si>
    <t xml:space="preserve">其它销售成本_代理手续费_关联社</t>
  </si>
  <si>
    <t xml:space="preserve">COGS_Raw Materials_Local</t>
  </si>
  <si>
    <t xml:space="preserve">원재료매출원가_국내</t>
  </si>
  <si>
    <t xml:space="preserve">原材料销售成本_内销</t>
  </si>
  <si>
    <t xml:space="preserve">COGS_Raw Materials_FO_Affiliates</t>
  </si>
  <si>
    <t xml:space="preserve">원재료매출원가_해외_관계사</t>
  </si>
  <si>
    <t xml:space="preserve">原材料销售成本_海外_关联社</t>
  </si>
  <si>
    <t xml:space="preserve">COGS_Raw Materials_FO_General</t>
  </si>
  <si>
    <t xml:space="preserve">원재료매출원가_해외_일반거래처</t>
  </si>
  <si>
    <t xml:space="preserve">原材料销售成本_海外_General</t>
  </si>
  <si>
    <t xml:space="preserve">COGS_Raw Materials_Fo_Intermediation_Affiliates</t>
  </si>
  <si>
    <t xml:space="preserve">원재료매출원가_중계무역_관계사</t>
  </si>
  <si>
    <t xml:space="preserve">原材料销售成本_海外_中介贸易_关联社</t>
  </si>
  <si>
    <t xml:space="preserve">COGS_Raw Materials_Fo_Intermediation_General</t>
  </si>
  <si>
    <t xml:space="preserve">원재료매출원가_중계무역_일반거래처</t>
  </si>
  <si>
    <t xml:space="preserve">原材料销售成本_海外_中介贸易_General</t>
  </si>
  <si>
    <t xml:space="preserve">Salaries</t>
  </si>
  <si>
    <t xml:space="preserve">급료</t>
  </si>
  <si>
    <t xml:space="preserve">工资_管理人员</t>
  </si>
  <si>
    <t xml:space="preserve">Wage</t>
  </si>
  <si>
    <t xml:space="preserve">임금</t>
  </si>
  <si>
    <t xml:space="preserve">工资_生产人员</t>
  </si>
  <si>
    <t xml:space="preserve">Miscellaneous Wage</t>
  </si>
  <si>
    <t xml:space="preserve">잡급</t>
  </si>
  <si>
    <t xml:space="preserve">工资_其他</t>
  </si>
  <si>
    <t xml:space="preserve">Bonuses_Salaries</t>
  </si>
  <si>
    <t xml:space="preserve">상여금_급료</t>
  </si>
  <si>
    <t xml:space="preserve">奖金_管理人员</t>
  </si>
  <si>
    <t xml:space="preserve">Bonuses_Wage</t>
  </si>
  <si>
    <t xml:space="preserve">상여금_임금</t>
  </si>
  <si>
    <t xml:space="preserve">奖金_生产人员</t>
  </si>
  <si>
    <t xml:space="preserve">Severance Benefits_Salaries</t>
  </si>
  <si>
    <t xml:space="preserve">퇴직급여_급료</t>
  </si>
  <si>
    <t xml:space="preserve">退社补偿金_管理人员</t>
  </si>
  <si>
    <t xml:space="preserve">Severance Benefits_Wage</t>
  </si>
  <si>
    <t xml:space="preserve">퇴직급여_임금</t>
  </si>
  <si>
    <t xml:space="preserve">退社补偿金_生产人员</t>
  </si>
  <si>
    <t xml:space="preserve">Share Compensation Expenses</t>
  </si>
  <si>
    <t xml:space="preserve">주식보상비용</t>
  </si>
  <si>
    <t xml:space="preserve">Employee Benefits_Housing Fund</t>
  </si>
  <si>
    <t xml:space="preserve">복리후생비_주택자금</t>
  </si>
  <si>
    <t xml:space="preserve">Employee Benefits_Education</t>
  </si>
  <si>
    <t xml:space="preserve">복리후생비_학자보조금</t>
  </si>
  <si>
    <t xml:space="preserve">Employee Benefits_Morale Improvement</t>
  </si>
  <si>
    <t xml:space="preserve">복리후생비_사원활동비</t>
  </si>
  <si>
    <t xml:space="preserve">福利费_活动经费</t>
  </si>
  <si>
    <t xml:space="preserve">Employee Benefits_Clothing</t>
  </si>
  <si>
    <t xml:space="preserve">복리후생비_피복비</t>
  </si>
  <si>
    <t xml:space="preserve">Employee Benefits_Overtime Allowance</t>
  </si>
  <si>
    <t xml:space="preserve">복리후생비_야근식대</t>
  </si>
  <si>
    <t xml:space="preserve">Employee Benefits_raise of Morale</t>
  </si>
  <si>
    <t xml:space="preserve">복리후생비_사기진작</t>
  </si>
  <si>
    <t xml:space="preserve">Employee Benefits_Meals</t>
  </si>
  <si>
    <t xml:space="preserve">복리후생비_중식대</t>
  </si>
  <si>
    <t xml:space="preserve">福利费-餐费</t>
  </si>
  <si>
    <t xml:space="preserve">Employee Benefits_Dining Room</t>
  </si>
  <si>
    <t xml:space="preserve">복리후생비_식당경비</t>
  </si>
  <si>
    <t xml:space="preserve">福利费_食堂</t>
  </si>
  <si>
    <t xml:space="preserve">Employee Benefits_Gift</t>
  </si>
  <si>
    <t xml:space="preserve">복리후생비_선물대</t>
  </si>
  <si>
    <t xml:space="preserve">Employee Benefits_Souvenir</t>
  </si>
  <si>
    <t xml:space="preserve">복리후생비_기념품</t>
  </si>
  <si>
    <t xml:space="preserve">Employee Benefits_Ceremony</t>
  </si>
  <si>
    <t xml:space="preserve">복리후생비_행사비</t>
  </si>
  <si>
    <t xml:space="preserve">福利费_会餐费</t>
  </si>
  <si>
    <t xml:space="preserve">Employee Benefits_Congratulations&amp;Condolences</t>
  </si>
  <si>
    <t xml:space="preserve">복리후생비_경조금</t>
  </si>
  <si>
    <t xml:space="preserve">Employee BF_Congratulations&amp;Condolences_voluntary</t>
  </si>
  <si>
    <t xml:space="preserve">복리후생비_경조금임의</t>
  </si>
  <si>
    <t xml:space="preserve">Employee Benefits_Prize</t>
  </si>
  <si>
    <t xml:space="preserve">복리후생비_포상</t>
  </si>
  <si>
    <t xml:space="preserve">Employee Benefits_Operation Expenses</t>
  </si>
  <si>
    <t xml:space="preserve">복리후생비_영업활동비</t>
  </si>
  <si>
    <t xml:space="preserve">Employee Benefits_Industrial Casualties Insurance</t>
  </si>
  <si>
    <t xml:space="preserve">복리후생비_산재보험료</t>
  </si>
  <si>
    <t xml:space="preserve">福利费_工伤保险费</t>
  </si>
  <si>
    <t xml:space="preserve">Employee Benefits_Employment Insurance</t>
  </si>
  <si>
    <t xml:space="preserve">복리후생비_고용보험료</t>
  </si>
  <si>
    <t xml:space="preserve">Employee Benefits_Medical Insurance</t>
  </si>
  <si>
    <t xml:space="preserve">복리후생비_의료보험</t>
  </si>
  <si>
    <t xml:space="preserve">福利费_医疗保险</t>
  </si>
  <si>
    <t xml:space="preserve">Employee Benefits_National Pension Fund</t>
  </si>
  <si>
    <t xml:space="preserve">복리후생비_국민연금</t>
  </si>
  <si>
    <t xml:space="preserve">Employee Benefits_Medical</t>
  </si>
  <si>
    <t xml:space="preserve">복리후생비_의료비</t>
  </si>
  <si>
    <t xml:space="preserve">福利费_驻在员医疗费</t>
  </si>
  <si>
    <t xml:space="preserve">Employee Benefits_Health Examination</t>
  </si>
  <si>
    <t xml:space="preserve">복리후생비_건강검진</t>
  </si>
  <si>
    <t xml:space="preserve">Employee Benefits_Industrial Injury</t>
  </si>
  <si>
    <t xml:space="preserve">복리후생비_의료공상처리</t>
  </si>
  <si>
    <t xml:space="preserve">Employee Benefits_Group Insurance</t>
  </si>
  <si>
    <t xml:space="preserve">복리후생비_단체정기보험</t>
  </si>
  <si>
    <t xml:space="preserve">Employee Benefits_Individual Pension</t>
  </si>
  <si>
    <t xml:space="preserve">복리후생비_개인연금</t>
  </si>
  <si>
    <t xml:space="preserve">Employee Benefits_Welfare Facilities</t>
  </si>
  <si>
    <t xml:space="preserve">복리후생비_후생시설유지비</t>
  </si>
  <si>
    <t xml:space="preserve">Employee Benefits_Annual Leave</t>
  </si>
  <si>
    <t xml:space="preserve">복리후생비_연월차</t>
  </si>
  <si>
    <t xml:space="preserve">Employee Benefits_Vacation Pay</t>
  </si>
  <si>
    <t xml:space="preserve">복리후생비_휴가비</t>
  </si>
  <si>
    <t xml:space="preserve">Employee Benefits_Others</t>
  </si>
  <si>
    <t xml:space="preserve">복리후생비_기타</t>
  </si>
  <si>
    <t xml:space="preserve">福利费_其他</t>
  </si>
  <si>
    <t xml:space="preserve">Employee BF_Others_Compensation of employees Fund</t>
  </si>
  <si>
    <t xml:space="preserve">법정복리비</t>
  </si>
  <si>
    <t xml:space="preserve">Travel Expenses_Domestic</t>
  </si>
  <si>
    <t xml:space="preserve">여비교통비_국내출장비</t>
  </si>
  <si>
    <t xml:space="preserve">差旅费_国内差旅费</t>
  </si>
  <si>
    <t xml:space="preserve">Travel Expenses_Foreign</t>
  </si>
  <si>
    <t xml:space="preserve">여비교통비_해외출장비</t>
  </si>
  <si>
    <t xml:space="preserve">差旅费_国外差旅费</t>
  </si>
  <si>
    <t xml:space="preserve">Travel Expenses_Relocation</t>
  </si>
  <si>
    <t xml:space="preserve">여비교통비_부임 이사비</t>
  </si>
  <si>
    <t xml:space="preserve">差旅费_赴任费</t>
  </si>
  <si>
    <t xml:space="preserve">Travel Expenses_Local Transportation</t>
  </si>
  <si>
    <t xml:space="preserve">여비교통비_시내교통비</t>
  </si>
  <si>
    <t xml:space="preserve">差旅费_市内交通费</t>
  </si>
  <si>
    <t xml:space="preserve">Travel Expenses_Commuting_Rent</t>
  </si>
  <si>
    <t xml:space="preserve">여비교통비_통근비</t>
  </si>
  <si>
    <t xml:space="preserve">Travel Expenses_Fixed Commuting</t>
  </si>
  <si>
    <t xml:space="preserve">여비교통비_정액</t>
  </si>
  <si>
    <t xml:space="preserve">燃料费_职员取暖补助</t>
  </si>
  <si>
    <t xml:space="preserve">Travel Expenses_Transfer</t>
  </si>
  <si>
    <t xml:space="preserve">여비교통비_파견비</t>
  </si>
  <si>
    <t xml:space="preserve">差旅费_韩方住房费</t>
  </si>
  <si>
    <t xml:space="preserve">Travel Expenses_Others</t>
  </si>
  <si>
    <t xml:space="preserve">여비교통비_기타</t>
  </si>
  <si>
    <t xml:space="preserve">差旅费_其他</t>
  </si>
  <si>
    <t xml:space="preserve">Communication Expenses_Telephone&amp;Telegram</t>
  </si>
  <si>
    <t xml:space="preserve">통신비_전화요금</t>
  </si>
  <si>
    <t xml:space="preserve">通信费_电话使用费</t>
  </si>
  <si>
    <t xml:space="preserve">Communication Expense_Exclusive line use</t>
  </si>
  <si>
    <t xml:space="preserve">통신비_전용회선사용료</t>
  </si>
  <si>
    <t xml:space="preserve">通信费_通信设备维持费</t>
  </si>
  <si>
    <t xml:space="preserve">Communication Expenses_Postal Charge</t>
  </si>
  <si>
    <t xml:space="preserve">통신비_우편대</t>
  </si>
  <si>
    <t xml:space="preserve">通信费_邮电费</t>
  </si>
  <si>
    <t xml:space="preserve">Communication Expenses_Delivery Service</t>
  </si>
  <si>
    <t xml:space="preserve">통신비_송달용역비</t>
  </si>
  <si>
    <t xml:space="preserve">通信费_快递费用</t>
  </si>
  <si>
    <t xml:space="preserve">Communication Expenses_Others</t>
  </si>
  <si>
    <t xml:space="preserve">통신비_기타</t>
  </si>
  <si>
    <t xml:space="preserve">通信费_其他</t>
  </si>
  <si>
    <t xml:space="preserve">Utility Expenses_Fuel</t>
  </si>
  <si>
    <t xml:space="preserve">수도광열비_연료비</t>
  </si>
  <si>
    <t xml:space="preserve">Utility Expenses_Fuel_Materials</t>
  </si>
  <si>
    <t xml:space="preserve">수도광열비_연료비_자재</t>
  </si>
  <si>
    <t xml:space="preserve">Utility Expenses_Electric Power</t>
  </si>
  <si>
    <t xml:space="preserve">수도광열비_전력</t>
  </si>
  <si>
    <t xml:space="preserve">水电汽费_电费</t>
  </si>
  <si>
    <t xml:space="preserve">Water Usage Expenses_Water Supply&amp;Drainage</t>
  </si>
  <si>
    <t xml:space="preserve">수도광열비_상하수도료</t>
  </si>
  <si>
    <t xml:space="preserve">水电汽费_工业用水</t>
  </si>
  <si>
    <t xml:space="preserve">Utility Expenses_Others</t>
  </si>
  <si>
    <t xml:space="preserve">수도광열비_기타</t>
  </si>
  <si>
    <t xml:space="preserve">水电汽费_工业用气费</t>
  </si>
  <si>
    <t xml:space="preserve">Sales Commissions_Domestic</t>
  </si>
  <si>
    <t xml:space="preserve">판매수수료_국내</t>
  </si>
  <si>
    <t xml:space="preserve">市场管理费_国内</t>
  </si>
  <si>
    <t xml:space="preserve">Sales Commissions_Foreign</t>
  </si>
  <si>
    <t xml:space="preserve">판매수수료_해외</t>
  </si>
  <si>
    <t xml:space="preserve">D041</t>
  </si>
  <si>
    <t xml:space="preserve">Sales Commissions_Special Sales</t>
  </si>
  <si>
    <t xml:space="preserve">판매수수료_특판</t>
  </si>
  <si>
    <t xml:space="preserve">Publication Expenses_Books</t>
  </si>
  <si>
    <t xml:space="preserve">도서구입비</t>
  </si>
  <si>
    <t xml:space="preserve">图书印刷费_图书购入费</t>
  </si>
  <si>
    <t xml:space="preserve">Publication Expenses_Periodicals</t>
  </si>
  <si>
    <t xml:space="preserve">정기간행물</t>
  </si>
  <si>
    <t xml:space="preserve">图书印刷费_定期报刊费</t>
  </si>
  <si>
    <t xml:space="preserve">Publication Expenses_Printing</t>
  </si>
  <si>
    <t xml:space="preserve">인쇄비</t>
  </si>
  <si>
    <t xml:space="preserve">图书印刷费_复印费</t>
  </si>
  <si>
    <t xml:space="preserve">Publication Expenses_Calendar Book</t>
  </si>
  <si>
    <t xml:space="preserve">카렌다수첩</t>
  </si>
  <si>
    <t xml:space="preserve">Publication Expenses_Technique Manual</t>
  </si>
  <si>
    <t xml:space="preserve">기술manual</t>
  </si>
  <si>
    <t xml:space="preserve">图书印刷费_印刷,制本</t>
  </si>
  <si>
    <t xml:space="preserve">Publication Expenses_House Journal_Group</t>
  </si>
  <si>
    <t xml:space="preserve">사보_그룹</t>
  </si>
  <si>
    <t xml:space="preserve">Publication Expenses_House Journal_CO</t>
  </si>
  <si>
    <t xml:space="preserve">사보_회사</t>
  </si>
  <si>
    <t xml:space="preserve">Publication Expenses_Others</t>
  </si>
  <si>
    <t xml:space="preserve">도서인쇄비_기타</t>
  </si>
  <si>
    <t xml:space="preserve">图书印刷费_其他</t>
  </si>
  <si>
    <t xml:space="preserve">Office Expenses_Stationery</t>
  </si>
  <si>
    <t xml:space="preserve">사무비_전산용품</t>
  </si>
  <si>
    <t xml:space="preserve">物料消耗_电算用品</t>
  </si>
  <si>
    <t xml:space="preserve">Office Expenses_Copy Supplies</t>
  </si>
  <si>
    <t xml:space="preserve">사무비_복사용품</t>
  </si>
  <si>
    <t xml:space="preserve">Office Expenses_Office Supplies</t>
  </si>
  <si>
    <t xml:space="preserve">사무비_사무용품</t>
  </si>
  <si>
    <t xml:space="preserve">物料消耗_办公用品</t>
  </si>
  <si>
    <t xml:space="preserve">Office Expenses_Others</t>
  </si>
  <si>
    <t xml:space="preserve">사무비_기타</t>
  </si>
  <si>
    <t xml:space="preserve">物料消耗_其他</t>
  </si>
  <si>
    <t xml:space="preserve">Supplies Expenses</t>
  </si>
  <si>
    <t xml:space="preserve">소모품비</t>
  </si>
  <si>
    <t xml:space="preserve">低值易耗品摊销_工具及模具</t>
  </si>
  <si>
    <t xml:space="preserve">Supplies Expenses_Materials</t>
  </si>
  <si>
    <t xml:space="preserve">소모품비_자재</t>
  </si>
  <si>
    <t xml:space="preserve">低值易耗品摊销_材料领用</t>
  </si>
  <si>
    <t xml:space="preserve">Supplies Expenses_Consumption Revalue</t>
  </si>
  <si>
    <t xml:space="preserve">소모품비_소비재평가</t>
  </si>
  <si>
    <t xml:space="preserve">低值易耗品_消费再评价</t>
  </si>
  <si>
    <t xml:space="preserve">Supplies_Office Equipment</t>
  </si>
  <si>
    <t xml:space="preserve">소모품비_비품</t>
  </si>
  <si>
    <t xml:space="preserve">Taxes&amp;Dues_Property Tax</t>
  </si>
  <si>
    <t xml:space="preserve">세금과공과_재산세</t>
  </si>
  <si>
    <t xml:space="preserve">Taxes&amp;Dues_Business Office Tax on per Capita Basis</t>
  </si>
  <si>
    <t xml:space="preserve">세금과공과_사업소세_종업원할</t>
  </si>
  <si>
    <t xml:space="preserve">Taxes&amp;Dues_Business Office Tax on Property</t>
  </si>
  <si>
    <t xml:space="preserve">세금과공과_사업소세_재산할</t>
  </si>
  <si>
    <t xml:space="preserve">Taxes&amp;Dues_Stamp Expenses</t>
  </si>
  <si>
    <t xml:space="preserve">세금과공과_인지대</t>
  </si>
  <si>
    <t xml:space="preserve">税金_印花税</t>
  </si>
  <si>
    <t xml:space="preserve">Taxes&amp;Dues_Association</t>
  </si>
  <si>
    <t xml:space="preserve">세금과공과_협회비</t>
  </si>
  <si>
    <t xml:space="preserve">Taxes&amp;Dues_License Tax</t>
  </si>
  <si>
    <t xml:space="preserve">세금과공과_면허세</t>
  </si>
  <si>
    <t xml:space="preserve">Taxes&amp;Dues_Automobile Tax</t>
  </si>
  <si>
    <t xml:space="preserve">세금과공과_자동차세</t>
  </si>
  <si>
    <t xml:space="preserve">税金_车船使用税</t>
  </si>
  <si>
    <t xml:space="preserve">Taxes&amp;Dues_Stocks Transaction Tax</t>
  </si>
  <si>
    <t xml:space="preserve">세금과공과_증권거래세</t>
  </si>
  <si>
    <t xml:space="preserve">Taxes&amp;Dues_Inhabitant Tax on per Capita Basis</t>
  </si>
  <si>
    <t xml:space="preserve">세금과공과_균등할주민세</t>
  </si>
  <si>
    <t xml:space="preserve">Taxes&amp;Dues_Aggregate Land Tax</t>
  </si>
  <si>
    <t xml:space="preserve">세금과공과_종합토지세</t>
  </si>
  <si>
    <t xml:space="preserve">Taxes&amp;Dues_Others_Additional Tax</t>
  </si>
  <si>
    <t xml:space="preserve">세금과공과_기타_가산세</t>
  </si>
  <si>
    <t xml:space="preserve">Taxes&amp;Dues_Others_Others</t>
  </si>
  <si>
    <t xml:space="preserve">세금과공과_기타_기타</t>
  </si>
  <si>
    <t xml:space="preserve">税金_其他</t>
  </si>
  <si>
    <t xml:space="preserve">Rental Expenses_Office</t>
  </si>
  <si>
    <t xml:space="preserve">임차료_사무실</t>
  </si>
  <si>
    <t xml:space="preserve">租赁费_办公室</t>
  </si>
  <si>
    <t xml:space="preserve">Rental Expenses_Exhibition Hall</t>
  </si>
  <si>
    <t xml:space="preserve">임차료_전시장</t>
  </si>
  <si>
    <t xml:space="preserve">Rental Expenses_Warehouse</t>
  </si>
  <si>
    <t xml:space="preserve">임차료_창고</t>
  </si>
  <si>
    <t xml:space="preserve">租赁费_仓库</t>
  </si>
  <si>
    <t xml:space="preserve">Rental Expenses_Buildings</t>
  </si>
  <si>
    <t xml:space="preserve">임차료_건물</t>
  </si>
  <si>
    <t xml:space="preserve">租赁费_寄住宿舍</t>
  </si>
  <si>
    <t xml:space="preserve">Rental Expenses_Vehicles</t>
  </si>
  <si>
    <t xml:space="preserve">임차료_차량</t>
  </si>
  <si>
    <t xml:space="preserve">租赁费_车辆租赁费</t>
  </si>
  <si>
    <t xml:space="preserve">Rental Expenses_Heavy Machinery</t>
  </si>
  <si>
    <t xml:space="preserve">임차료_중기</t>
  </si>
  <si>
    <t xml:space="preserve">Rental Expenses_OA Instruments</t>
  </si>
  <si>
    <t xml:space="preserve">임차료_사무기기</t>
  </si>
  <si>
    <t xml:space="preserve">Rental Expenses_Electronic Equipment</t>
  </si>
  <si>
    <t xml:space="preserve">임차료_전산장비</t>
  </si>
  <si>
    <t xml:space="preserve">Rental Expenses_Machineries</t>
  </si>
  <si>
    <t xml:space="preserve">임차료_기계장치</t>
  </si>
  <si>
    <t xml:space="preserve">Rental Expenses_Others</t>
  </si>
  <si>
    <t xml:space="preserve">임차료_기타</t>
  </si>
  <si>
    <t xml:space="preserve">租赁费_其他</t>
  </si>
  <si>
    <t xml:space="preserve">Lease Expenses</t>
  </si>
  <si>
    <t xml:space="preserve">리스료</t>
  </si>
  <si>
    <t xml:space="preserve">Depreciation Expenses_Buildings</t>
  </si>
  <si>
    <t xml:space="preserve">감가상각비_건물</t>
  </si>
  <si>
    <t xml:space="preserve">折旧费_建筑物</t>
  </si>
  <si>
    <t xml:space="preserve">Depreciation Expenses_Buildings_Adjustment</t>
  </si>
  <si>
    <t xml:space="preserve">감가상각비_건물_조정</t>
  </si>
  <si>
    <t xml:space="preserve">折旧费_建筑物_调整</t>
  </si>
  <si>
    <t xml:space="preserve">Depreciation Expenses_Structures</t>
  </si>
  <si>
    <t xml:space="preserve">감가상각비_구축물</t>
  </si>
  <si>
    <t xml:space="preserve">折旧费_构建物</t>
  </si>
  <si>
    <t xml:space="preserve">Depreciation Expenses_Structures_Adjustment</t>
  </si>
  <si>
    <t xml:space="preserve">감가상각비_구축물_조정</t>
  </si>
  <si>
    <t xml:space="preserve">折旧费_构建物_调整</t>
  </si>
  <si>
    <t xml:space="preserve">Depreciation Expenses_Machinery</t>
  </si>
  <si>
    <t xml:space="preserve">감가상각비_기계장치</t>
  </si>
  <si>
    <t xml:space="preserve">折旧费_机械装置</t>
  </si>
  <si>
    <t xml:space="preserve">Depreciation Expenses_Machinery_Adjustment</t>
  </si>
  <si>
    <t xml:space="preserve">감가상각비_기계장치_조정</t>
  </si>
  <si>
    <t xml:space="preserve">折旧费_机械装置_调整</t>
  </si>
  <si>
    <t xml:space="preserve">Depreciation Expenses_Vehicles</t>
  </si>
  <si>
    <t xml:space="preserve">감가상각비_차량운반구</t>
  </si>
  <si>
    <t xml:space="preserve">折旧费_车辆运搬具</t>
  </si>
  <si>
    <t xml:space="preserve">Depreciation Expenses_Vehicles_Adjustment</t>
  </si>
  <si>
    <t xml:space="preserve">감가상각비_차량운반구_조정</t>
  </si>
  <si>
    <t xml:space="preserve">折旧费_车辆运搬具_调整</t>
  </si>
  <si>
    <t xml:space="preserve">Depreciation Expenses_Tools_General</t>
  </si>
  <si>
    <t xml:space="preserve">감가상각비_공기구</t>
  </si>
  <si>
    <t xml:space="preserve">折旧费_工具</t>
  </si>
  <si>
    <t xml:space="preserve">Depreciation Expenses_Tools_Molds</t>
  </si>
  <si>
    <t xml:space="preserve">감가상각비_형치구</t>
  </si>
  <si>
    <t xml:space="preserve">折旧费_平台及模具</t>
  </si>
  <si>
    <t xml:space="preserve">Depreciation Expenses_Tools_General_Adjustment</t>
  </si>
  <si>
    <t xml:space="preserve">감가상각비_공기구_조정</t>
  </si>
  <si>
    <t xml:space="preserve">折旧费_工具_调整</t>
  </si>
  <si>
    <t xml:space="preserve">Depreciation Expenses_Tools_Molds_Adjustment</t>
  </si>
  <si>
    <t xml:space="preserve">감가상각비_형치구_조정</t>
  </si>
  <si>
    <t xml:space="preserve">折旧费_平台及模具_调整</t>
  </si>
  <si>
    <t xml:space="preserve">Depreciation Expenses_Office Equipment</t>
  </si>
  <si>
    <t xml:space="preserve">감가상각비_비품</t>
  </si>
  <si>
    <t xml:space="preserve">折旧费_备品</t>
  </si>
  <si>
    <t xml:space="preserve">Depreciation Expenses_Office Equipment_Adjustment</t>
  </si>
  <si>
    <t xml:space="preserve">감가상각비_비품_조정</t>
  </si>
  <si>
    <t xml:space="preserve">折旧费_备品_调整</t>
  </si>
  <si>
    <t xml:space="preserve">Repairs Expenses_Buildings</t>
  </si>
  <si>
    <t xml:space="preserve">수선비_건물</t>
  </si>
  <si>
    <t xml:space="preserve">修理费_建筑物</t>
  </si>
  <si>
    <t xml:space="preserve">Repairs Expenses_Structures</t>
  </si>
  <si>
    <t xml:space="preserve">수선비_구축물</t>
  </si>
  <si>
    <t xml:space="preserve">修理费_构建物</t>
  </si>
  <si>
    <t xml:space="preserve">Repairs Expenses_Machinery</t>
  </si>
  <si>
    <t xml:space="preserve">수선비_기계장치</t>
  </si>
  <si>
    <t xml:space="preserve">修理费_机械装置</t>
  </si>
  <si>
    <t xml:space="preserve">Repairs Expenses_Tools_General</t>
  </si>
  <si>
    <t xml:space="preserve">수선비_공기구</t>
  </si>
  <si>
    <t xml:space="preserve">修理费_工具</t>
  </si>
  <si>
    <t xml:space="preserve">Repairs Expenses_Office Equipment</t>
  </si>
  <si>
    <t xml:space="preserve">수선비_비품</t>
  </si>
  <si>
    <t xml:space="preserve">修理费_备品</t>
  </si>
  <si>
    <t xml:space="preserve">Repairs Expenses_Electronic Equipment</t>
  </si>
  <si>
    <t xml:space="preserve">수선비_전산장비</t>
  </si>
  <si>
    <t xml:space="preserve">修理费_电子设备</t>
  </si>
  <si>
    <t xml:space="preserve">Repairs Expenses_Others</t>
  </si>
  <si>
    <t xml:space="preserve">수선비_기타</t>
  </si>
  <si>
    <t xml:space="preserve">修理费_住房修理费</t>
  </si>
  <si>
    <t xml:space="preserve">Repairs Expenses_Materials</t>
  </si>
  <si>
    <t xml:space="preserve">수선비_자재</t>
  </si>
  <si>
    <t xml:space="preserve">修理费_材料领用</t>
  </si>
  <si>
    <t xml:space="preserve">Insurance Premium_Guaranty Insurance</t>
  </si>
  <si>
    <t xml:space="preserve">보험료_보증보험</t>
  </si>
  <si>
    <t xml:space="preserve">Insurance PM_Construction Performance Guarantee</t>
  </si>
  <si>
    <t xml:space="preserve">보험료_공사보증보험</t>
  </si>
  <si>
    <t xml:space="preserve">Insurance Premium_Fire</t>
  </si>
  <si>
    <t xml:space="preserve">보험료_화재보험</t>
  </si>
  <si>
    <t xml:space="preserve">Insurance Premium_Gas Reparation Duty</t>
  </si>
  <si>
    <t xml:space="preserve">보험료_가스배상책임보험</t>
  </si>
  <si>
    <t xml:space="preserve">Insurance Premium_Pilferage</t>
  </si>
  <si>
    <t xml:space="preserve">보험료_도난보험</t>
  </si>
  <si>
    <t xml:space="preserve">Insurance Premium_Automobile</t>
  </si>
  <si>
    <t xml:space="preserve">보험료_자동차보험</t>
  </si>
  <si>
    <t xml:space="preserve">车辆维持费_保险费</t>
  </si>
  <si>
    <t xml:space="preserve">Insurance Premium_Transportation</t>
  </si>
  <si>
    <t xml:space="preserve">보험료_운송보험</t>
  </si>
  <si>
    <t xml:space="preserve">保险费_运送保险</t>
  </si>
  <si>
    <t xml:space="preserve">Insurance Premium_Product Liability</t>
  </si>
  <si>
    <t xml:space="preserve">보험료_생산물배상보험</t>
  </si>
  <si>
    <t xml:space="preserve">Insurance Premium_Property Aggregate</t>
  </si>
  <si>
    <t xml:space="preserve">보험료_재산종합보험</t>
  </si>
  <si>
    <t xml:space="preserve">保险费_财产保险</t>
  </si>
  <si>
    <t xml:space="preserve">Insurance Premium_Movable Property Aggregate</t>
  </si>
  <si>
    <t xml:space="preserve">보험료_동산종합보험</t>
  </si>
  <si>
    <t xml:space="preserve">Insurance Premium_Construction</t>
  </si>
  <si>
    <t xml:space="preserve">보험료_조립보험</t>
  </si>
  <si>
    <t xml:space="preserve">Insurance Premium_Accident</t>
  </si>
  <si>
    <t xml:space="preserve">보험료_상해보험</t>
  </si>
  <si>
    <t xml:space="preserve">保险费_雇主责任险</t>
  </si>
  <si>
    <t xml:space="preserve">Insurance PM_Director Compensation Responsibility</t>
  </si>
  <si>
    <t xml:space="preserve">보험료_임원배상책임</t>
  </si>
  <si>
    <t xml:space="preserve">Insurance Premium_Others</t>
  </si>
  <si>
    <t xml:space="preserve">보험료_기타</t>
  </si>
  <si>
    <t xml:space="preserve">保险费_其他</t>
  </si>
  <si>
    <t xml:space="preserve">Entertainment Expenses_General</t>
  </si>
  <si>
    <t xml:space="preserve">접대비</t>
  </si>
  <si>
    <t xml:space="preserve">交际应酬费</t>
  </si>
  <si>
    <t xml:space="preserve">Meeting Cost</t>
  </si>
  <si>
    <t xml:space="preserve">회의비</t>
  </si>
  <si>
    <t xml:space="preserve">会议费</t>
  </si>
  <si>
    <t xml:space="preserve">Advertising Expenses_Television</t>
  </si>
  <si>
    <t xml:space="preserve">광고선전비_TV</t>
  </si>
  <si>
    <t xml:space="preserve">广告费_电视/收音机广告</t>
  </si>
  <si>
    <t xml:space="preserve">Advertising Expenses_Radio</t>
  </si>
  <si>
    <t xml:space="preserve">광고선전비_RADIO</t>
  </si>
  <si>
    <t xml:space="preserve">Advertising Expenses_Newspaper</t>
  </si>
  <si>
    <t xml:space="preserve">광고선전비_신문</t>
  </si>
  <si>
    <t xml:space="preserve">广告费_报纸/杂志</t>
  </si>
  <si>
    <t xml:space="preserve">Advertising Expenses_Magazine</t>
  </si>
  <si>
    <t xml:space="preserve">광고선전비_잡지</t>
  </si>
  <si>
    <t xml:space="preserve">Advertising Expenses_Cinema</t>
  </si>
  <si>
    <t xml:space="preserve">광고선전비_씨네</t>
  </si>
  <si>
    <t xml:space="preserve">广告费_室内广告费</t>
  </si>
  <si>
    <t xml:space="preserve">Advertising Expenses_Outdoor</t>
  </si>
  <si>
    <t xml:space="preserve">광고선전비_옥외</t>
  </si>
  <si>
    <t xml:space="preserve">广告费_户外广告费</t>
  </si>
  <si>
    <t xml:space="preserve">Advertising Expenses_Promotion</t>
  </si>
  <si>
    <t xml:space="preserve">광고선전비_판촉물</t>
  </si>
  <si>
    <t xml:space="preserve">广告费_印刷、宣传品</t>
  </si>
  <si>
    <t xml:space="preserve">Advertising Expenses_Events</t>
  </si>
  <si>
    <t xml:space="preserve">광고선전비_행사</t>
  </si>
  <si>
    <t xml:space="preserve">广告费_技术交流会费</t>
  </si>
  <si>
    <t xml:space="preserve">Advertising Expenses_FO Exhibition Expenses</t>
  </si>
  <si>
    <t xml:space="preserve">광고선전비_해외전시비</t>
  </si>
  <si>
    <t xml:space="preserve">广告费_海外展示会费</t>
  </si>
  <si>
    <t xml:space="preserve">Advertising Expenses_Domestic Exhibition Expenses</t>
  </si>
  <si>
    <t xml:space="preserve">광고선전비_국내전시비</t>
  </si>
  <si>
    <t xml:space="preserve">广告费_国内展示会费</t>
  </si>
  <si>
    <t xml:space="preserve">Advertising Expenses_PR</t>
  </si>
  <si>
    <t xml:space="preserve">광고선전비_기업홍보</t>
  </si>
  <si>
    <t xml:space="preserve">Advertising Expenses_Others</t>
  </si>
  <si>
    <t xml:space="preserve">광고선전비_기타</t>
  </si>
  <si>
    <t xml:space="preserve">广告费_其他</t>
  </si>
  <si>
    <t xml:space="preserve">Vehicles Maintenance Expenses_Repairing_General</t>
  </si>
  <si>
    <t xml:space="preserve">차량유지비_수리비_일반</t>
  </si>
  <si>
    <t xml:space="preserve">车辆维持费_修理费</t>
  </si>
  <si>
    <t xml:space="preserve">Vehicles Maintenance Expenses_Repairing_Material</t>
  </si>
  <si>
    <t xml:space="preserve">차량유지비_수리비_자재</t>
  </si>
  <si>
    <t xml:space="preserve">Vehicles Maintenance Expenses_Oil for Vehicles</t>
  </si>
  <si>
    <t xml:space="preserve">차량유지비_차량유류비</t>
  </si>
  <si>
    <t xml:space="preserve">车辆维持费_油类费</t>
  </si>
  <si>
    <t xml:space="preserve">Vehicles Maintenance Expenses_Taxes&amp;Dues</t>
  </si>
  <si>
    <t xml:space="preserve">차량유지비_조세공과</t>
  </si>
  <si>
    <t xml:space="preserve">车辆维持费_过路过桥费</t>
  </si>
  <si>
    <t xml:space="preserve">Vehicles Maintenance Expenses_Others</t>
  </si>
  <si>
    <t xml:space="preserve">차량유지비_기타</t>
  </si>
  <si>
    <t xml:space="preserve">车辆维持费_其他</t>
  </si>
  <si>
    <t xml:space="preserve">Packaging Expenses</t>
  </si>
  <si>
    <t xml:space="preserve">포장비</t>
  </si>
  <si>
    <t xml:space="preserve">包装费_其他</t>
  </si>
  <si>
    <t xml:space="preserve">Packaging Expenses_Materials</t>
  </si>
  <si>
    <t xml:space="preserve">포장비_자재</t>
  </si>
  <si>
    <t xml:space="preserve">包装费_出口包装费</t>
  </si>
  <si>
    <t xml:space="preserve">Development Expenses</t>
  </si>
  <si>
    <t xml:space="preserve">경상개발비</t>
  </si>
  <si>
    <t xml:space="preserve">经常开发费</t>
  </si>
  <si>
    <t xml:space="preserve">Training Expenses_In_house</t>
  </si>
  <si>
    <t xml:space="preserve">교육훈련비_사내</t>
  </si>
  <si>
    <t xml:space="preserve">职工培训费_职员教育费_公司内</t>
  </si>
  <si>
    <t xml:space="preserve">Training Expenses_Off-Site</t>
  </si>
  <si>
    <t xml:space="preserve">교육훈련비_사외연수교육비</t>
  </si>
  <si>
    <t xml:space="preserve">职工培训费_职员教育费_公司外</t>
  </si>
  <si>
    <t xml:space="preserve">Training Expenses_FO</t>
  </si>
  <si>
    <t xml:space="preserve">교육훈련비_해외</t>
  </si>
  <si>
    <t xml:space="preserve">Training Expenses_Recruitment</t>
  </si>
  <si>
    <t xml:space="preserve">교육훈련비_채용</t>
  </si>
  <si>
    <t xml:space="preserve">职工培训费_新职员招聘入社费</t>
  </si>
  <si>
    <t xml:space="preserve">Training Expenses_Sales</t>
  </si>
  <si>
    <t xml:space="preserve">교육훈련비_영업</t>
  </si>
  <si>
    <t xml:space="preserve">Training Expenses_Technical Training</t>
  </si>
  <si>
    <t xml:space="preserve">교육훈련비_직업능력</t>
  </si>
  <si>
    <t xml:space="preserve">职工培训费_技术服务</t>
  </si>
  <si>
    <t xml:space="preserve">Training Expenses_Others</t>
  </si>
  <si>
    <t xml:space="preserve">교육훈련비_기타</t>
  </si>
  <si>
    <t xml:space="preserve">职工培训费_其他</t>
  </si>
  <si>
    <t xml:space="preserve">Freight&amp;Custody_Domestic Inland Transport</t>
  </si>
  <si>
    <t xml:space="preserve">운반보관비_내수내륙운송</t>
  </si>
  <si>
    <t xml:space="preserve">运输费_国内品运送,保管</t>
  </si>
  <si>
    <t xml:space="preserve">Freight&amp;Custody_Export Marine Transport</t>
  </si>
  <si>
    <t xml:space="preserve">운반보관비_수출해상운송</t>
  </si>
  <si>
    <t xml:space="preserve">运输费_出口海上运送</t>
  </si>
  <si>
    <t xml:space="preserve">Freight&amp;Custody_Export Inland Transport</t>
  </si>
  <si>
    <t xml:space="preserve">운반보관비_수출내륙운송</t>
  </si>
  <si>
    <t xml:space="preserve">运输费_出口内陆运送</t>
  </si>
  <si>
    <t xml:space="preserve">Freight and Custody_Others</t>
  </si>
  <si>
    <t xml:space="preserve">운반보관비_기타</t>
  </si>
  <si>
    <t xml:space="preserve">运输费_其他</t>
  </si>
  <si>
    <t xml:space="preserve">Sales Promotion Expenses_Events</t>
  </si>
  <si>
    <t xml:space="preserve">판매촉진비_판촉행사</t>
  </si>
  <si>
    <t xml:space="preserve">市场管理费_其他</t>
  </si>
  <si>
    <t xml:space="preserve">Royalty</t>
  </si>
  <si>
    <t xml:space="preserve">기술사용료</t>
  </si>
  <si>
    <t xml:space="preserve">Commission&amp;Service Charge_Finance_Certificate</t>
  </si>
  <si>
    <t xml:space="preserve">지급수수료_은행및제증명</t>
  </si>
  <si>
    <t xml:space="preserve">金融手续费</t>
  </si>
  <si>
    <t xml:space="preserve">Commission&amp;Service Charge_Guarantee</t>
  </si>
  <si>
    <t xml:space="preserve">지급수수료_보증</t>
  </si>
  <si>
    <t xml:space="preserve">Commission&amp;Service Charge_Examination&amp;Measurement</t>
  </si>
  <si>
    <t xml:space="preserve">지급수수료_검사측정</t>
  </si>
  <si>
    <t xml:space="preserve">试验检测费_试验检测费</t>
  </si>
  <si>
    <t xml:space="preserve">Commission&amp;Service Charge_Litigation Expenses</t>
  </si>
  <si>
    <t xml:space="preserve">지급수수료_소송</t>
  </si>
  <si>
    <t xml:space="preserve">诉讼费_其他</t>
  </si>
  <si>
    <t xml:space="preserve">Commission&amp;Service Charge_Legal Advisor</t>
  </si>
  <si>
    <t xml:space="preserve">지급수수료_법률고문</t>
  </si>
  <si>
    <t xml:space="preserve">诉讼费_法律费用</t>
  </si>
  <si>
    <t xml:space="preserve">Commission&amp;Service Charge_Shared Service</t>
  </si>
  <si>
    <t xml:space="preserve">지급수수료_업무대행</t>
  </si>
  <si>
    <t xml:space="preserve">手续费_业务代理费</t>
  </si>
  <si>
    <t xml:space="preserve">Commission&amp;Service Charge_Study&amp;Research</t>
  </si>
  <si>
    <t xml:space="preserve">지급수수료_조사연구</t>
  </si>
  <si>
    <t xml:space="preserve">Commission&amp;Service Charge_Imports&amp;Exports</t>
  </si>
  <si>
    <t xml:space="preserve">지급수수료_수출입</t>
  </si>
  <si>
    <t xml:space="preserve">手续费_出口通关费</t>
  </si>
  <si>
    <t xml:space="preserve">C&amp;S Charge_waste</t>
  </si>
  <si>
    <t xml:space="preserve">지급수수료_폐기물</t>
  </si>
  <si>
    <t xml:space="preserve">环境保护费_污水运营费</t>
  </si>
  <si>
    <t xml:space="preserve">Commission&amp;Service Charge_Audit</t>
  </si>
  <si>
    <t xml:space="preserve">지급수수료_회계감사</t>
  </si>
  <si>
    <t xml:space="preserve">手续费_会计师手续费</t>
  </si>
  <si>
    <t xml:space="preserve">Commission&amp;Service Charge_consulting</t>
  </si>
  <si>
    <t xml:space="preserve">지급수수료_consulting</t>
  </si>
  <si>
    <t xml:space="preserve">手续费_consulting</t>
  </si>
  <si>
    <t xml:space="preserve">Commission&amp;Service Charge_Electronic Service</t>
  </si>
  <si>
    <t xml:space="preserve">지급수수료_전산용역</t>
  </si>
  <si>
    <t xml:space="preserve">管理用役费_DI人员费用</t>
  </si>
  <si>
    <t xml:space="preserve">Commission&amp;Service Charge_Other Service</t>
  </si>
  <si>
    <t xml:space="preserve">지급수수료_기타용역</t>
  </si>
  <si>
    <t xml:space="preserve">管理用役费_其他</t>
  </si>
  <si>
    <t xml:space="preserve">Commission&amp;Service Charge_Design Service</t>
  </si>
  <si>
    <t xml:space="preserve">지급수수료_설계</t>
  </si>
  <si>
    <t xml:space="preserve">Commission&amp;Service Charge_Others</t>
  </si>
  <si>
    <t xml:space="preserve">지급수수료_기타</t>
  </si>
  <si>
    <t xml:space="preserve">手续费_其他</t>
  </si>
  <si>
    <t xml:space="preserve">Building Maintenance Expenses</t>
  </si>
  <si>
    <t xml:space="preserve">사무실관리비</t>
  </si>
  <si>
    <t xml:space="preserve">管理用役费_物业管理</t>
  </si>
  <si>
    <t xml:space="preserve">Service Contract Expenses</t>
  </si>
  <si>
    <t xml:space="preserve">용역비</t>
  </si>
  <si>
    <t xml:space="preserve">Bad Debt Expenses_AR</t>
  </si>
  <si>
    <t xml:space="preserve">대손상각비_외상매출금</t>
  </si>
  <si>
    <t xml:space="preserve">资产减值准备_应收帐款</t>
  </si>
  <si>
    <t xml:space="preserve">Bad Debt Expenses_FO AR</t>
  </si>
  <si>
    <t xml:space="preserve">대손상각비_해외외상매출금</t>
  </si>
  <si>
    <t xml:space="preserve">资产减值准备_海外应收帐款</t>
  </si>
  <si>
    <t xml:space="preserve">Bad Debt Expenses_Notes Receivable</t>
  </si>
  <si>
    <t xml:space="preserve">대손상각비_받을어음</t>
  </si>
  <si>
    <t xml:space="preserve">资产减值准备_应收票据</t>
  </si>
  <si>
    <t xml:space="preserve">Bad Debt Expenses_Dishonored Notes</t>
  </si>
  <si>
    <t xml:space="preserve">대손상각비_부도어음</t>
  </si>
  <si>
    <t xml:space="preserve">Bad Debt Expenses_Long_term AR</t>
  </si>
  <si>
    <t xml:space="preserve">대손상각비_장기성매출채권_국내</t>
  </si>
  <si>
    <t xml:space="preserve">Bad Debt Expenses_Long_term AR_FO</t>
  </si>
  <si>
    <t xml:space="preserve">대손상각비_장기성매출채권_해외</t>
  </si>
  <si>
    <t xml:space="preserve">Amortization Expenses_Goodwill</t>
  </si>
  <si>
    <t xml:space="preserve">영업권상각비</t>
  </si>
  <si>
    <t xml:space="preserve">Amortization Expenses_Industrial Rights_Patents</t>
  </si>
  <si>
    <t xml:space="preserve">산업재산권상각비_특허권</t>
  </si>
  <si>
    <t xml:space="preserve">无形资产摊销_技术使用费</t>
  </si>
  <si>
    <t xml:space="preserve">Amortization EP_ID Rights_Practical Model</t>
  </si>
  <si>
    <t xml:space="preserve">산업재산권상각비_실용신안권</t>
  </si>
  <si>
    <t xml:space="preserve">Amortization Expenses_Industrial Rights_Design</t>
  </si>
  <si>
    <t xml:space="preserve">산업재산권상각비_의장권</t>
  </si>
  <si>
    <t xml:space="preserve">Amortization Expenses_Industrial Rights_Trademarks</t>
  </si>
  <si>
    <t xml:space="preserve">산업재산권상각비_상표권</t>
  </si>
  <si>
    <t xml:space="preserve">Amortization Expenses_Development costs</t>
  </si>
  <si>
    <t xml:space="preserve">개발비 상각비</t>
  </si>
  <si>
    <t xml:space="preserve">Amortization EP_DP costs_Government Grants</t>
  </si>
  <si>
    <t xml:space="preserve">개발비국고보조금 상각비</t>
  </si>
  <si>
    <t xml:space="preserve">Amortization Expenses_Facility Usage Rights</t>
  </si>
  <si>
    <t xml:space="preserve">시설이용권 상각비</t>
  </si>
  <si>
    <t xml:space="preserve">Amortization Expenses_Other Intangible Assets</t>
  </si>
  <si>
    <t xml:space="preserve">기타무형자산상각비</t>
  </si>
  <si>
    <t xml:space="preserve">其他资产摊销_开办费</t>
  </si>
  <si>
    <t xml:space="preserve">Market Development Expenses</t>
  </si>
  <si>
    <t xml:space="preserve">시장개척비</t>
  </si>
  <si>
    <t xml:space="preserve">Foreign Market Development Expenses</t>
  </si>
  <si>
    <t xml:space="preserve">해외시장개척비</t>
  </si>
  <si>
    <t xml:space="preserve">Warranty Expenses_Construction Type</t>
  </si>
  <si>
    <t xml:space="preserve">하자보수비</t>
  </si>
  <si>
    <t xml:space="preserve">Warranty EP_PD Type_Fixed Rate Guaranty_Export</t>
  </si>
  <si>
    <t xml:space="preserve">A/S비용_수출매출액정율보증비</t>
  </si>
  <si>
    <t xml:space="preserve">Warranty EP_PD Type_Warranty Claim_Export</t>
  </si>
  <si>
    <t xml:space="preserve">A/S비용_수출Warranty Claim비용</t>
  </si>
  <si>
    <t xml:space="preserve">Warranty EP_PD Type_Gratuitous Repair_Domestic</t>
  </si>
  <si>
    <t xml:space="preserve">A/S비용_내수무상정비비</t>
  </si>
  <si>
    <t xml:space="preserve">质量保证修理费_无偿配件费</t>
  </si>
  <si>
    <t xml:space="preserve">Warranty EP_PD Type_Consignment Repair_Domestic</t>
  </si>
  <si>
    <t xml:space="preserve">A/S비용_내수위탁수리비</t>
  </si>
  <si>
    <t xml:space="preserve">质量保证修理费_WCA费用</t>
  </si>
  <si>
    <t xml:space="preserve">Warranty EP_PD Type_Repair Parts Cost_Domestic</t>
  </si>
  <si>
    <t xml:space="preserve">A/S비용_내수하자부품대리점구입비</t>
  </si>
  <si>
    <t xml:space="preserve">Warranty EP_PD Type_Self Repair_Domestic</t>
  </si>
  <si>
    <t xml:space="preserve">A/S비용_내수자가수리비</t>
  </si>
  <si>
    <t xml:space="preserve">Warranty EP_PD Type_Free Repair Parts</t>
  </si>
  <si>
    <t xml:space="preserve">A/S비용_자재_무상부품비</t>
  </si>
  <si>
    <t xml:space="preserve">质量保证修理费_CLALM配件费</t>
  </si>
  <si>
    <t xml:space="preserve">Warranty EP_PD Type_Field Claim_Domestic</t>
  </si>
  <si>
    <t xml:space="preserve">A/S비용_내수Field Claim부품비</t>
  </si>
  <si>
    <t xml:space="preserve">Warranty EP_PD Type_Contribution Provision_Warrant</t>
  </si>
  <si>
    <t xml:space="preserve">A/S비용_판매보증충당금전입액</t>
  </si>
  <si>
    <t xml:space="preserve">质量保证修理费_保养检查费(PDI)</t>
  </si>
  <si>
    <t xml:space="preserve">Warranty EP_PD Type_A/S Parts Cost_Domestic</t>
  </si>
  <si>
    <t xml:space="preserve">A/S비용_내수A/S용품_소모성구입비</t>
  </si>
  <si>
    <t xml:space="preserve">Warranty Expenses_Production Type_Domestic_Others</t>
  </si>
  <si>
    <t xml:space="preserve">A/S비용_내수기타</t>
  </si>
  <si>
    <t xml:space="preserve">质量保证修理费_其他</t>
  </si>
  <si>
    <t xml:space="preserve">Warranty Expenses_Production Type_Export_Others</t>
  </si>
  <si>
    <t xml:space="preserve">A/S비용_수출기타</t>
  </si>
  <si>
    <t xml:space="preserve">Miscellaneuos Expense</t>
  </si>
  <si>
    <t xml:space="preserve">잡비</t>
  </si>
  <si>
    <t xml:space="preserve">Common Expenses Distribution_Financial</t>
  </si>
  <si>
    <t xml:space="preserve">일반_공통비배부(재무)</t>
  </si>
  <si>
    <t xml:space="preserve">分配销售管理费</t>
  </si>
  <si>
    <t xml:space="preserve">Common Expenses Distribution_Strategy</t>
  </si>
  <si>
    <t xml:space="preserve">일반_공통비배부(전략)</t>
  </si>
  <si>
    <t xml:space="preserve">Common Expenses Distribution_(Admin)</t>
  </si>
  <si>
    <t xml:space="preserve">일반_공통비배부(관리+직할)</t>
  </si>
  <si>
    <t xml:space="preserve">Common Expenses Distribution_Part center</t>
  </si>
  <si>
    <t xml:space="preserve">일반_공통비배부(Parts)</t>
  </si>
  <si>
    <t xml:space="preserve">Common Expenses Distribution_R&amp;D</t>
  </si>
  <si>
    <t xml:space="preserve">일반_공통비배부(기술원)</t>
  </si>
  <si>
    <t xml:space="preserve">Common Sale Expenses Distribution_Part center</t>
  </si>
  <si>
    <t xml:space="preserve">판매_공통비배부(Parts)</t>
  </si>
  <si>
    <t xml:space="preserve">Common Manufacturing Cost Distribution</t>
  </si>
  <si>
    <t xml:space="preserve">제조경비_공통비배부</t>
  </si>
  <si>
    <t xml:space="preserve">Development Costs_Transfer</t>
  </si>
  <si>
    <t xml:space="preserve">개발비대체</t>
  </si>
  <si>
    <t xml:space="preserve">开发费代替</t>
  </si>
  <si>
    <t xml:space="preserve">Interest Income_Deposit</t>
  </si>
  <si>
    <t xml:space="preserve">수입이자</t>
  </si>
  <si>
    <t xml:space="preserve">利息收入_一般存款_存款利息</t>
  </si>
  <si>
    <t xml:space="preserve">Interest Income_Discounted Present Value</t>
  </si>
  <si>
    <t xml:space="preserve">수입이자_현할차</t>
  </si>
  <si>
    <t xml:space="preserve">利息收入_分期利息</t>
  </si>
  <si>
    <t xml:space="preserve">Interest Income_Investments</t>
  </si>
  <si>
    <t xml:space="preserve">유가증권이자</t>
  </si>
  <si>
    <t xml:space="preserve">Dividends Income</t>
  </si>
  <si>
    <t xml:space="preserve">배당금수익</t>
  </si>
  <si>
    <t xml:space="preserve">Rental Income</t>
  </si>
  <si>
    <t xml:space="preserve">임대료</t>
  </si>
  <si>
    <t xml:space="preserve">Commission Income</t>
  </si>
  <si>
    <t xml:space="preserve">수수료수익</t>
  </si>
  <si>
    <t xml:space="preserve">Gains on FC Transaction_Deposits</t>
  </si>
  <si>
    <t xml:space="preserve">외환차익_외화제예금</t>
  </si>
  <si>
    <t xml:space="preserve">汇兑收益-业务换算_现金/银行存款</t>
  </si>
  <si>
    <t xml:space="preserve">Gains on FC Transaction_Long_term FI Instruments</t>
  </si>
  <si>
    <t xml:space="preserve">외환차익_외화장기금융상품</t>
  </si>
  <si>
    <t xml:space="preserve">Gains on FC Transaction_AR</t>
  </si>
  <si>
    <t xml:space="preserve">외환차익_해외외상매출금</t>
  </si>
  <si>
    <t xml:space="preserve">汇兑收益-业务换算_外汇应收账款</t>
  </si>
  <si>
    <t xml:space="preserve">Gains on FC Transaction_Short_term Loans</t>
  </si>
  <si>
    <t xml:space="preserve">외환차익_외화단기대여금</t>
  </si>
  <si>
    <t xml:space="preserve">Gains on FC Transaction_Short_term Other AR</t>
  </si>
  <si>
    <t xml:space="preserve">외환차익_해외미수금</t>
  </si>
  <si>
    <t xml:space="preserve">汇兑收益-业务换算_外汇其他应收款</t>
  </si>
  <si>
    <t xml:space="preserve">Gains on FC Transaction_Accrued Revenues</t>
  </si>
  <si>
    <t xml:space="preserve">외환차익_외화미수수익</t>
  </si>
  <si>
    <t xml:space="preserve">Gains on FC Transaction_Long_term Loans</t>
  </si>
  <si>
    <t xml:space="preserve">외환차익_외화장기대여금</t>
  </si>
  <si>
    <t xml:space="preserve">Gains on FC Transaction_Long_term Other AR</t>
  </si>
  <si>
    <t xml:space="preserve">외환차익_해외장기미수금</t>
  </si>
  <si>
    <t xml:space="preserve">Gains on FC Transaction_Long_term AR</t>
  </si>
  <si>
    <t xml:space="preserve">외환차익_해외장기매출채권</t>
  </si>
  <si>
    <t xml:space="preserve">Gains on FC Transaction_AP</t>
  </si>
  <si>
    <t xml:space="preserve">외환차익_해외외상매입금</t>
  </si>
  <si>
    <t xml:space="preserve">汇兑收益-业务换算_外汇应付账款</t>
  </si>
  <si>
    <t xml:space="preserve">Gains on FC Transaction_ST Borrowings</t>
  </si>
  <si>
    <t xml:space="preserve">외환차익_외화단기차입금</t>
  </si>
  <si>
    <t xml:space="preserve">汇兑收益-业务换算_外汇短期贷款</t>
  </si>
  <si>
    <t xml:space="preserve">Gains on FC Transaction_Other AP</t>
  </si>
  <si>
    <t xml:space="preserve">외환차익_미지급금</t>
  </si>
  <si>
    <t xml:space="preserve">汇兑收益-业务换算_外汇其他应付款</t>
  </si>
  <si>
    <t xml:space="preserve">Gains on FC Transaction_Accrued Expenses</t>
  </si>
  <si>
    <t xml:space="preserve">외환차익_미지급비용</t>
  </si>
  <si>
    <t xml:space="preserve">Gains on FC Transaction_Long_term Borrowings</t>
  </si>
  <si>
    <t xml:space="preserve">외환차익_외화장기차입금</t>
  </si>
  <si>
    <t xml:space="preserve">汇兑收益-业务换算_外汇长期贷款</t>
  </si>
  <si>
    <t xml:space="preserve">Gains on FC Transaction_L/T Borrowings_DC P.V</t>
  </si>
  <si>
    <t xml:space="preserve">외환차익_외화장기차입금 현할차</t>
  </si>
  <si>
    <t xml:space="preserve">Gains on FC Transaction_Long_term Other AP</t>
  </si>
  <si>
    <t xml:space="preserve">외환차익_장기미지급금</t>
  </si>
  <si>
    <t xml:space="preserve">Gains on FC Transaction_L/T Other AP_DC P.V</t>
  </si>
  <si>
    <t xml:space="preserve">외환차익_장기미지급금 현할차</t>
  </si>
  <si>
    <t xml:space="preserve">Gains on FC Translation_Deposits</t>
  </si>
  <si>
    <t xml:space="preserve">외화환산이익_외화제예금</t>
  </si>
  <si>
    <t xml:space="preserve">汇兑收益-月末评价_现金/银行存款</t>
  </si>
  <si>
    <t xml:space="preserve">Gains on FC Translation_Long_term FI Instruments</t>
  </si>
  <si>
    <t xml:space="preserve">외화환산이익_외화장기금융상품</t>
  </si>
  <si>
    <t xml:space="preserve">Gains on FC Translation_AR</t>
  </si>
  <si>
    <t xml:space="preserve">외화환산이익_해외외상매출금</t>
  </si>
  <si>
    <t xml:space="preserve">汇兑收益-月末评价_外汇应收账款</t>
  </si>
  <si>
    <t xml:space="preserve">Gains on FC Translation_Short_term Loans</t>
  </si>
  <si>
    <t xml:space="preserve">외화환산이익_외화단기대여금</t>
  </si>
  <si>
    <t xml:space="preserve">Gains on FC Translation_Short_term Other AR</t>
  </si>
  <si>
    <t xml:space="preserve">외화환산이익_해외미수금</t>
  </si>
  <si>
    <t xml:space="preserve">汇兑收益-月末评价_外汇其他应收款</t>
  </si>
  <si>
    <t xml:space="preserve">Gains on FC Translation_Accrued Revenues</t>
  </si>
  <si>
    <t xml:space="preserve">외화환산이익_외화미수수익</t>
  </si>
  <si>
    <t xml:space="preserve">Gains on FC Translation_Long_term Loans</t>
  </si>
  <si>
    <t xml:space="preserve">외화환산이익_외화장기대여금</t>
  </si>
  <si>
    <t xml:space="preserve">Gains on FC Translation_Long_term Other AR</t>
  </si>
  <si>
    <t xml:space="preserve">외화환산이익_해외장기미수금</t>
  </si>
  <si>
    <t xml:space="preserve">Gains on FC Translation_Long_term AR</t>
  </si>
  <si>
    <t xml:space="preserve">외화환산이익_해외장기매출채권</t>
  </si>
  <si>
    <t xml:space="preserve">Gains on FC Translation_AP</t>
  </si>
  <si>
    <t xml:space="preserve">외화환산이익_해외외상매입금</t>
  </si>
  <si>
    <t xml:space="preserve">汇兑收益-月末评价_外汇应付账款</t>
  </si>
  <si>
    <t xml:space="preserve">Gains on FC Translation_Short_term Borrowings</t>
  </si>
  <si>
    <t xml:space="preserve">외화환산이익_외화단기차입금</t>
  </si>
  <si>
    <t xml:space="preserve">汇兑收益-月末评价_外汇短期贷款</t>
  </si>
  <si>
    <t xml:space="preserve">Gains on FC Translation_Other AP</t>
  </si>
  <si>
    <t xml:space="preserve">외화환산이익_미지급금</t>
  </si>
  <si>
    <t xml:space="preserve">汇兑收益-月末评价_外汇其他应付款</t>
  </si>
  <si>
    <t xml:space="preserve">Gains on FC Translation_Accrued Expenses</t>
  </si>
  <si>
    <t xml:space="preserve">외화환산이익_미지급비용</t>
  </si>
  <si>
    <t xml:space="preserve">Gains on FC Translation_Long_term Borrowings</t>
  </si>
  <si>
    <t xml:space="preserve">외화환산이익_외화장기차입금</t>
  </si>
  <si>
    <t xml:space="preserve">汇兑收益-月末评价_外汇长期贷款</t>
  </si>
  <si>
    <t xml:space="preserve">Gains on FC Translation_L/T Borrowings_DC P.V</t>
  </si>
  <si>
    <t xml:space="preserve">외화환산이익_외화장기차입금 현할차</t>
  </si>
  <si>
    <t xml:space="preserve">Gains on FC Translation_Long_term Other AP</t>
  </si>
  <si>
    <t xml:space="preserve">외화환산이익_장기미지급금</t>
  </si>
  <si>
    <t xml:space="preserve">Gains on FC Translation_L/T Other AP_DC P.V</t>
  </si>
  <si>
    <t xml:space="preserve">외화환산이익_장기미지급금 현할차</t>
  </si>
  <si>
    <t xml:space="preserve">Gains on Sale of Trading Securities</t>
  </si>
  <si>
    <t xml:space="preserve">단기매매증권처분이익</t>
  </si>
  <si>
    <t xml:space="preserve">Gains on Sale of ST Ava_for_sale Securities</t>
  </si>
  <si>
    <t xml:space="preserve">단기매도가능증권처분이익</t>
  </si>
  <si>
    <t xml:space="preserve">Gains on Sale of ST Held_to_Maturity Securities</t>
  </si>
  <si>
    <t xml:space="preserve">단기만기보유증권처분이익</t>
  </si>
  <si>
    <t xml:space="preserve">Gains on Valuation of ST Trading Securities</t>
  </si>
  <si>
    <t xml:space="preserve">단기매매증권평가이익</t>
  </si>
  <si>
    <t xml:space="preserve">投资收益_短期投资跌价准备</t>
  </si>
  <si>
    <t xml:space="preserve">Gains on Valuation of ST Ava_for_sale Securities</t>
  </si>
  <si>
    <t xml:space="preserve">단기매도가능증권평가이익</t>
  </si>
  <si>
    <t xml:space="preserve">Gains on Valuation of ST Held_to_Maturity Security</t>
  </si>
  <si>
    <t xml:space="preserve">단기만기보유증권평가이익</t>
  </si>
  <si>
    <t xml:space="preserve">Gains on Sale of Ava_for_sale Securities</t>
  </si>
  <si>
    <t xml:space="preserve">매도가능증권처분이익</t>
  </si>
  <si>
    <t xml:space="preserve">Gains on Sale of Held_to_Maturity Securities</t>
  </si>
  <si>
    <t xml:space="preserve">만기보유증권처분이익</t>
  </si>
  <si>
    <t xml:space="preserve">Recovery of Impairment Los_Ava_for_sale Security</t>
  </si>
  <si>
    <t xml:space="preserve">매도가능증권감액손실환입</t>
  </si>
  <si>
    <t xml:space="preserve">投资收益_长期投资跌价准备</t>
  </si>
  <si>
    <t xml:space="preserve">Recovery of Impairment Los_Held_Maturity Security</t>
  </si>
  <si>
    <t xml:space="preserve">만기보유증권감액손실환입</t>
  </si>
  <si>
    <t xml:space="preserve">Gains on Disposition of Equity method investments</t>
  </si>
  <si>
    <t xml:space="preserve">지분법적용투자주식처분이익</t>
  </si>
  <si>
    <t xml:space="preserve">Gains on Equity Method Valuation</t>
  </si>
  <si>
    <t xml:space="preserve">지분법평가이익</t>
  </si>
  <si>
    <t xml:space="preserve">Gains on Disposition of Other Investments</t>
  </si>
  <si>
    <t xml:space="preserve">기타투자자산처분이익</t>
  </si>
  <si>
    <t xml:space="preserve">营外收_投资收益</t>
  </si>
  <si>
    <t xml:space="preserve">Gains on Disposition of IV</t>
  </si>
  <si>
    <t xml:space="preserve">재고자산처분이익</t>
  </si>
  <si>
    <t xml:space="preserve">Gains on Confirmed Contract Valuation_General</t>
  </si>
  <si>
    <t xml:space="preserve">확정계약평가이익_일반</t>
  </si>
  <si>
    <t xml:space="preserve">Gains on Confirmed Contract Settlement_General</t>
  </si>
  <si>
    <t xml:space="preserve">확정계약정산이익_일반</t>
  </si>
  <si>
    <t xml:space="preserve"> Gains on Confirmed Contract_Suspension</t>
  </si>
  <si>
    <t xml:space="preserve">확정계약중단이익</t>
  </si>
  <si>
    <t xml:space="preserve">Gains on Transaction_Derivative Instrument_Forward</t>
  </si>
  <si>
    <t xml:space="preserve">통화선도거래이익</t>
  </si>
  <si>
    <t xml:space="preserve">Gain on Transaction_Derivative Instrument_Forward</t>
  </si>
  <si>
    <t xml:space="preserve">파생상품거래이익_선물환</t>
  </si>
  <si>
    <t xml:space="preserve">Gain on Transaction_Derivative Instrument_Option</t>
  </si>
  <si>
    <t xml:space="preserve">파생상품거래이익_옵션</t>
  </si>
  <si>
    <t xml:space="preserve">Gain on Transaction_Derivative Instrument_Swap</t>
  </si>
  <si>
    <t xml:space="preserve">파생상품거래이익_스왑</t>
  </si>
  <si>
    <t xml:space="preserve">Gain on Transaction_Derivative Instrument_Others</t>
  </si>
  <si>
    <t xml:space="preserve">파생상품거래이익_기타</t>
  </si>
  <si>
    <t xml:space="preserve">Gains on Valuation_Derivative Instrument_Forward</t>
  </si>
  <si>
    <t xml:space="preserve">통화선도평가이익</t>
  </si>
  <si>
    <t xml:space="preserve">Gains on Valuation of Derivative Instrument_Forwar</t>
  </si>
  <si>
    <t xml:space="preserve">파생상품평가이익_선물환</t>
  </si>
  <si>
    <t xml:space="preserve">Gains on Valuation of Derivative Instrument_Option</t>
  </si>
  <si>
    <t xml:space="preserve">파생상품평가이익_옵션</t>
  </si>
  <si>
    <t xml:space="preserve">Gains on Valuation of Derivative Instrument_Swap</t>
  </si>
  <si>
    <t xml:space="preserve">파생상품평가이익_스왑</t>
  </si>
  <si>
    <t xml:space="preserve">Gains on Valuation of Derivative Instrument_Others</t>
  </si>
  <si>
    <t xml:space="preserve">파생상품평가이익_기타</t>
  </si>
  <si>
    <t xml:space="preserve">Gains on Disposition of PP&amp;E_Land</t>
  </si>
  <si>
    <t xml:space="preserve">유형자산처분이익_토지</t>
  </si>
  <si>
    <t xml:space="preserve">营外收_固定资产处置收益_土地</t>
  </si>
  <si>
    <t xml:space="preserve">Gains on Disposition of PP&amp;E_Buildings</t>
  </si>
  <si>
    <t xml:space="preserve">유형자산처분이익_건물</t>
  </si>
  <si>
    <t xml:space="preserve">营外收_固定资产处置收益_建筑物</t>
  </si>
  <si>
    <t xml:space="preserve">Gains on Disposition of PP&amp;E_Structures</t>
  </si>
  <si>
    <t xml:space="preserve">유형자산처분이익_구축물</t>
  </si>
  <si>
    <t xml:space="preserve">营外收_固定资产处置收益_构筑物</t>
  </si>
  <si>
    <t xml:space="preserve">Gains on Disposition of PP&amp;E_Machinery</t>
  </si>
  <si>
    <t xml:space="preserve">유형자산처분이익_기계</t>
  </si>
  <si>
    <t xml:space="preserve">营外收_固定资产处置收益_机械装置</t>
  </si>
  <si>
    <t xml:space="preserve">Gains on Disposition of PP&amp;E_Tools_General</t>
  </si>
  <si>
    <t xml:space="preserve">유형자산처분이익_공기구</t>
  </si>
  <si>
    <t xml:space="preserve">营外收_固定资产处置收益_工具</t>
  </si>
  <si>
    <t xml:space="preserve">Gains on Disposition of PP&amp;E_Tools_Molds</t>
  </si>
  <si>
    <t xml:space="preserve">유형자산처분이익_형치구</t>
  </si>
  <si>
    <t xml:space="preserve">营外收_固定资产处置收益_平台及模具</t>
  </si>
  <si>
    <t xml:space="preserve">Gains on Disposition of PP&amp;E_Vehicles</t>
  </si>
  <si>
    <t xml:space="preserve">유형자산처분이익_차량</t>
  </si>
  <si>
    <t xml:space="preserve">营外收_固定资产处置收益_车辆运搬具</t>
  </si>
  <si>
    <t xml:space="preserve">Gains on Disposition of PP&amp;E_Office Equipment</t>
  </si>
  <si>
    <t xml:space="preserve">유형자산처분이익_비품</t>
  </si>
  <si>
    <t xml:space="preserve">营外收_固定资产处置收益_备品</t>
  </si>
  <si>
    <t xml:space="preserve">Gains on Disposition of PP&amp;E_Others</t>
  </si>
  <si>
    <t xml:space="preserve">유형자산처분이익_기타</t>
  </si>
  <si>
    <t xml:space="preserve">营外收_固定资产处置收益_其他</t>
  </si>
  <si>
    <t xml:space="preserve">Recovery of Impairment Losses on PP&amp;E_Land</t>
  </si>
  <si>
    <t xml:space="preserve">유형자산감액손실환입_토지</t>
  </si>
  <si>
    <t xml:space="preserve">营外收_固定资产减值损失换入_土地</t>
  </si>
  <si>
    <t xml:space="preserve">Recovery of Impairment Losses on PP&amp;E_Buildings</t>
  </si>
  <si>
    <t xml:space="preserve">유형자산감액손실환입_건물</t>
  </si>
  <si>
    <t xml:space="preserve">营外收_固定资产减值损失换入_建筑物</t>
  </si>
  <si>
    <t xml:space="preserve">Recovery of Impairment Losses on PP&amp;E_Structures</t>
  </si>
  <si>
    <t xml:space="preserve">유형자산감액손실환입_구축물</t>
  </si>
  <si>
    <t xml:space="preserve">营外收_固定资产减值损失换入_构筑物</t>
  </si>
  <si>
    <t xml:space="preserve">Recovery of Impairment Losses on PP&amp;E_Machinery</t>
  </si>
  <si>
    <t xml:space="preserve">유형자산감액손실환입_기계</t>
  </si>
  <si>
    <t xml:space="preserve">营外收_固定资产减值损失换入_机械装置</t>
  </si>
  <si>
    <t xml:space="preserve">Recovery of Impairment Losses on PP&amp;E_Tool_General</t>
  </si>
  <si>
    <t xml:space="preserve">유형자산감액손실환입_공기구</t>
  </si>
  <si>
    <t xml:space="preserve">营外收_固定资产减值损失换入_工具</t>
  </si>
  <si>
    <t xml:space="preserve">Recovery of Impairment Losses on PP&amp;E_Tools_Molds</t>
  </si>
  <si>
    <t xml:space="preserve">유형자산감액손실환입_형치구</t>
  </si>
  <si>
    <t xml:space="preserve">营外收_固定资产减值损失换入_平台及模具</t>
  </si>
  <si>
    <t xml:space="preserve">Recovery of Impairment Losses on PP&amp;E_Vehicles</t>
  </si>
  <si>
    <t xml:space="preserve">유형자산감액손실환입_차량</t>
  </si>
  <si>
    <t xml:space="preserve">营外收_固定资产减值损失换入_车辆运搬具</t>
  </si>
  <si>
    <t xml:space="preserve">Recovery_Impairment Los on PP&amp;E_Office Equipment</t>
  </si>
  <si>
    <t xml:space="preserve">유형자산감액손실환입_비품</t>
  </si>
  <si>
    <t xml:space="preserve">营外收_固定资产减值损失换入_备品</t>
  </si>
  <si>
    <t xml:space="preserve">Recovery of Impairment Losses on Intangible Assets</t>
  </si>
  <si>
    <t xml:space="preserve">무형자산감액손실환입</t>
  </si>
  <si>
    <t xml:space="preserve">Amortization on Negative Goodwill</t>
  </si>
  <si>
    <t xml:space="preserve">부의영업권환입</t>
  </si>
  <si>
    <t xml:space="preserve">Reversal of Allowance for Doubtful acct_AR</t>
  </si>
  <si>
    <t xml:space="preserve">대손충당금환입_외상매출금</t>
  </si>
  <si>
    <t xml:space="preserve">坏账准备金换入_应收帐款</t>
  </si>
  <si>
    <t xml:space="preserve">Reversal of Allowance for Doubtful acct_FO AR</t>
  </si>
  <si>
    <t xml:space="preserve">대손충당금환입_해외외상매출금</t>
  </si>
  <si>
    <t xml:space="preserve">坏账准备金换入_海外应收帐款</t>
  </si>
  <si>
    <t xml:space="preserve">Reversal of Aw_for_Db acct_Notes Receivable</t>
  </si>
  <si>
    <t xml:space="preserve">대손충당금환입_받을어음</t>
  </si>
  <si>
    <t xml:space="preserve">坏账准备金换入_应收票据</t>
  </si>
  <si>
    <t xml:space="preserve">Reversal of Aw_for_Db acct_Dishonored Note Receive</t>
  </si>
  <si>
    <t xml:space="preserve">대손충당금환입_부도어음</t>
  </si>
  <si>
    <t xml:space="preserve">Reversal of Allowance for Doubtful acct_ST Loans</t>
  </si>
  <si>
    <t xml:space="preserve">대손충당금환입_단기대여금</t>
  </si>
  <si>
    <t xml:space="preserve">Reversal of Aw_for_Db acct_ST Loans_FO</t>
  </si>
  <si>
    <t xml:space="preserve">대손충당금환입_외화단기대여금</t>
  </si>
  <si>
    <t xml:space="preserve">Reversal of Aw_for_Db acct_ST Other AR</t>
  </si>
  <si>
    <t xml:space="preserve">대손충당금환입_미수금</t>
  </si>
  <si>
    <t xml:space="preserve">坏账准备金换入_其他应收款</t>
  </si>
  <si>
    <t xml:space="preserve">Reversal of Aw_for_Db acct_ST Other AR_FO</t>
  </si>
  <si>
    <t xml:space="preserve">대손충당금환입_해외미수금</t>
  </si>
  <si>
    <t xml:space="preserve">坏账准备金换入_海外其他应收款</t>
  </si>
  <si>
    <t xml:space="preserve">Reversal of Aw_for_Db acct_Accrued Revenues</t>
  </si>
  <si>
    <t xml:space="preserve">대손충당금환입_미수수익</t>
  </si>
  <si>
    <t xml:space="preserve">Reversal of Aw_for_Db acct_Accrued Revenues_FO</t>
  </si>
  <si>
    <t xml:space="preserve">대손충당금환입_외화미수수익</t>
  </si>
  <si>
    <t xml:space="preserve">Reversal of Aw_for_Db acct_Advance Payments</t>
  </si>
  <si>
    <t xml:space="preserve">대손충당금환입_선급금</t>
  </si>
  <si>
    <t xml:space="preserve">Reversal of Aw_for_Db acct_Prepaid Expenses</t>
  </si>
  <si>
    <t xml:space="preserve">대손충당금환입_선급비용</t>
  </si>
  <si>
    <t xml:space="preserve">Reversal of Aw_for_Db acct__Other Quick Assets</t>
  </si>
  <si>
    <t xml:space="preserve">대손충당금환입_기타당좌</t>
  </si>
  <si>
    <t xml:space="preserve">Reversal of Aw_for_Db acct_Long_term Loans</t>
  </si>
  <si>
    <t xml:space="preserve">대손충당금환입_장기대여금</t>
  </si>
  <si>
    <t xml:space="preserve">Reversal of Aw_for_Db acct_Long_term Loans_FO</t>
  </si>
  <si>
    <t xml:space="preserve">대손충당금환입_외화장기대여금</t>
  </si>
  <si>
    <t xml:space="preserve">Reversal of Aw_for_Db acct_Long_term Other AR</t>
  </si>
  <si>
    <t xml:space="preserve">대손충당금환입_장기미수금</t>
  </si>
  <si>
    <t xml:space="preserve">Reversal of Aw_for_Db acct_Long_term Other AR_FO</t>
  </si>
  <si>
    <t xml:space="preserve">대손충당금환입_해외장기미수금</t>
  </si>
  <si>
    <t xml:space="preserve">Reversal of Aw_for_Db acct_Long_term AR</t>
  </si>
  <si>
    <t xml:space="preserve">대손충당금환입_장기매출채권</t>
  </si>
  <si>
    <t xml:space="preserve">Reversal of Aw_for_Db acct_FO Long_term AR</t>
  </si>
  <si>
    <t xml:space="preserve">대손충당금환입_해외장기매출채권</t>
  </si>
  <si>
    <t xml:space="preserve">Reversal of Aw_for_Db acct_Leasehold Deposits</t>
  </si>
  <si>
    <t xml:space="preserve">대손충당금환입_임차보증금</t>
  </si>
  <si>
    <t xml:space="preserve">Reversal of Aw_for_Db acct_Business Guarantee</t>
  </si>
  <si>
    <t xml:space="preserve">대손충당금환입_영업보증금</t>
  </si>
  <si>
    <t xml:space="preserve">Gains from Liabilities Redeemed</t>
  </si>
  <si>
    <t xml:space="preserve">채무상환이익</t>
  </si>
  <si>
    <t xml:space="preserve">Gains from Liabilities Exempted</t>
  </si>
  <si>
    <t xml:space="preserve">채무면제이익</t>
  </si>
  <si>
    <t xml:space="preserve">Income Tax Refunds</t>
  </si>
  <si>
    <t xml:space="preserve">법인세환급액</t>
  </si>
  <si>
    <t xml:space="preserve">Gains on Retirement of Bonds</t>
  </si>
  <si>
    <t xml:space="preserve">사채상환이익</t>
  </si>
  <si>
    <t xml:space="preserve">营外收_以前年度收益</t>
  </si>
  <si>
    <t xml:space="preserve">Miscellaneous Revenues_Materials</t>
  </si>
  <si>
    <t xml:space="preserve">잡이익_자재</t>
  </si>
  <si>
    <t xml:space="preserve">Miscellaneous Revenues_Late Fee</t>
  </si>
  <si>
    <t xml:space="preserve">잡이익_연체료</t>
  </si>
  <si>
    <t xml:space="preserve">营外收_逾期罚息</t>
  </si>
  <si>
    <t xml:space="preserve">Miscellaneous Revenues_Extra</t>
  </si>
  <si>
    <t xml:space="preserve">잡이익_상추</t>
  </si>
  <si>
    <t xml:space="preserve">Miscellaneous Revenues_Others</t>
  </si>
  <si>
    <t xml:space="preserve">잡이익_기타</t>
  </si>
  <si>
    <t xml:space="preserve">营外收_其他</t>
  </si>
  <si>
    <t xml:space="preserve">Interest Expenses from Borrowings_General</t>
  </si>
  <si>
    <t xml:space="preserve">지급이자_일반</t>
  </si>
  <si>
    <t xml:space="preserve">利息支出_贷款金</t>
  </si>
  <si>
    <t xml:space="preserve">Interest Expenses from Borrowings_Others</t>
  </si>
  <si>
    <t xml:space="preserve">지급이자_기타</t>
  </si>
  <si>
    <t xml:space="preserve">Interest Expenses from Bonds</t>
  </si>
  <si>
    <t xml:space="preserve">사채이자</t>
  </si>
  <si>
    <t xml:space="preserve">Interest Expenses_Discounted Present Value</t>
  </si>
  <si>
    <t xml:space="preserve">이자비용_현할차</t>
  </si>
  <si>
    <t xml:space="preserve">利息支出_应收票据贴现利息</t>
  </si>
  <si>
    <t xml:space="preserve">Guarantee fees</t>
  </si>
  <si>
    <t xml:space="preserve">지급보증료</t>
  </si>
  <si>
    <t xml:space="preserve">Losses on Sale of AR</t>
  </si>
  <si>
    <t xml:space="preserve">매출채권처분손실</t>
  </si>
  <si>
    <t xml:space="preserve">销售债权处分损失</t>
  </si>
  <si>
    <t xml:space="preserve">Losses on FC Transaction_Deposits</t>
  </si>
  <si>
    <t xml:space="preserve">외환차손_외화제예금</t>
  </si>
  <si>
    <t xml:space="preserve">汇兑损失_业务换算_现金/银行存款</t>
  </si>
  <si>
    <t xml:space="preserve">Losses on FC Transaction_Long_term FI Instruments</t>
  </si>
  <si>
    <t xml:space="preserve">외환차손_외화장기금융상품</t>
  </si>
  <si>
    <t xml:space="preserve">Losses on FC Transaction_AR</t>
  </si>
  <si>
    <t xml:space="preserve">외환차손_해외외상매출금</t>
  </si>
  <si>
    <t xml:space="preserve">汇兑损失_业务换算_外汇应收账款</t>
  </si>
  <si>
    <t xml:space="preserve">Losses on FC Transaction_Short_term Loans</t>
  </si>
  <si>
    <t xml:space="preserve">외환차손_외화단기대여금</t>
  </si>
  <si>
    <t xml:space="preserve">Losses on FC Transaction_Short_term Other AR</t>
  </si>
  <si>
    <t xml:space="preserve">외환차손_해외미수금</t>
  </si>
  <si>
    <t xml:space="preserve">汇兑损失_业务换算_外汇其他应收款</t>
  </si>
  <si>
    <t xml:space="preserve">Losses on FC Transaction_Accrued Revenues</t>
  </si>
  <si>
    <t xml:space="preserve">외환차손_외화미수수익</t>
  </si>
  <si>
    <t xml:space="preserve">Losses on FC Transaction_Long_term Loans_FO</t>
  </si>
  <si>
    <t xml:space="preserve">외환차손_외화장기대여금</t>
  </si>
  <si>
    <t xml:space="preserve">Losses on FC Transaction_Long_term Other AR</t>
  </si>
  <si>
    <t xml:space="preserve">외환차손_해외장기미수금</t>
  </si>
  <si>
    <t xml:space="preserve">Losses on FC Transaction_Long_term AR</t>
  </si>
  <si>
    <t xml:space="preserve">외환차손_해외장기매출채권</t>
  </si>
  <si>
    <t xml:space="preserve">Losses on FC Transaction_AP</t>
  </si>
  <si>
    <t xml:space="preserve">외환차손_해외외상매입금</t>
  </si>
  <si>
    <t xml:space="preserve">汇兑损失_业务换算_外汇应付账款</t>
  </si>
  <si>
    <t xml:space="preserve">Losses on FC Transaction_Short_term Borrowings</t>
  </si>
  <si>
    <t xml:space="preserve">외환차손_외화단기차입금</t>
  </si>
  <si>
    <t xml:space="preserve">汇兑损失_业务换算_外汇短期贷款</t>
  </si>
  <si>
    <t xml:space="preserve">Losses on FC Transaction_Other AP</t>
  </si>
  <si>
    <t xml:space="preserve">외환차손_미지급금</t>
  </si>
  <si>
    <t xml:space="preserve">汇兑损失_业务换算_外汇其他应付款</t>
  </si>
  <si>
    <t xml:space="preserve">Losses on FC Transaction_Accrued Expenses</t>
  </si>
  <si>
    <t xml:space="preserve">외환차손_미지급비용</t>
  </si>
  <si>
    <t xml:space="preserve">Losses on FC Transaction_Long_term Borrowings</t>
  </si>
  <si>
    <t xml:space="preserve">외환차손_외화장기차입금</t>
  </si>
  <si>
    <t xml:space="preserve">汇兑损失_业务换算_外汇长期贷款</t>
  </si>
  <si>
    <t xml:space="preserve">Losses on FC Transaction_L/T Borrowings_DC P.V</t>
  </si>
  <si>
    <t xml:space="preserve">외환차손_외화장기차입금 현할차</t>
  </si>
  <si>
    <t xml:space="preserve">Losses on FC Transaction_Long_term Other AP</t>
  </si>
  <si>
    <t xml:space="preserve">외환차손_장기미지급금</t>
  </si>
  <si>
    <t xml:space="preserve">Losses on FC Transaction_L/T Other AP_DC P.V</t>
  </si>
  <si>
    <t xml:space="preserve">외환차손_장기미지급금 현할차</t>
  </si>
  <si>
    <t xml:space="preserve">Losses on FC Translation_Deposits</t>
  </si>
  <si>
    <t xml:space="preserve">외화환산손실_외화제예금</t>
  </si>
  <si>
    <t xml:space="preserve">汇兑损失_月末评价_现金/银行存款</t>
  </si>
  <si>
    <t xml:space="preserve">Losses on FC Translation_Long_term FI Instruments</t>
  </si>
  <si>
    <t xml:space="preserve">외화환산손실_외화장기금융상품</t>
  </si>
  <si>
    <t xml:space="preserve">Losses on FC Translation_AR</t>
  </si>
  <si>
    <t xml:space="preserve">외화환산손실_해외외상매출금</t>
  </si>
  <si>
    <t xml:space="preserve">汇兑损失_月末评价_外汇应收账款</t>
  </si>
  <si>
    <t xml:space="preserve">Losses on FC Translation_ST Loans</t>
  </si>
  <si>
    <t xml:space="preserve">외화환산손실_외화단기대여금</t>
  </si>
  <si>
    <t xml:space="preserve">Losses on FC Translation_ST Other AR</t>
  </si>
  <si>
    <t xml:space="preserve">외화환산손실_해외미수금</t>
  </si>
  <si>
    <t xml:space="preserve">汇兑损失_月末评价_外汇其他应收款</t>
  </si>
  <si>
    <t xml:space="preserve">Losses on FC Translation_Accrued Revenues</t>
  </si>
  <si>
    <t xml:space="preserve">외화환산손실_외화미수수익</t>
  </si>
  <si>
    <t xml:space="preserve">Losses on FC Translation_Long_term Loans</t>
  </si>
  <si>
    <t xml:space="preserve">외화환산손실_외화장기대여금</t>
  </si>
  <si>
    <t xml:space="preserve">Losses on FC Translation_Long_term Other AR</t>
  </si>
  <si>
    <t xml:space="preserve">외화환산손실_해외장기미수금</t>
  </si>
  <si>
    <t xml:space="preserve">Losses on FC Translation_Long_term AR</t>
  </si>
  <si>
    <t xml:space="preserve">외화환산손실_해외장기매출채권</t>
  </si>
  <si>
    <t xml:space="preserve">Losses on FC Translation_AP</t>
  </si>
  <si>
    <t xml:space="preserve">외화환산손실_해외외상매입금</t>
  </si>
  <si>
    <t xml:space="preserve">汇兑损失_月末评价_外汇应付账款</t>
  </si>
  <si>
    <t xml:space="preserve">Losses on FC Translation_Short_term Borrowings</t>
  </si>
  <si>
    <t xml:space="preserve">외화환산손실_외화단기차입금</t>
  </si>
  <si>
    <t xml:space="preserve">汇兑损失_月末评价_外汇短期贷款</t>
  </si>
  <si>
    <t xml:space="preserve">Losses on FC Translation_Other AP</t>
  </si>
  <si>
    <t xml:space="preserve">외화환산손실_미지급금</t>
  </si>
  <si>
    <t xml:space="preserve">汇兑损失_月末评价_外汇其他应付款</t>
  </si>
  <si>
    <t xml:space="preserve">Losses on FC Translation_Accrued Expenses</t>
  </si>
  <si>
    <t xml:space="preserve">외화환산손실_미지급비용</t>
  </si>
  <si>
    <t xml:space="preserve">Losses on FC Translation_Long_term Borrowings</t>
  </si>
  <si>
    <t xml:space="preserve">외화환산손실_외화장기차입금</t>
  </si>
  <si>
    <t xml:space="preserve">汇兑损失_月末评价_外汇长期贷款</t>
  </si>
  <si>
    <t xml:space="preserve">Losses on FC Translation_L/T Borrowings_FO_DC P.V</t>
  </si>
  <si>
    <t xml:space="preserve">외화환산손실_외화장기차입금 현할차</t>
  </si>
  <si>
    <t xml:space="preserve">Losses on FC Translation_Long_term Other AP</t>
  </si>
  <si>
    <t xml:space="preserve">외화환산손실_장기미지급금</t>
  </si>
  <si>
    <t xml:space="preserve">Losses on FC Translation_L/T Other AP_DC P.V</t>
  </si>
  <si>
    <t xml:space="preserve">외화환산손실_장기미지급금 현할차</t>
  </si>
  <si>
    <t xml:space="preserve">Losses on Sale of ST Trading Securities</t>
  </si>
  <si>
    <t xml:space="preserve">단기매매증권처분손실</t>
  </si>
  <si>
    <t xml:space="preserve">Losses on Sale of ST Ava_for_sale Securities</t>
  </si>
  <si>
    <t xml:space="preserve">단기매도가능증권처분손실</t>
  </si>
  <si>
    <t xml:space="preserve">Losses on Sale of ST Held_to_Maturity Securities</t>
  </si>
  <si>
    <t xml:space="preserve">단기만기보유증권처분손실</t>
  </si>
  <si>
    <t xml:space="preserve">Losses on Valuation of ST Trading Securities</t>
  </si>
  <si>
    <t xml:space="preserve">단기매매증권평가손실</t>
  </si>
  <si>
    <t xml:space="preserve">Losses on Valuation of ST Ava_for_sale Securities</t>
  </si>
  <si>
    <t xml:space="preserve">단기매도가능증권평가손실</t>
  </si>
  <si>
    <t xml:space="preserve">Los on Valuation of ST Held_to_Maturity Security</t>
  </si>
  <si>
    <t xml:space="preserve">단기만기보유증권평가손실</t>
  </si>
  <si>
    <t xml:space="preserve">Losses on Sale of Ava_for_sale Securities</t>
  </si>
  <si>
    <t xml:space="preserve">매도가능증권처분손실</t>
  </si>
  <si>
    <t xml:space="preserve">Losses on Sale of Held_to_Maturity Securities</t>
  </si>
  <si>
    <t xml:space="preserve">만기보유증권처분손실</t>
  </si>
  <si>
    <t xml:space="preserve">Impairment Losses on Ava_for_sale Securities</t>
  </si>
  <si>
    <t xml:space="preserve">매도가능증권감액손실</t>
  </si>
  <si>
    <t xml:space="preserve">Impairment Losses on Held_to_Maturity Securities</t>
  </si>
  <si>
    <t xml:space="preserve">만기보유증권감액손실</t>
  </si>
  <si>
    <t xml:space="preserve">Losses on Disposition of Equity method investments</t>
  </si>
  <si>
    <t xml:space="preserve">지분법적용투자주식처분손실</t>
  </si>
  <si>
    <t xml:space="preserve">Equity Losses on Investments</t>
  </si>
  <si>
    <t xml:space="preserve">지분법평가손실</t>
  </si>
  <si>
    <t xml:space="preserve">Losses on Disposition of Other Investments</t>
  </si>
  <si>
    <t xml:space="preserve">기타투자자산처분손실</t>
  </si>
  <si>
    <t xml:space="preserve">Los on Transaction_Derivative Instrument_Forward</t>
  </si>
  <si>
    <t xml:space="preserve">통화선도거래손실</t>
  </si>
  <si>
    <t xml:space="preserve">Loss on Transaction of Derivative Instrument_Forwa</t>
  </si>
  <si>
    <t xml:space="preserve">파생상품거래손실_선물환</t>
  </si>
  <si>
    <t xml:space="preserve">Loss on Transaction of Derivative Instrument_Optio</t>
  </si>
  <si>
    <t xml:space="preserve">파생상품거래손실_옵션</t>
  </si>
  <si>
    <t xml:space="preserve">Loss on Transaction of Derivative Instrument_Swap</t>
  </si>
  <si>
    <t xml:space="preserve">파생상품거래손실_스왑</t>
  </si>
  <si>
    <t xml:space="preserve">Loss on Transaction of Derivative Instrument_Other</t>
  </si>
  <si>
    <t xml:space="preserve">파생상품거래손실_기타</t>
  </si>
  <si>
    <t xml:space="preserve">Los on Valuation of Derivative Instrument_Forward</t>
  </si>
  <si>
    <t xml:space="preserve">통화선도평가손실</t>
  </si>
  <si>
    <t xml:space="preserve">Loss on Valuation of Derivative Instrument_Forward</t>
  </si>
  <si>
    <t xml:space="preserve">파생상품평가손실_선물환</t>
  </si>
  <si>
    <t xml:space="preserve">Loss on Valuation of Derivative Instrument_Option</t>
  </si>
  <si>
    <t xml:space="preserve">파생상품평가손실_옵션</t>
  </si>
  <si>
    <t xml:space="preserve">Loss on Valuation of Derivative Instrument_Swap</t>
  </si>
  <si>
    <t xml:space="preserve">파생상품평가손실_스왑</t>
  </si>
  <si>
    <t xml:space="preserve">Loss on Valuation of Derivative Instrument_Others</t>
  </si>
  <si>
    <t xml:space="preserve">파생상품평가손실_기타</t>
  </si>
  <si>
    <t xml:space="preserve">Losses on Disposition of IV</t>
  </si>
  <si>
    <t xml:space="preserve">재고자산처분손실</t>
  </si>
  <si>
    <t xml:space="preserve">在库资产处分损失</t>
  </si>
  <si>
    <t xml:space="preserve">Other Bad Debt Expenses_ST Loans</t>
  </si>
  <si>
    <t xml:space="preserve">기타대손상각비_단기대여금</t>
  </si>
  <si>
    <t xml:space="preserve">Other Bad Debt Expenses_ST Loans_FO</t>
  </si>
  <si>
    <t xml:space="preserve">기타대손상각비_외화단기대여금</t>
  </si>
  <si>
    <t xml:space="preserve">Other Bad Debt Expenses_ST Other AR</t>
  </si>
  <si>
    <t xml:space="preserve">기타대손상각비_미수금</t>
  </si>
  <si>
    <t xml:space="preserve">资产减值准备_其他应收款</t>
  </si>
  <si>
    <t xml:space="preserve">Other Bad Debt Expenses_ST Other AR_FO</t>
  </si>
  <si>
    <t xml:space="preserve">기타대손상각비_해외미수금</t>
  </si>
  <si>
    <t xml:space="preserve">资产减值准备_海外其他应收款</t>
  </si>
  <si>
    <t xml:space="preserve">Other Bad Debt Expenses_Accrued Revenues</t>
  </si>
  <si>
    <t xml:space="preserve">기타대손상각비_미수수익</t>
  </si>
  <si>
    <t xml:space="preserve">Other Bad Debt Expenses_Accrued Revenues_FO</t>
  </si>
  <si>
    <t xml:space="preserve">기타대손상각비_외화미수수익</t>
  </si>
  <si>
    <t xml:space="preserve">Other Bad Debt Expenses_Advance Payments</t>
  </si>
  <si>
    <t xml:space="preserve">기타대손상각비_선급금</t>
  </si>
  <si>
    <t xml:space="preserve">Other Bad Debt Expenses_Prepaid Expenses</t>
  </si>
  <si>
    <t xml:space="preserve">기타대손상각비_선급비용</t>
  </si>
  <si>
    <t xml:space="preserve">Other Bad Debt Expenses_Other Quick Assets</t>
  </si>
  <si>
    <t xml:space="preserve">기타대손상각비_기타당좌</t>
  </si>
  <si>
    <t xml:space="preserve">Other Bad Debt Expenses_Long_term Loans</t>
  </si>
  <si>
    <t xml:space="preserve">기타대손상각비_장기대여금</t>
  </si>
  <si>
    <t xml:space="preserve">Other Bad Debt Expenses_Long_term Loans_FO</t>
  </si>
  <si>
    <t xml:space="preserve">기타대손상각비_외화장기대여금</t>
  </si>
  <si>
    <t xml:space="preserve">Other Bad Debt Expenses_Long_term Other AR</t>
  </si>
  <si>
    <t xml:space="preserve">기타대손상각비_장기미수금</t>
  </si>
  <si>
    <t xml:space="preserve">Other Bad Debt Expenses_Long_term Other AR_FO</t>
  </si>
  <si>
    <t xml:space="preserve">기타대손상각비_해외장기미수금</t>
  </si>
  <si>
    <t xml:space="preserve">Other Bad Debt Expenses_Leasehold Deposits</t>
  </si>
  <si>
    <t xml:space="preserve">기타대손상각비_임차보증금</t>
  </si>
  <si>
    <t xml:space="preserve">Other Bad Debt Expenses_Business Guarantee</t>
  </si>
  <si>
    <t xml:space="preserve">기타대손상각비_영업보증금</t>
  </si>
  <si>
    <t xml:space="preserve">Donations_General</t>
  </si>
  <si>
    <t xml:space="preserve">기부금_특례</t>
  </si>
  <si>
    <t xml:space="preserve">营外支_捐赠支出</t>
  </si>
  <si>
    <t xml:space="preserve">Donations_By Law</t>
  </si>
  <si>
    <t xml:space="preserve">기부금_법정</t>
  </si>
  <si>
    <t xml:space="preserve">Donations_Assigned</t>
  </si>
  <si>
    <t xml:space="preserve">기부금_지정</t>
  </si>
  <si>
    <t xml:space="preserve">Donations_Others</t>
  </si>
  <si>
    <t xml:space="preserve">기부금_비지정</t>
  </si>
  <si>
    <t xml:space="preserve">Donations_Materials</t>
  </si>
  <si>
    <t xml:space="preserve">기부금_자재</t>
  </si>
  <si>
    <t xml:space="preserve">Losses on Disposition of PP&amp;E_Land</t>
  </si>
  <si>
    <t xml:space="preserve">유형자산처분손실_토지</t>
  </si>
  <si>
    <t xml:space="preserve">营外支_固定资产处置损失_土地</t>
  </si>
  <si>
    <t xml:space="preserve">Losses on Disposition of PP&amp;E_Buildings</t>
  </si>
  <si>
    <t xml:space="preserve">유형자산처분손실_건물</t>
  </si>
  <si>
    <t xml:space="preserve">营外支_固定资产处置损失_建筑物</t>
  </si>
  <si>
    <t xml:space="preserve">Losses on Disposition of PP&amp;E_Structures</t>
  </si>
  <si>
    <t xml:space="preserve">유형자산처분손실_구축물</t>
  </si>
  <si>
    <t xml:space="preserve">营外支_固定资产处置损失_构筑物</t>
  </si>
  <si>
    <t xml:space="preserve">Losses on Disposition of PP&amp;E_Machinery</t>
  </si>
  <si>
    <t xml:space="preserve">유형자산처분손실_기계</t>
  </si>
  <si>
    <t xml:space="preserve">营外支_固定资产处置损失_机械装置</t>
  </si>
  <si>
    <t xml:space="preserve">Losses on Disposition of PP&amp;E_Tools_General</t>
  </si>
  <si>
    <t xml:space="preserve">유형자산처분손실_공기구</t>
  </si>
  <si>
    <t xml:space="preserve">营外支_固定资产处置损失_工具</t>
  </si>
  <si>
    <t xml:space="preserve">Losses on Disposition of PP&amp;E_Tools_Molds</t>
  </si>
  <si>
    <t xml:space="preserve">유형자산처분손실_형치구</t>
  </si>
  <si>
    <t xml:space="preserve">营外支_固定资产处置损失_平台及模具</t>
  </si>
  <si>
    <t xml:space="preserve">Losses on Disposition of PP&amp;E_Vehicles</t>
  </si>
  <si>
    <t xml:space="preserve">유형자산처분손실_차량</t>
  </si>
  <si>
    <t xml:space="preserve">营外支_固定资产处置损失_车辆运搬具</t>
  </si>
  <si>
    <t xml:space="preserve">Losses on Disposition of PP&amp;E_Office Equipment</t>
  </si>
  <si>
    <t xml:space="preserve">유형자산처분손실_비품</t>
  </si>
  <si>
    <t xml:space="preserve">营外支_固定资产处置损失_备品</t>
  </si>
  <si>
    <t xml:space="preserve">Losses on Disposition of PP&amp;E_Others</t>
  </si>
  <si>
    <t xml:space="preserve">유형자산처분손실_기타</t>
  </si>
  <si>
    <t xml:space="preserve">营外支_固定资产处置损失_其他</t>
  </si>
  <si>
    <t xml:space="preserve">Impairment Losses on PP&amp;E_Land</t>
  </si>
  <si>
    <t xml:space="preserve">유형자산감액손실_토지</t>
  </si>
  <si>
    <t xml:space="preserve">营外支_固定资产减值损失_土地</t>
  </si>
  <si>
    <t xml:space="preserve">Impairment Losses on PP&amp;E_Buildings</t>
  </si>
  <si>
    <t xml:space="preserve">유형자산감액손실_건물</t>
  </si>
  <si>
    <t xml:space="preserve">营外支_固定资产减值损失_建筑物</t>
  </si>
  <si>
    <t xml:space="preserve">Impairment Losses on PP&amp;E_Structures</t>
  </si>
  <si>
    <t xml:space="preserve">유형자산감액손실_구축물</t>
  </si>
  <si>
    <t xml:space="preserve">营外支_固定资产减值损失_构筑物</t>
  </si>
  <si>
    <t xml:space="preserve">Impairment Losses on PP&amp;E_Machinery</t>
  </si>
  <si>
    <t xml:space="preserve">유형자산감액손실_기계</t>
  </si>
  <si>
    <t xml:space="preserve">营外支_固定资产减值损失_机械装置</t>
  </si>
  <si>
    <t xml:space="preserve">Impairment Losses on PP&amp;E_Tools_General</t>
  </si>
  <si>
    <t xml:space="preserve">유형자산감액손실_공기구</t>
  </si>
  <si>
    <t xml:space="preserve">营外支_固定资产减值损失_工具</t>
  </si>
  <si>
    <t xml:space="preserve">Impairment Losses on PP&amp;E_Tools_Molds</t>
  </si>
  <si>
    <t xml:space="preserve">유형자산감액손실_형치구</t>
  </si>
  <si>
    <t xml:space="preserve">营外支_固定资产减值损失_平台及模具</t>
  </si>
  <si>
    <t xml:space="preserve">Impairment Losses on PP&amp;E_Vehicles</t>
  </si>
  <si>
    <t xml:space="preserve">유형자산감액손실_차량</t>
  </si>
  <si>
    <t xml:space="preserve">营外支_固定资产减值损失_车辆运搬具</t>
  </si>
  <si>
    <t xml:space="preserve">Impairment Losses on PP&amp;E_Office Equipment</t>
  </si>
  <si>
    <t xml:space="preserve">유형자산감액손실_비품</t>
  </si>
  <si>
    <t xml:space="preserve">营外支_固定资产减值损失_备品</t>
  </si>
  <si>
    <t xml:space="preserve">Impairment Losses on PP&amp;E_Others</t>
  </si>
  <si>
    <t xml:space="preserve">유형자산감액손실_기타</t>
  </si>
  <si>
    <t xml:space="preserve">营外支_固定资产减值损失_其他</t>
  </si>
  <si>
    <t xml:space="preserve">Depreciation Expenses on Assets not in Use</t>
  </si>
  <si>
    <t xml:space="preserve">운휴자산감가상각비</t>
  </si>
  <si>
    <t xml:space="preserve">Impairment Losses on Intangible Assets</t>
  </si>
  <si>
    <t xml:space="preserve">무형자산감액손실</t>
  </si>
  <si>
    <t xml:space="preserve">Losses on Retirement of Bonds</t>
  </si>
  <si>
    <t xml:space="preserve">사채상환손실</t>
  </si>
  <si>
    <t xml:space="preserve">Losses from Liabilities redeemed</t>
  </si>
  <si>
    <t xml:space="preserve">채무상환손실</t>
  </si>
  <si>
    <t xml:space="preserve">Additional Payment of Income Taxes</t>
  </si>
  <si>
    <t xml:space="preserve">법인세추납액</t>
  </si>
  <si>
    <t xml:space="preserve">Losses on Confirmed Contract Valuation_General</t>
  </si>
  <si>
    <t xml:space="preserve">확정계약평가손실_일반</t>
  </si>
  <si>
    <t xml:space="preserve">Losses on Confirmed Contract Settlement_General</t>
  </si>
  <si>
    <t xml:space="preserve">확정계약정산손실_일반</t>
  </si>
  <si>
    <t xml:space="preserve">Losses on Confirmed Contract Suspension</t>
  </si>
  <si>
    <t xml:space="preserve">확정계약중단손실</t>
  </si>
  <si>
    <t xml:space="preserve">Losses on Prior Period Error Corrections</t>
  </si>
  <si>
    <t xml:space="preserve">营外支_以前年度损失</t>
  </si>
  <si>
    <t xml:space="preserve">Common Expenses Distribution(Non Operating_CC)</t>
  </si>
  <si>
    <t xml:space="preserve">영업외_공통비배부(CC)</t>
  </si>
  <si>
    <t xml:space="preserve">分配营业外损失</t>
  </si>
  <si>
    <t xml:space="preserve">Common Expenses Distribution(Non Operating_R&amp;D)</t>
  </si>
  <si>
    <t xml:space="preserve">영업외_공통비배부(R&amp;D)</t>
  </si>
  <si>
    <t xml:space="preserve">Miscellaneous Losses_Materials</t>
  </si>
  <si>
    <t xml:space="preserve">잡손실_자재</t>
  </si>
  <si>
    <t xml:space="preserve">营外支_其他</t>
  </si>
  <si>
    <t xml:space="preserve">Miscellaneous Losses_Others</t>
  </si>
  <si>
    <t xml:space="preserve">잡손실_기타</t>
  </si>
  <si>
    <t xml:space="preserve">营外支_罚款支出</t>
  </si>
  <si>
    <t xml:space="preserve">Extraordinary Gains_Gains on Assets Contributed</t>
  </si>
  <si>
    <t xml:space="preserve">자산수증이익_특별</t>
  </si>
  <si>
    <t xml:space="preserve">Extraordinary Gains_Gain from Liabilities Exempted</t>
  </si>
  <si>
    <t xml:space="preserve">채무면제이익_특별</t>
  </si>
  <si>
    <t xml:space="preserve">Extraordinary Gains_Gains on Insurance Settlements</t>
  </si>
  <si>
    <t xml:space="preserve">보험차익_특별</t>
  </si>
  <si>
    <t xml:space="preserve">Other Extraordinary Gains</t>
  </si>
  <si>
    <t xml:space="preserve">기타의특별이익</t>
  </si>
  <si>
    <t xml:space="preserve">Extraordinary Losses_Losses Due to Disaster</t>
  </si>
  <si>
    <t xml:space="preserve">재해손실_특별</t>
  </si>
  <si>
    <t xml:space="preserve">Extraordinary Losses_Los on Insurance Settlement</t>
  </si>
  <si>
    <t xml:space="preserve">보험차손_특별</t>
  </si>
  <si>
    <t xml:space="preserve">Other Extraordinary Losses</t>
  </si>
  <si>
    <t xml:space="preserve">기타의특별손실</t>
  </si>
  <si>
    <t xml:space="preserve">Income Tax Expenses</t>
  </si>
  <si>
    <t xml:space="preserve">법인세비용</t>
  </si>
  <si>
    <t xml:space="preserve">企业所得税</t>
  </si>
  <si>
    <t xml:space="preserve">Intra Company Receivable/Payable</t>
  </si>
  <si>
    <t xml:space="preserve">사내채권/채무</t>
  </si>
  <si>
    <t xml:space="preserve">社内债权\债务</t>
  </si>
  <si>
    <t xml:space="preserve">Intra Company Leasehold Deposits</t>
  </si>
  <si>
    <t xml:space="preserve">사내임차보증금</t>
  </si>
  <si>
    <t xml:space="preserve">Intra Company Assets on valuation of Derivative</t>
  </si>
  <si>
    <t xml:space="preserve">사내파생상품평가자산</t>
  </si>
  <si>
    <t xml:space="preserve">Intra Company Payables</t>
  </si>
  <si>
    <t xml:space="preserve">사내채무</t>
  </si>
  <si>
    <t xml:space="preserve">社内债务</t>
  </si>
  <si>
    <t xml:space="preserve">Intra CO Borrowings</t>
  </si>
  <si>
    <t xml:space="preserve">사내차입금</t>
  </si>
  <si>
    <t xml:space="preserve">社内借款</t>
  </si>
  <si>
    <t xml:space="preserve">Gains on Valuation of Intra CO Forward Exchange(BS</t>
  </si>
  <si>
    <t xml:space="preserve">사내선물환평가이익(BS)</t>
  </si>
  <si>
    <t xml:space="preserve">Gains on Valuation of Intra CO Forward Exchange</t>
  </si>
  <si>
    <t xml:space="preserve">Losse on Valuation of Intra CO Forward Exchange(BS</t>
  </si>
  <si>
    <t xml:space="preserve">사내선물환평가손실(BS)</t>
  </si>
  <si>
    <t xml:space="preserve">Losses on Valuation of Intra CO Forward Exchange</t>
  </si>
  <si>
    <t xml:space="preserve">Intra CO Sales</t>
  </si>
  <si>
    <t xml:space="preserve">사내매출</t>
  </si>
  <si>
    <t xml:space="preserve">Intra CO COGS</t>
  </si>
  <si>
    <t xml:space="preserve">사내매출원가</t>
  </si>
  <si>
    <t xml:space="preserve">Intra CO COGS-Internal Forward Transaction</t>
  </si>
  <si>
    <t xml:space="preserve">사내매출원가-사내선도거래</t>
  </si>
  <si>
    <t xml:space="preserve">Intra CO COGS-Internal Forward Transaction(CC)</t>
  </si>
  <si>
    <t xml:space="preserve">사내매출원가-사내선도거래(CC)</t>
  </si>
  <si>
    <t xml:space="preserve">Intra CO COGS-Internal Forward Transaction(Purchas</t>
  </si>
  <si>
    <t xml:space="preserve">사내매출원가-사내선도거래(매입)</t>
  </si>
  <si>
    <t xml:space="preserve">Intra CO Cost of Purchase</t>
  </si>
  <si>
    <t xml:space="preserve">사내매입원가</t>
  </si>
  <si>
    <t xml:space="preserve">Intra Company Service Fee</t>
  </si>
  <si>
    <t xml:space="preserve">사내수수료</t>
  </si>
  <si>
    <t xml:space="preserve">Gains on Valuation of Intra CO Forward Exchange(PL</t>
  </si>
  <si>
    <t xml:space="preserve">사내선물환평가이익(PL)</t>
  </si>
  <si>
    <t xml:space="preserve">Intra CO N_OP Income_Gains on VA of Intra_CO_FE</t>
  </si>
  <si>
    <t xml:space="preserve">Gains on Intra CO Forward Exchange Transaction</t>
  </si>
  <si>
    <t xml:space="preserve">사내선물환거래이익</t>
  </si>
  <si>
    <t xml:space="preserve">Losse on Valuation of Intra CO Forward Exchange(PL</t>
  </si>
  <si>
    <t xml:space="preserve">사내선물환평가손실(PL)</t>
  </si>
  <si>
    <t xml:space="preserve">Intra CO N_OP Expenses_Losses on VA of Intra_CO_FE</t>
  </si>
  <si>
    <t xml:space="preserve">Losses on Intra CO Forward Exchange Transaction</t>
  </si>
  <si>
    <t xml:space="preserve">사내선물환거래손실</t>
  </si>
  <si>
    <t xml:space="preserve">Intra CO Interest Expenses</t>
  </si>
  <si>
    <t xml:space="preserve">사내차입금이자</t>
  </si>
  <si>
    <t xml:space="preserve">社内借款利息支出_社内借款利息</t>
  </si>
  <si>
    <t xml:space="preserve">Consolidated Net Income</t>
  </si>
  <si>
    <t xml:space="preserve">연결당기순이익_손실</t>
  </si>
  <si>
    <t xml:space="preserve">Minority Interest_Net Income (Loss)</t>
  </si>
  <si>
    <t xml:space="preserve">외부주주순이익_손실</t>
  </si>
  <si>
    <t xml:space="preserve">Consolidated Capital Surplus</t>
  </si>
  <si>
    <t xml:space="preserve">연결자본잉여금</t>
  </si>
  <si>
    <t xml:space="preserve">Excess Loss of Minority Interest Equity</t>
  </si>
  <si>
    <t xml:space="preserve">외부주주지분초과손실</t>
  </si>
  <si>
    <t xml:space="preserve">Consolidated Retained Earning</t>
  </si>
  <si>
    <t xml:space="preserve">연결이익잉여금</t>
  </si>
  <si>
    <t xml:space="preserve">Minority Interest_Capital Stock</t>
  </si>
  <si>
    <t xml:space="preserve">외부주주지분_자본금</t>
  </si>
  <si>
    <t xml:space="preserve">Minority Interest_Capital Surplus</t>
  </si>
  <si>
    <t xml:space="preserve">외부주주지분_자본잉여금</t>
  </si>
  <si>
    <t xml:space="preserve">Minority Interest_Retained Earnings</t>
  </si>
  <si>
    <t xml:space="preserve">외부주주지분_이익잉여금</t>
  </si>
  <si>
    <t xml:space="preserve">Minority Interest_Net Income</t>
  </si>
  <si>
    <t xml:space="preserve">외부주주지분_당기순손익</t>
  </si>
  <si>
    <t xml:space="preserve">Minority Interest_Capital ADJ</t>
  </si>
  <si>
    <t xml:space="preserve">외부주주지분_자본조정</t>
  </si>
  <si>
    <t xml:space="preserve">Minority Interest_Investment in Stocks</t>
  </si>
  <si>
    <t xml:space="preserve">외부주주지분_투자유가증권</t>
  </si>
  <si>
    <t xml:space="preserve">M_I_Cumulative Effect of FC Translation Credit</t>
  </si>
  <si>
    <t xml:space="preserve">외부주주지분_해외사업환산차</t>
  </si>
  <si>
    <t xml:space="preserve">M_I_Cumulative Effect of FC Translation Debit</t>
  </si>
  <si>
    <t xml:space="preserve">외부주주지분_해외사업환산대</t>
  </si>
  <si>
    <t xml:space="preserve">Minority Interest_Unrealized Incomes on Inventory</t>
  </si>
  <si>
    <t xml:space="preserve">외부주주지분_재고자산미실현이익</t>
  </si>
  <si>
    <t xml:space="preserve">Minority Interest_Unrealized Losses on Inventory</t>
  </si>
  <si>
    <t xml:space="preserve">외부주주지분_재고자산미실현손실</t>
  </si>
  <si>
    <t xml:space="preserve">M_I_Unrealized Incomes on Revenues_Services</t>
  </si>
  <si>
    <t xml:space="preserve">외부주주지분_용역매출미실현이익</t>
  </si>
  <si>
    <t xml:space="preserve">M_I_Unrealized Losses on Revenues_Services</t>
  </si>
  <si>
    <t xml:space="preserve">외부주주지분_용역매출미실현손실</t>
  </si>
  <si>
    <t xml:space="preserve">Minority Interest_Unrealized Incomes on PP&amp;E</t>
  </si>
  <si>
    <t xml:space="preserve">외부주주지분_유형자산미실현이익</t>
  </si>
  <si>
    <t xml:space="preserve">Minority Interest_Unrealized Losses on PP&amp;E</t>
  </si>
  <si>
    <t xml:space="preserve">외부주주지분_유형자산미실현손실</t>
  </si>
  <si>
    <t xml:space="preserve">M_I_Unrealized Incomes on Intangible Assets</t>
  </si>
  <si>
    <t xml:space="preserve">외부주주지분_무형자산미실현이익</t>
  </si>
  <si>
    <t xml:space="preserve">M_I_Unrealized Losses on Intangible Assets</t>
  </si>
  <si>
    <t xml:space="preserve">외부주주지분_무형자산미실현손실</t>
  </si>
  <si>
    <t xml:space="preserve">Minority Interest_Business Transfer Income</t>
  </si>
  <si>
    <t xml:space="preserve">외부주주지분_영업양수도이익</t>
  </si>
  <si>
    <t xml:space="preserve">Minority Interest_Business Transfer Loss</t>
  </si>
  <si>
    <t xml:space="preserve">외부주주지분_영업양수도손실</t>
  </si>
  <si>
    <t xml:space="preserve">M_I_Reversal of Allowance for Doubtful acct</t>
  </si>
  <si>
    <t xml:space="preserve">외부주주지분_대손충당금환입</t>
  </si>
  <si>
    <t xml:space="preserve">Minority Interest_Deferred Tax Assets</t>
  </si>
  <si>
    <t xml:space="preserve">외부주주지분_이연법인세차</t>
  </si>
  <si>
    <t xml:space="preserve">Minority Interest_Deferred Tax Liabilities</t>
  </si>
  <si>
    <t xml:space="preserve">외부주주지분_이연법인세대</t>
  </si>
  <si>
    <t xml:space="preserve">M_I_Excess Loss of Outside Shareholders' Equity</t>
  </si>
  <si>
    <t xml:space="preserve">외부주주지분_외부주주지분초과손실</t>
  </si>
  <si>
    <t xml:space="preserve">Change in Stock_Semi-finished Goods</t>
  </si>
  <si>
    <t xml:space="preserve">BSV_외주가공입고_반제품</t>
  </si>
  <si>
    <t xml:space="preserve">BSV_外注加工入库_半成品</t>
  </si>
  <si>
    <t xml:space="preserve">Change in Stock_Finished Goods</t>
  </si>
  <si>
    <t xml:space="preserve">BSV_외주가공입고_제품</t>
  </si>
  <si>
    <t xml:space="preserve">BSV_外注加工入库_制品</t>
  </si>
  <si>
    <t xml:space="preserve">Change in Stock_Merchandise-Parts</t>
  </si>
  <si>
    <t xml:space="preserve">BSV_외주가공입고_상-부품</t>
  </si>
  <si>
    <t xml:space="preserve">BSV_外注加工入库_商品-Parts</t>
  </si>
  <si>
    <t xml:space="preserve">Change in Stock_Raw Material</t>
  </si>
  <si>
    <t xml:space="preserve">BSV_외주가공입고_원재료</t>
  </si>
  <si>
    <t xml:space="preserve">BSV_外注加工入库_原材料</t>
  </si>
  <si>
    <t xml:space="preserve">Factory Output_Semi-finished Goods</t>
  </si>
  <si>
    <t xml:space="preserve">AUF_생산입고_반제품</t>
  </si>
  <si>
    <t xml:space="preserve">AUF_生产入库_半成品</t>
  </si>
  <si>
    <t xml:space="preserve">Factory Output_Finished Goods</t>
  </si>
  <si>
    <t xml:space="preserve">AUF_생산입고_제품</t>
  </si>
  <si>
    <t xml:space="preserve">AUF_生产入库_制品</t>
  </si>
  <si>
    <t xml:space="preserve">Factory Output_Work in Process</t>
  </si>
  <si>
    <t xml:space="preserve">AUF_생산입고_재공품</t>
  </si>
  <si>
    <t xml:space="preserve">AUF_生产入库_在工品</t>
  </si>
  <si>
    <t xml:space="preserve">Factory Output_Finished Goods_ERP</t>
  </si>
  <si>
    <t xml:space="preserve">AUF_생산입고_제품_ERP</t>
  </si>
  <si>
    <t xml:space="preserve">AUF_生产入库_制品_ERP</t>
  </si>
  <si>
    <t xml:space="preserve">Production Oder Settlement_Semi-finished goods</t>
  </si>
  <si>
    <t xml:space="preserve">AUA_생산오더정산_반제품</t>
  </si>
  <si>
    <t xml:space="preserve">AUA_生产订单订产_半成品</t>
  </si>
  <si>
    <t xml:space="preserve">Production Oder Settlement_Finished goods</t>
  </si>
  <si>
    <t xml:space="preserve">AUA_생산오더정산_제품</t>
  </si>
  <si>
    <t xml:space="preserve">AUA_生产订单订产_制品</t>
  </si>
  <si>
    <t xml:space="preserve">Price Diff_Raw Material</t>
  </si>
  <si>
    <t xml:space="preserve">PRD_가격차이 원재료</t>
  </si>
  <si>
    <t xml:space="preserve">PRD_价格差异　原材料</t>
  </si>
  <si>
    <t xml:space="preserve">D140</t>
  </si>
  <si>
    <t xml:space="preserve">Price Diff_Semi-Finished goods</t>
  </si>
  <si>
    <t xml:space="preserve">PRD_가격차이 반제품</t>
  </si>
  <si>
    <t xml:space="preserve">PRD_价格差异　半成品</t>
  </si>
  <si>
    <t xml:space="preserve">Price Diff_Finished goods</t>
  </si>
  <si>
    <t xml:space="preserve">PRD_가격차이 제품</t>
  </si>
  <si>
    <t xml:space="preserve">PRD_价格差异　制品</t>
  </si>
  <si>
    <t xml:space="preserve">Price Diff_Merchandise(Parts)</t>
  </si>
  <si>
    <t xml:space="preserve">PRD_가격차이 상품_부품</t>
  </si>
  <si>
    <t xml:space="preserve">PRD_价格差异　商品_部品</t>
  </si>
  <si>
    <t xml:space="preserve">Price Diff G/I and other movements_Raw Material</t>
  </si>
  <si>
    <t xml:space="preserve">PRA_가격차이 소비/기타 원재료</t>
  </si>
  <si>
    <t xml:space="preserve">PRA_价格差异　消耗/其他　原材料</t>
  </si>
  <si>
    <t xml:space="preserve">Price Diff G/I other movements_Semi_finished goods</t>
  </si>
  <si>
    <t xml:space="preserve">PRA_가격차이 소비/기타 반제품</t>
  </si>
  <si>
    <t xml:space="preserve">PRA_价格差异　消耗/其他　半成品</t>
  </si>
  <si>
    <t xml:space="preserve">Price Diff G/I and other movements_Finished goods</t>
  </si>
  <si>
    <t xml:space="preserve">PRA_가격차이 소비/기타 제품</t>
  </si>
  <si>
    <t xml:space="preserve">PRA_价格差异　消耗/其他　制品</t>
  </si>
  <si>
    <t xml:space="preserve">Price Diff G/I other movements_Merchandise(Parts)</t>
  </si>
  <si>
    <t xml:space="preserve">PRA_가격차이 소비/기타 상품</t>
  </si>
  <si>
    <t xml:space="preserve">PRA_价格差异　消耗/其他　商品</t>
  </si>
  <si>
    <t xml:space="preserve">Price Diff from G/R aginst P/O_Semi_finished goods</t>
  </si>
  <si>
    <t xml:space="preserve">PRF_생산 가격차이 반제품</t>
  </si>
  <si>
    <t xml:space="preserve">PRF_生产　价格差异　半成品</t>
  </si>
  <si>
    <t xml:space="preserve">Price Diff from G/R aginst P/O_Finished goods</t>
  </si>
  <si>
    <t xml:space="preserve">PRF_생산 가격차이 제품</t>
  </si>
  <si>
    <t xml:space="preserve">PRF_生产　价格差异　制品</t>
  </si>
  <si>
    <t xml:space="preserve">Price Diff from Transfer Posting_Raw Material</t>
  </si>
  <si>
    <t xml:space="preserve">PRU_이동차이 원재료</t>
  </si>
  <si>
    <t xml:space="preserve">PRU_移动差异　原材料</t>
  </si>
  <si>
    <t xml:space="preserve">Price Diff Transfer Posting_Semi_finished goods</t>
  </si>
  <si>
    <t xml:space="preserve">PRU_이동차이 반제품</t>
  </si>
  <si>
    <t xml:space="preserve">PRU_移动差异　半成品</t>
  </si>
  <si>
    <t xml:space="preserve">Price Diff Transfer Posting_Merchandise(Parts)</t>
  </si>
  <si>
    <t xml:space="preserve">PRU_이동차이 상품_부품</t>
  </si>
  <si>
    <t xml:space="preserve">PRU_移动差异　商品_部品</t>
  </si>
  <si>
    <t xml:space="preserve">Gain/loss from revaluation_Raw material</t>
  </si>
  <si>
    <t xml:space="preserve">UMB_평가차이 원재료</t>
  </si>
  <si>
    <t xml:space="preserve">UMB_评价差异　原材料</t>
  </si>
  <si>
    <t xml:space="preserve">Gain/loss from revaluation_Sub material</t>
  </si>
  <si>
    <t xml:space="preserve">UMB_평가차이 부자재</t>
  </si>
  <si>
    <t xml:space="preserve">UMB_评价差异　辅材料</t>
  </si>
  <si>
    <t xml:space="preserve">Gain/loss from revaluation_Semi_finished goods</t>
  </si>
  <si>
    <t xml:space="preserve">UMB_평가차이 반제품</t>
  </si>
  <si>
    <t xml:space="preserve">UMB_评价差异　半成品</t>
  </si>
  <si>
    <t xml:space="preserve">Gain/loss from revaluation_Finished goods</t>
  </si>
  <si>
    <t xml:space="preserve">UMB_평가차이 제품</t>
  </si>
  <si>
    <t xml:space="preserve">UMB_评价差异　制品</t>
  </si>
  <si>
    <t xml:space="preserve">Gain/loss from revaluation_Merchandise(Parts)</t>
  </si>
  <si>
    <t xml:space="preserve">UMB_평가차이 상품_부품</t>
  </si>
  <si>
    <t xml:space="preserve">UMB_评价差异　商品_部品</t>
  </si>
  <si>
    <t xml:space="preserve">MM Exchange Rate Difference_Raw Material</t>
  </si>
  <si>
    <t xml:space="preserve">KDM_환율차이_원재료</t>
  </si>
  <si>
    <t xml:space="preserve">KDM_MM_业务换算　原材料</t>
  </si>
  <si>
    <t xml:space="preserve">MM Exchange Rate Difference_Semi_finished goods</t>
  </si>
  <si>
    <t xml:space="preserve">KDM_환율차이_반제품</t>
  </si>
  <si>
    <t xml:space="preserve">KDM_MM_业务换算　半成品</t>
  </si>
  <si>
    <t xml:space="preserve">MM Exchange Rate Difference_Finished goods</t>
  </si>
  <si>
    <t xml:space="preserve">KDM_환율차이_제품</t>
  </si>
  <si>
    <t xml:space="preserve">KDM_MM_业务换算　制品</t>
  </si>
  <si>
    <t xml:space="preserve">MM Exchange Rate Difference_Merchandise(Parts)</t>
  </si>
  <si>
    <t xml:space="preserve">KDM_환율차이_상품_부품</t>
  </si>
  <si>
    <t xml:space="preserve">KDM_MM_业务换算　商品_部品</t>
  </si>
  <si>
    <t xml:space="preserve">Single_level PRD Inventory_Raw Material</t>
  </si>
  <si>
    <t xml:space="preserve">PRY ML단일가격차이_원재료(재고)</t>
  </si>
  <si>
    <t xml:space="preserve">PRY ML单一价格差异_原材料(在库)</t>
  </si>
  <si>
    <t xml:space="preserve">Single_level PRD Inventory_Semi_finished</t>
  </si>
  <si>
    <t xml:space="preserve">PRY ML단일가격차이_반제품(재고)</t>
  </si>
  <si>
    <t xml:space="preserve">PRY ML单一价格差异_半成品(在库)</t>
  </si>
  <si>
    <t xml:space="preserve">Single_level PRD Inventory_Finished</t>
  </si>
  <si>
    <t xml:space="preserve">PRY ML단일가격차이_제품(재고)</t>
  </si>
  <si>
    <t xml:space="preserve">PRY ML单一价格差异_制品(在库)</t>
  </si>
  <si>
    <t xml:space="preserve">Single_level PRD Inventory_Merchandise(Part)</t>
  </si>
  <si>
    <t xml:space="preserve">PRY ML단일가격차이_상품(재고)</t>
  </si>
  <si>
    <t xml:space="preserve">PRY ML单一价格差异_商品(在库)</t>
  </si>
  <si>
    <t xml:space="preserve">Single_level PRD Inventory_Supplies</t>
  </si>
  <si>
    <t xml:space="preserve">PRY ML단일가격차이_저장품(재고)</t>
  </si>
  <si>
    <t xml:space="preserve">PRY ML单一价格差异_储藏品(在库)</t>
  </si>
  <si>
    <t xml:space="preserve">Single_level PRD Output_Raw Material</t>
  </si>
  <si>
    <t xml:space="preserve">PRY_PNL 단일가격차이_원재료(출고)</t>
  </si>
  <si>
    <t xml:space="preserve">PRY_PNL 单一价格差异_原材料(出库)</t>
  </si>
  <si>
    <t xml:space="preserve">Single_level PRD Output_Semi_finished</t>
  </si>
  <si>
    <t xml:space="preserve">PRY_PNL 단일가격차이_반제품(출고)</t>
  </si>
  <si>
    <t xml:space="preserve">PRY_PNL 单一价格差异_半成品(出库)</t>
  </si>
  <si>
    <t xml:space="preserve">Single_level PRD Output_Finished</t>
  </si>
  <si>
    <t xml:space="preserve">PRY_PNL 단일가격차이_제품(출고)</t>
  </si>
  <si>
    <t xml:space="preserve">PRY_PNL 单一价格差异_制品(出库)</t>
  </si>
  <si>
    <t xml:space="preserve">Single_level PRD Output_Merchandise(Part)</t>
  </si>
  <si>
    <t xml:space="preserve">PRY_PNL 단일가격차이_상품(출고)</t>
  </si>
  <si>
    <t xml:space="preserve">PRY_PNL 单一价格差异_商品(出库)</t>
  </si>
  <si>
    <t xml:space="preserve">Multi_level price dif.inventory_Raw material</t>
  </si>
  <si>
    <t xml:space="preserve">PRV_ML 다중가격차이 원재료(재고)</t>
  </si>
  <si>
    <t xml:space="preserve">PRV_ML 多种价格差异原材料(在库)</t>
  </si>
  <si>
    <t xml:space="preserve">Multi_level price dif.inventory_Semi_finished</t>
  </si>
  <si>
    <t xml:space="preserve">PRV_ML 다중가격차이 반제품(재고)</t>
  </si>
  <si>
    <t xml:space="preserve">PRV_ML 多种价格差异半成品(在库)</t>
  </si>
  <si>
    <t xml:space="preserve">Multi_level price dif.inventory_Finished</t>
  </si>
  <si>
    <t xml:space="preserve">PRV_ML 다중가격차이 제품(재고)</t>
  </si>
  <si>
    <t xml:space="preserve">PRV_ML 多种价格差异制品(在库)</t>
  </si>
  <si>
    <t xml:space="preserve">Multi_level price dif.inventory_Merchandise(Parts)</t>
  </si>
  <si>
    <t xml:space="preserve">PRV_ML 다중가격차이 상품(재고)</t>
  </si>
  <si>
    <t xml:space="preserve">PRV_ML 多种价格差异商品(在库)</t>
  </si>
  <si>
    <t xml:space="preserve">Multi_level PRD Next lev output_Raw material</t>
  </si>
  <si>
    <t xml:space="preserve">PRV_PNL ML다중이동차이 원재료(출고)</t>
  </si>
  <si>
    <t xml:space="preserve">PRV_PNL ML多种移动差异 原材料(出库)</t>
  </si>
  <si>
    <t xml:space="preserve">Multi_level PRD Next lev output_Semi_finished</t>
  </si>
  <si>
    <t xml:space="preserve">PRV_PNL ML다중이동차이 반제품(출고)</t>
  </si>
  <si>
    <t xml:space="preserve">PRV_PNL ML多种移动差异 半成品(出库)</t>
  </si>
  <si>
    <t xml:space="preserve">Multi_level PRD Next lev output_Finished</t>
  </si>
  <si>
    <t xml:space="preserve">PRV_PNL ML다중이동차이 제품(출고)</t>
  </si>
  <si>
    <t xml:space="preserve">PRV_PNL ML多种移动差异 制品(出库)</t>
  </si>
  <si>
    <t xml:space="preserve">Multi_level PRD Next lev output_Merchandise(Parts)</t>
  </si>
  <si>
    <t xml:space="preserve">PRV_PNL ML다중이동차이 상품(출고)</t>
  </si>
  <si>
    <t xml:space="preserve">Multi_level price Dif. from lower lev_Raw material</t>
  </si>
  <si>
    <t xml:space="preserve">PRV_PPL ML다중 전공정차이 원재료(입고)</t>
  </si>
  <si>
    <t xml:space="preserve">PRV_PPL ML多种前工序差异原材料(入库)</t>
  </si>
  <si>
    <t xml:space="preserve">Multi_level price Dif.from lower lev_Semi_finished</t>
  </si>
  <si>
    <t xml:space="preserve">PRV_PPL ML다중 전공정차이 반제품(입고)</t>
  </si>
  <si>
    <t xml:space="preserve">PRV_PPL ML多种前工序差异半成品(入库)</t>
  </si>
  <si>
    <t xml:space="preserve">Multi_level price Dif.from lower lev_Finished</t>
  </si>
  <si>
    <t xml:space="preserve">PRV_PPL ML다중 전공정차이 제품(입고)</t>
  </si>
  <si>
    <t xml:space="preserve">PRV_PPL ML多种前工序差异制品(入库)</t>
  </si>
  <si>
    <t xml:space="preserve">Multi_level price Dif.from lower lev_Mer.(Parts)</t>
  </si>
  <si>
    <t xml:space="preserve">PRV_PPL ML다중 전공정차이 상품(입고)</t>
  </si>
  <si>
    <t xml:space="preserve">PRV_PPL ML多种前工序差异商品(入库)</t>
  </si>
  <si>
    <t xml:space="preserve">Revaluate Consumption Diff._Raw Material(PSL)</t>
  </si>
  <si>
    <t xml:space="preserve">원재료 소비재평가 차이</t>
  </si>
  <si>
    <t xml:space="preserve">原材料　消费再评价　差异</t>
  </si>
  <si>
    <t xml:space="preserve">Revaluate Consumption Diff._Subsidiary(PSL)</t>
  </si>
  <si>
    <t xml:space="preserve">부재료 소비재평가 차이</t>
  </si>
  <si>
    <t xml:space="preserve">辅材料　消费再评价　差异</t>
  </si>
  <si>
    <t xml:space="preserve">Revaluate Consumption Diff._Semi_finished(PSL)</t>
  </si>
  <si>
    <t xml:space="preserve">반제품 소비재평가 차이</t>
  </si>
  <si>
    <t xml:space="preserve">半成品　消费再评价　差异</t>
  </si>
  <si>
    <t xml:space="preserve">Revaluate Consumption Diff._Finished goods(PSL)</t>
  </si>
  <si>
    <t xml:space="preserve">제품 소비재평가 차이</t>
  </si>
  <si>
    <t xml:space="preserve">产成品　消费再评价　差异</t>
  </si>
  <si>
    <t xml:space="preserve">GR/IR_Raw material&amp;Merchandise Finished</t>
  </si>
  <si>
    <t xml:space="preserve">GR/IR_원재료</t>
  </si>
  <si>
    <t xml:space="preserve">GR/IR_原材料</t>
  </si>
  <si>
    <t xml:space="preserve">GR/IR_Raw material&amp;Merchandise Finished_Other</t>
  </si>
  <si>
    <t xml:space="preserve">GR/IR_원재료_기타</t>
  </si>
  <si>
    <t xml:space="preserve">GR/IR_原材料_其他</t>
  </si>
  <si>
    <t xml:space="preserve">GR/IR_Merchandise(Parts)</t>
  </si>
  <si>
    <t xml:space="preserve">GR/IR_상품</t>
  </si>
  <si>
    <t xml:space="preserve">GR/IR_商品</t>
  </si>
  <si>
    <t xml:space="preserve">GR/IR_Sub Price Coating</t>
  </si>
  <si>
    <t xml:space="preserve">GR/IR_추가가격 도장</t>
  </si>
  <si>
    <t xml:space="preserve">GR/IR_Sub Price</t>
  </si>
  <si>
    <t xml:space="preserve">GR/IR_Import Duty</t>
  </si>
  <si>
    <t xml:space="preserve">GR/IR_수입 관세</t>
  </si>
  <si>
    <t xml:space="preserve">GR/IR_关税</t>
  </si>
  <si>
    <t xml:space="preserve">GR/IR_Import Freight</t>
  </si>
  <si>
    <t xml:space="preserve">GR/IR_수입 화물운송</t>
  </si>
  <si>
    <t xml:space="preserve">GR/IR_运搬费</t>
  </si>
  <si>
    <t xml:space="preserve">GR/IR_Import Incidental Expenses(Others)</t>
  </si>
  <si>
    <t xml:space="preserve">GR/IR_수입 부대비용</t>
  </si>
  <si>
    <t xml:space="preserve">GR/IR_其他附带费(通关)</t>
  </si>
  <si>
    <t xml:space="preserve">GR/IR_Import Bank Charges</t>
  </si>
  <si>
    <t xml:space="preserve"> GR/IR_수입 은행수수료</t>
  </si>
  <si>
    <t xml:space="preserve">GR/IR_其他附带费(银行)</t>
  </si>
  <si>
    <t xml:space="preserve">GR/IR_FA &amp; Others</t>
  </si>
  <si>
    <t xml:space="preserve">GR/IR_Clearing Adjustment</t>
  </si>
  <si>
    <t xml:space="preserve">GR/IR_报关调整</t>
  </si>
  <si>
    <t xml:space="preserve">Kit Adjustment_Merchandise</t>
  </si>
  <si>
    <t xml:space="preserve">Kit 조정_상품</t>
  </si>
  <si>
    <t xml:space="preserve">Kit调整_商品</t>
  </si>
  <si>
    <t xml:space="preserve">InventoryTransfer</t>
  </si>
  <si>
    <t xml:space="preserve">재고이체</t>
  </si>
  <si>
    <t xml:space="preserve">在库移替</t>
  </si>
  <si>
    <t xml:space="preserve">Notes Receivable_General_Temp</t>
  </si>
  <si>
    <t xml:space="preserve">받을어음_일반_temp</t>
  </si>
  <si>
    <t xml:space="preserve">应收票据-一般_temp</t>
  </si>
  <si>
    <t xml:space="preserve">Notes Receivable_Electronic Notes_temp</t>
  </si>
  <si>
    <t xml:space="preserve">받을어음_전자_temp</t>
  </si>
  <si>
    <t xml:space="preserve">Notes Receivable_Suspense Receipts_temp</t>
  </si>
  <si>
    <t xml:space="preserve">받을어음_가수금_temp</t>
  </si>
  <si>
    <t xml:space="preserve">应收票据-假收金_temp</t>
  </si>
  <si>
    <t xml:space="preserve">Initial Balance - G/L</t>
  </si>
  <si>
    <t xml:space="preserve">G/L 초기화계정</t>
  </si>
  <si>
    <t xml:space="preserve">G/L初期化科目</t>
  </si>
  <si>
    <t xml:space="preserve">Asset Clearing Account</t>
  </si>
  <si>
    <t xml:space="preserve">유무형자산매각조정계정</t>
  </si>
  <si>
    <t xml:space="preserve">有无形资产销售调整科目</t>
  </si>
  <si>
    <t xml:space="preserve">D520</t>
  </si>
  <si>
    <t xml:space="preserve">Inventory disposal Adjustment Account</t>
  </si>
  <si>
    <t xml:space="preserve">재고자산매각조정</t>
  </si>
  <si>
    <t xml:space="preserve">在库资产变卖调整</t>
  </si>
  <si>
    <t xml:space="preserve">D530</t>
  </si>
  <si>
    <t xml:space="preserve">Initial Balance - Asset</t>
  </si>
  <si>
    <t xml:space="preserve">유무형자산취득계정</t>
  </si>
  <si>
    <t xml:space="preserve">有无形资产取得科目</t>
  </si>
  <si>
    <t xml:space="preserve">Internel Order_Asset</t>
  </si>
  <si>
    <t xml:space="preserve">내부오더_자산취득</t>
  </si>
  <si>
    <t xml:space="preserve">内部订单_资产取得</t>
  </si>
  <si>
    <t xml:space="preserve">22</t>
  </si>
  <si>
    <t xml:space="preserve">Interim Account for Asset Acquisition</t>
  </si>
  <si>
    <t xml:space="preserve">Business Partner Clearing Account</t>
  </si>
  <si>
    <t xml:space="preserve">자금거래처조정계정</t>
  </si>
  <si>
    <t xml:space="preserve">资金往来处理调整科目</t>
  </si>
  <si>
    <t xml:space="preserve">Forward Clearing Account </t>
  </si>
  <si>
    <t xml:space="preserve">선도거래 정산 가계정</t>
  </si>
  <si>
    <t xml:space="preserve">Government&amp;Public Bonds-Temp</t>
  </si>
  <si>
    <t xml:space="preserve">국공채-임시</t>
  </si>
  <si>
    <t xml:space="preserve">Foreign currency remittance_Money Exchange</t>
  </si>
  <si>
    <t xml:space="preserve">화폐교환</t>
  </si>
  <si>
    <t xml:space="preserve">货币交换</t>
  </si>
  <si>
    <t xml:space="preserve">VAT Base Amount Creation Account(Temp)</t>
  </si>
  <si>
    <t xml:space="preserve">부가세 과표 생성 계정(임시)</t>
  </si>
  <si>
    <t xml:space="preserve">VAT BaseAmt Creation</t>
  </si>
  <si>
    <t xml:space="preserve">Cash_KRW</t>
  </si>
  <si>
    <t xml:space="preserve">현금_KRW</t>
  </si>
  <si>
    <t xml:space="preserve">现金_KRW</t>
  </si>
  <si>
    <t xml:space="preserve">D050</t>
  </si>
  <si>
    <t xml:space="preserve">Cash_USD</t>
  </si>
  <si>
    <t xml:space="preserve">현금_USD</t>
  </si>
  <si>
    <t xml:space="preserve">现金_USD</t>
  </si>
  <si>
    <t xml:space="preserve">Cash_EUR</t>
  </si>
  <si>
    <t xml:space="preserve">현금_EUR</t>
  </si>
  <si>
    <t xml:space="preserve">现金_EUR</t>
  </si>
  <si>
    <t xml:space="preserve">Cash_GBP</t>
  </si>
  <si>
    <t xml:space="preserve">현금_GBP</t>
  </si>
  <si>
    <t xml:space="preserve">现金_GBP</t>
  </si>
  <si>
    <t xml:space="preserve">Cash_JPY</t>
  </si>
  <si>
    <t xml:space="preserve">현금_JPY</t>
  </si>
  <si>
    <t xml:space="preserve">现金_JPY</t>
  </si>
  <si>
    <t xml:space="preserve">Cash_AUD</t>
  </si>
  <si>
    <t xml:space="preserve">현금_AUD</t>
  </si>
  <si>
    <t xml:space="preserve">现金_AUD</t>
  </si>
  <si>
    <t xml:space="preserve">Cash_CNY</t>
  </si>
  <si>
    <t xml:space="preserve">현금_CNY</t>
  </si>
  <si>
    <t xml:space="preserve">现金_CNY</t>
  </si>
  <si>
    <t xml:space="preserve">Foreign Currency Cash_KRW</t>
  </si>
  <si>
    <t xml:space="preserve">외화현금_KRW</t>
  </si>
  <si>
    <t xml:space="preserve">Foreign Currency Cash_USD</t>
  </si>
  <si>
    <t xml:space="preserve">외화현금_USD</t>
  </si>
  <si>
    <t xml:space="preserve">外币现金_USD</t>
  </si>
  <si>
    <t xml:space="preserve">Foreign Currency Cash_EUR</t>
  </si>
  <si>
    <t xml:space="preserve">외화현금_EUR</t>
  </si>
  <si>
    <t xml:space="preserve">Foreign Currency Cash_GBP</t>
  </si>
  <si>
    <t xml:space="preserve">외화현금_GBP</t>
  </si>
  <si>
    <t xml:space="preserve">Foreign Currency Cash_JPY</t>
  </si>
  <si>
    <t xml:space="preserve">외화현금_JPY</t>
  </si>
  <si>
    <t xml:space="preserve">Foreign Currency Cash_AUD</t>
  </si>
  <si>
    <t xml:space="preserve">외화현금_AUD</t>
  </si>
  <si>
    <t xml:space="preserve">Foreign Currency Cash_CNY</t>
  </si>
  <si>
    <t xml:space="preserve">외화현금_CNY</t>
  </si>
  <si>
    <t xml:space="preserve">Foreign Currency Deposits-Time Deposits USD</t>
  </si>
  <si>
    <t xml:space="preserve">현금_외화예금_정기예금_USD</t>
  </si>
  <si>
    <t xml:space="preserve">Foreign Currency Deposits-Time Deposits EUR</t>
  </si>
  <si>
    <t xml:space="preserve">현금_외화예금_정기예금_EUR</t>
  </si>
  <si>
    <t xml:space="preserve">Foreign Currency Deposits-Time Deposits GBP</t>
  </si>
  <si>
    <t xml:space="preserve">현금_외화예금_정기예금_GBP</t>
  </si>
  <si>
    <t xml:space="preserve">Foreign Currency Deposits-Time Deposits JPY</t>
  </si>
  <si>
    <t xml:space="preserve">현금_외화예금_정기예금_JPY</t>
  </si>
  <si>
    <t xml:space="preserve">Foreign Currency Deposits-Time Deposits AUD</t>
  </si>
  <si>
    <t xml:space="preserve">현금_외화예금_정기예금_AUD</t>
  </si>
  <si>
    <t xml:space="preserve">Foreign Currency Deposits_Installment_USD</t>
  </si>
  <si>
    <t xml:space="preserve">현금_외화예금_정기적금_USD</t>
  </si>
  <si>
    <t xml:space="preserve">Foreign Currency Deposits_Installment_EUR</t>
  </si>
  <si>
    <t xml:space="preserve">현금_외화예금_정기적금_EUR</t>
  </si>
  <si>
    <t xml:space="preserve">Foreign Currency Deposits_Installment_GBP</t>
  </si>
  <si>
    <t xml:space="preserve">현금_외화예금_정기적금_GBP</t>
  </si>
  <si>
    <t xml:space="preserve">Foreign Currency Deposits_Installment_JPY</t>
  </si>
  <si>
    <t xml:space="preserve">현금_외화예금_정기적금_JPY</t>
  </si>
  <si>
    <t xml:space="preserve">Foreign Currency Deposits_Installment_AUD</t>
  </si>
  <si>
    <t xml:space="preserve">현금_외화예금_정기적금_AUD</t>
  </si>
  <si>
    <t xml:space="preserve">Foreign Currency Deposits_Beneficiary_USD</t>
  </si>
  <si>
    <t xml:space="preserve">현금_외화예금_수익상품_USD</t>
  </si>
  <si>
    <t xml:space="preserve">Foreign Currency Deposits_Beneficiary_EUR</t>
  </si>
  <si>
    <t xml:space="preserve">현금_외화예금_수익상품_EUR</t>
  </si>
  <si>
    <t xml:space="preserve">Foreign Currency Deposits_Beneficiary_GBP</t>
  </si>
  <si>
    <t xml:space="preserve">현금_외화예금_수익상품_GBP</t>
  </si>
  <si>
    <t xml:space="preserve">Foreign Currency Deposits_Beneficiary_JPY</t>
  </si>
  <si>
    <t xml:space="preserve">현금_외화예금_수익상품_JPY</t>
  </si>
  <si>
    <t xml:space="preserve">Foreign Currency Deposits_Beneficiary_AUD</t>
  </si>
  <si>
    <t xml:space="preserve">현금_외화예금_수익상품_AUD</t>
  </si>
  <si>
    <t xml:space="preserve">Short Term FI Instruments_Time Deposits_USD</t>
  </si>
  <si>
    <t xml:space="preserve">단기금융_외화예금_정기예금_USD</t>
  </si>
  <si>
    <t xml:space="preserve">Short Term FI Instruments_Time Deposits_EUR</t>
  </si>
  <si>
    <t xml:space="preserve">단기금융_외화예금_정기예금_EUR</t>
  </si>
  <si>
    <t xml:space="preserve">Short Term FI Instruments_Time Deposits_GBP</t>
  </si>
  <si>
    <t xml:space="preserve">단기금융_외화예금_정기예금_GBP</t>
  </si>
  <si>
    <t xml:space="preserve">Short Term FI Instruments_Time Deposits_JPY</t>
  </si>
  <si>
    <t xml:space="preserve">단기금융_외화예금_정기예금_JPY</t>
  </si>
  <si>
    <t xml:space="preserve">Short Term FI Instruments_Time Deposits_AUD</t>
  </si>
  <si>
    <t xml:space="preserve">단기금융_외화예금_정기예금_AUD</t>
  </si>
  <si>
    <t xml:space="preserve">Short Term FI Instruments_Installment Deposits_USD</t>
  </si>
  <si>
    <t xml:space="preserve">단기금융_외화예금_정기적금_USD</t>
  </si>
  <si>
    <t xml:space="preserve">Short Term FI Instruments_Installment Deposits_EUR</t>
  </si>
  <si>
    <t xml:space="preserve">단기금융_외화예금_정기적금_EUR</t>
  </si>
  <si>
    <t xml:space="preserve">Short Term FI Instruments_Installment Deposits_GBP</t>
  </si>
  <si>
    <t xml:space="preserve">단기금융_외화예금_정기적금_GBP</t>
  </si>
  <si>
    <t xml:space="preserve">Short Term FI Instruments_Installment Deposits_JPY</t>
  </si>
  <si>
    <t xml:space="preserve">단기금융_외화예금_정기적금_JPY</t>
  </si>
  <si>
    <t xml:space="preserve">Short Term FI Instruments_Installment Deposits_AUD</t>
  </si>
  <si>
    <t xml:space="preserve">단기금융_외화예금_정기적금_AUD</t>
  </si>
  <si>
    <t xml:space="preserve">Short Term FI Instruments_Beneficiary Deposits_USD</t>
  </si>
  <si>
    <t xml:space="preserve">단기금융_외화예금_수익상품_USD</t>
  </si>
  <si>
    <t xml:space="preserve">Short Term FI Instruments_Beneficiary Deposits_EUR</t>
  </si>
  <si>
    <t xml:space="preserve">단기금융_외화예금_수익상품_EUR</t>
  </si>
  <si>
    <t xml:space="preserve">Short Term FI Instruments_Beneficiary Deposits_GBP</t>
  </si>
  <si>
    <t xml:space="preserve">단기금융_외화예금_수익상품_GBP</t>
  </si>
  <si>
    <t xml:space="preserve">Short Term FI Instruments_Beneficiary Deposits_JPY</t>
  </si>
  <si>
    <t xml:space="preserve">단기금융_외화예금_수익상품_JPY</t>
  </si>
  <si>
    <t xml:space="preserve">Short Term FI Instruments_Beneficiary Deposits_AUD</t>
  </si>
  <si>
    <t xml:space="preserve">단기금융_외화예금_수익상품_AUD</t>
  </si>
  <si>
    <t xml:space="preserve">Long term Financial Instruments_Time Deposits USD</t>
  </si>
  <si>
    <t xml:space="preserve">Long_term Financial Instruments_Time Deposits</t>
  </si>
  <si>
    <t xml:space="preserve">Long term Financial Instruments_Time Deposits EUR</t>
  </si>
  <si>
    <t xml:space="preserve">Long term Financial Instruments_Time Deposits GBP</t>
  </si>
  <si>
    <t xml:space="preserve">Long term Financial Instruments_Time Deposits JPY</t>
  </si>
  <si>
    <t xml:space="preserve">Long term Financial Instruments_Time Deposits AUD</t>
  </si>
  <si>
    <t xml:space="preserve">산업-당좌예금-01102000593310</t>
  </si>
  <si>
    <t xml:space="preserve">국민-당좌예금-086818300123</t>
  </si>
  <si>
    <t xml:space="preserve">우리-당좌예금-1003800034175</t>
  </si>
  <si>
    <t xml:space="preserve">제일-당좌예금-14630000113</t>
  </si>
  <si>
    <t xml:space="preserve">하나-당좌예금-17291000126401</t>
  </si>
  <si>
    <t xml:space="preserve">산업-USD 외화수금_결제-09217000136</t>
  </si>
  <si>
    <t xml:space="preserve">산업-EUR 외화수금_결제-09217000178</t>
  </si>
  <si>
    <t xml:space="preserve">산업-GBP 외화수금_결제-09217000152</t>
  </si>
  <si>
    <t xml:space="preserve">산업-ESP 외화수금_결제-09217001254</t>
  </si>
  <si>
    <t xml:space="preserve">산업-JPY 외화수금_결제-09217001238</t>
  </si>
  <si>
    <t xml:space="preserve">산업-AUD 외화수금_결제-09217001224</t>
  </si>
  <si>
    <t xml:space="preserve">외환-USD 외화수금_결제-181jcd1001118</t>
  </si>
  <si>
    <t xml:space="preserve">외환-EUR 외화수금_결제-181jcd1001127</t>
  </si>
  <si>
    <t xml:space="preserve">외환-GBP 외화수금_결제-181jcd1001136</t>
  </si>
  <si>
    <t xml:space="preserve">외환-JPY 외화수금_결제-181jcd1001191</t>
  </si>
  <si>
    <t xml:space="preserve">외환-AUD 외화수금_결제-181jcd1001172</t>
  </si>
  <si>
    <t xml:space="preserve">외환-SEK 외화수금_결제-181jcd1001163</t>
  </si>
  <si>
    <t xml:space="preserve">외환-DKK 외화수금_결제-181jcd1001181</t>
  </si>
  <si>
    <t xml:space="preserve">외환-CHF 외화수금_결제-181jcd1001154</t>
  </si>
  <si>
    <t xml:space="preserve">외환-CAD 외화수금_결제-181jcd1001145</t>
  </si>
  <si>
    <t xml:space="preserve">외환-SGD 외화수금_결제-181jcd1001207</t>
  </si>
  <si>
    <t xml:space="preserve">외환-AED 외화수금_결제-640000060225</t>
  </si>
  <si>
    <t xml:space="preserve">홍콩상하이-USD 외화수금_결제-002209963011</t>
  </si>
  <si>
    <t xml:space="preserve">홍콩상하이-EUR 외화수금_결제-002209963012</t>
  </si>
  <si>
    <t xml:space="preserve">홍콩상하이-JPY 외화수금_결제-002209963013</t>
  </si>
  <si>
    <t xml:space="preserve">홍콩상하이-GBP 외화수금_결제-002209963014</t>
  </si>
  <si>
    <t xml:space="preserve">하나-USD 외화수금_결제-17291000281532</t>
  </si>
  <si>
    <t xml:space="preserve">하나-EUR 외화수금_결제-17291000282132</t>
  </si>
  <si>
    <t xml:space="preserve">하나-GBP 외화수금_결제-17291000283832</t>
  </si>
  <si>
    <t xml:space="preserve">기업-영업수금용보통-기업-00109573004013</t>
  </si>
  <si>
    <t xml:space="preserve">국민-CMS 어음(국민)-001012519889</t>
  </si>
  <si>
    <t xml:space="preserve">국민-CMS 현금(국민)-001012519871</t>
  </si>
  <si>
    <t xml:space="preserve">국민-영업수금용보통-국민-001012519901</t>
  </si>
  <si>
    <t xml:space="preserve">국민-영업수금용보통-국민-001250026078</t>
  </si>
  <si>
    <t xml:space="preserve">국민-건기.국내p/s 광주정비센타 정비대금 수금용[카드]-79200101035033</t>
  </si>
  <si>
    <t xml:space="preserve">국민-건기 서울판매-08683701000955</t>
  </si>
  <si>
    <t xml:space="preserve">국민-건기 인천판매-08683701000968</t>
  </si>
  <si>
    <t xml:space="preserve">국민-건기 고양판매-08683701000971</t>
  </si>
  <si>
    <t xml:space="preserve">국민-건기 경기판매-08683701000984</t>
  </si>
  <si>
    <t xml:space="preserve">국민-건기 경기동판매-08683701000997</t>
  </si>
  <si>
    <t xml:space="preserve">국민-건기 강원판매-08683701001006</t>
  </si>
  <si>
    <t xml:space="preserve">국민-건기 춘천판매-08683701001019</t>
  </si>
  <si>
    <t xml:space="preserve">국민-건기 충남판매-08683701001022</t>
  </si>
  <si>
    <t xml:space="preserve">국민-건기 충남서부판매-08683701001035</t>
  </si>
  <si>
    <t xml:space="preserve">국민-건기 충북판매-08683701001048</t>
  </si>
  <si>
    <t xml:space="preserve">국민-건기 전북판매-08683701001051</t>
  </si>
  <si>
    <t xml:space="preserve">국민-건기 전남판매-08683701001064</t>
  </si>
  <si>
    <t xml:space="preserve">국민-건기 순천판매-08683701001077</t>
  </si>
  <si>
    <t xml:space="preserve">국민-건기 부산판매-08683701001080</t>
  </si>
  <si>
    <t xml:space="preserve">국민-건기 경남판매-08683701001093</t>
  </si>
  <si>
    <t xml:space="preserve">국민-건기 경북판매-08683701001105</t>
  </si>
  <si>
    <t xml:space="preserve">국민-건기 포항판매-08683701001118</t>
  </si>
  <si>
    <t xml:space="preserve">국민-산차 서울중부지게차-08683701001121</t>
  </si>
  <si>
    <t xml:space="preserve">국민-산차 서울남부지게차-08683701001134</t>
  </si>
  <si>
    <t xml:space="preserve">국민-산차 경기동부지게차-08683701001147</t>
  </si>
  <si>
    <t xml:space="preserve">국민-산차 경기북부지게차-08683701001150</t>
  </si>
  <si>
    <t xml:space="preserve">국민-산차 인천남부지게차-08683701001163</t>
  </si>
  <si>
    <t xml:space="preserve">국민-산차 인천북부지게차-08683701001176</t>
  </si>
  <si>
    <t xml:space="preserve">국민-산차 경기남부지게차-08683701001189</t>
  </si>
  <si>
    <t xml:space="preserve">국민-산차 경기중부지게차-08683701001192</t>
  </si>
  <si>
    <t xml:space="preserve">국민-산차 경기서부지게차-08683701001204</t>
  </si>
  <si>
    <t xml:space="preserve">국민-산차 춘천지게차-08683701001217</t>
  </si>
  <si>
    <t xml:space="preserve">국민-산차 SL공업-08683701001220</t>
  </si>
  <si>
    <t xml:space="preserve">국민-산차 충남지게차-08683701001233</t>
  </si>
  <si>
    <t xml:space="preserve">국민-산차 충북지게차-08683701001246</t>
  </si>
  <si>
    <t xml:space="preserve">국민-산차 전남지게차-08683701001259</t>
  </si>
  <si>
    <t xml:space="preserve">국민-산차 순천지게차-08683701001262</t>
  </si>
  <si>
    <t xml:space="preserve">국민-산차 전북지게차-08683701001275</t>
  </si>
  <si>
    <t xml:space="preserve">국민-산차 부산지게차-08683701001288</t>
  </si>
  <si>
    <t xml:space="preserve">국민-산차 김해지게차-08683701001291</t>
  </si>
  <si>
    <t xml:space="preserve">국민-산차 마산지게차-08683701001303</t>
  </si>
  <si>
    <t xml:space="preserve">국민-산차 충무지게차-08683701001316</t>
  </si>
  <si>
    <t xml:space="preserve">국민-산차 대구동부지게차-08683701001329</t>
  </si>
  <si>
    <t xml:space="preserve">국민-산차 대구서부지게차-08683701001332</t>
  </si>
  <si>
    <t xml:space="preserve">국민-산차 경북지게차-08683701001345</t>
  </si>
  <si>
    <t xml:space="preserve">국민-산차 울산지게차-08683701001358</t>
  </si>
  <si>
    <t xml:space="preserve">국민-산차 포항지게차-08683701001361</t>
  </si>
  <si>
    <t xml:space="preserve">국민-산차 제주지게차-08683701001374</t>
  </si>
  <si>
    <t xml:space="preserve">국민-엔진 두산선박엔진-08683701001387</t>
  </si>
  <si>
    <t xml:space="preserve">국민-엔진 SL공업-08683701001390</t>
  </si>
  <si>
    <t xml:space="preserve">국민-엔진 서해엔진-08683701001402</t>
  </si>
  <si>
    <t xml:space="preserve">국민-엔진 목포엔진-08683701001415</t>
  </si>
  <si>
    <t xml:space="preserve">국민-엔진 중기공업-08683701001428</t>
  </si>
  <si>
    <t xml:space="preserve">국민-엔진 포항엔진-08683701001431</t>
  </si>
  <si>
    <t xml:space="preserve">국민-엔진 부산엔진-08683701001444</t>
  </si>
  <si>
    <t xml:space="preserve">국민-엔진 충무엔진-08683701001457</t>
  </si>
  <si>
    <t xml:space="preserve">국민-공기 서울공기지사-08683701001741</t>
  </si>
  <si>
    <t xml:space="preserve">국민-공기 인천공기지사-08683701001754</t>
  </si>
  <si>
    <t xml:space="preserve">국민-공기 수원공기지사-08683701001767</t>
  </si>
  <si>
    <t xml:space="preserve">국민-공기 안산공기지사-08683701001770</t>
  </si>
  <si>
    <t xml:space="preserve">국민-공기 대전공기지사-08683701001783</t>
  </si>
  <si>
    <t xml:space="preserve">국민-공기 부산공기지사-08683701001796</t>
  </si>
  <si>
    <t xml:space="preserve">국민-공기 창원공기지사-08683701001808</t>
  </si>
  <si>
    <t xml:space="preserve">국민-공기 대구공기지사-08683701001811</t>
  </si>
  <si>
    <t xml:space="preserve">국민-공기 울산공기지사-08683701001824</t>
  </si>
  <si>
    <t xml:space="preserve">국민-공기 DM지사-08683701001837</t>
  </si>
  <si>
    <t xml:space="preserve">국민-공기 창원종합서비스센터-08683701001965</t>
  </si>
  <si>
    <t xml:space="preserve">국민-건기 서울지사-08683701001725</t>
  </si>
  <si>
    <t xml:space="preserve">국민-건기 제주지사-08683701001738</t>
  </si>
  <si>
    <t xml:space="preserve">국민-총괄집금-08680101003104</t>
  </si>
  <si>
    <t xml:space="preserve">국민-건기 진주판매-08680101003191</t>
  </si>
  <si>
    <t xml:space="preserve">국민-건기 군산판매-08680101003203</t>
  </si>
  <si>
    <t xml:space="preserve">외환-영업수금용보통-외환-03022010912</t>
  </si>
  <si>
    <t xml:space="preserve">외환-영업수금용보통-외환-03013608279</t>
  </si>
  <si>
    <t xml:space="preserve">수협중앙회-영업수금용보통-수협-05113002996</t>
  </si>
  <si>
    <t xml:space="preserve">농협-영업수금용보통-농협-09701221932</t>
  </si>
  <si>
    <t xml:space="preserve">우리-영업수금용보통-우리-95100066413001</t>
  </si>
  <si>
    <t xml:space="preserve">제일-영업수금용보통-제일-11020128601</t>
  </si>
  <si>
    <t xml:space="preserve">씨티-영업수금용보통-씨티-10152046240</t>
  </si>
  <si>
    <t xml:space="preserve">대구-영업수금용보통-대구-00410001846</t>
  </si>
  <si>
    <t xml:space="preserve">하나-영업수금용보통-하나-10491000332105</t>
  </si>
  <si>
    <t xml:space="preserve">하나-영업수금용보통-하나-17291000895004</t>
  </si>
  <si>
    <t xml:space="preserve">신한-영업수금용보통-신한-100014421370</t>
  </si>
  <si>
    <t xml:space="preserve">신한-영업수금용보통-신한-140004309431</t>
  </si>
  <si>
    <t xml:space="preserve">우리-가상계좌집금모계좌-1005001322713</t>
  </si>
  <si>
    <t xml:space="preserve">우리-받을어음수탁계좌-1005301322714</t>
  </si>
  <si>
    <t xml:space="preserve">국민-가상계좌집금모계좌-08680101003261</t>
  </si>
  <si>
    <t xml:space="preserve">국민-정산용집금계좌-08680101003274</t>
  </si>
  <si>
    <t xml:space="preserve">부산-영업수금용보통-부산-070130013996</t>
  </si>
  <si>
    <t xml:space="preserve">국민-산차 경인전동지게차-08683701002946</t>
  </si>
  <si>
    <t xml:space="preserve">국민-산차 충청전동지게차-08683701002959</t>
  </si>
  <si>
    <t xml:space="preserve">국민-산차 호남전동지게차-08683701002962</t>
  </si>
  <si>
    <t xml:space="preserve">국민-산차 경북전동지게차-08683701002975</t>
  </si>
  <si>
    <t xml:space="preserve">국민-산차 경남동부전동지게차-08680101003711</t>
  </si>
  <si>
    <t xml:space="preserve">국민-산차 경남서부전동지게차-08680101003724</t>
  </si>
  <si>
    <t xml:space="preserve">외환-건기EDI 수수료 결제구좌-630004750078</t>
  </si>
  <si>
    <t xml:space="preserve">외환-산차EDI 수수료 결제구좌-630004750085</t>
  </si>
  <si>
    <t xml:space="preserve">외환-엔진EDI 수수료 결제구좌-630004750092</t>
  </si>
  <si>
    <t xml:space="preserve">외환-안산EDI 수수료 결제구좌-630004750061</t>
  </si>
  <si>
    <t xml:space="preserve">외환-창원1공장EDI 수수료 결제구좌-630004750046</t>
  </si>
  <si>
    <t xml:space="preserve">외환-창원2공장EDI 수수료 결제구좌-630004750053</t>
  </si>
  <si>
    <t xml:space="preserve">외환-외화송금이체수수료인출계좌-611018040117</t>
  </si>
  <si>
    <t xml:space="preserve">외환-USD-BSC 해외 급여이체계좌-640000061964</t>
  </si>
  <si>
    <t xml:space="preserve">외환-EUR-BSC 해외 급여이체계좌-640000061971</t>
  </si>
  <si>
    <t xml:space="preserve">외환-GBP-BSC 해외 급여이체계좌-640000061996</t>
  </si>
  <si>
    <t xml:space="preserve">외환-JPY-BSC 해외 급여이체계좌-640000061989</t>
  </si>
  <si>
    <t xml:space="preserve">국민-다계통 e-CNC 모듈 개발-00570104071644</t>
  </si>
  <si>
    <t xml:space="preserve">우리-법인카드 결제-1005900945294</t>
  </si>
  <si>
    <t xml:space="preserve">우리-초정밀 자유곡면가공기 및 가공기술개발(세부관리)-1005001030897</t>
  </si>
  <si>
    <t xml:space="preserve">우리-초정밀 자유곡면가공기 및 가공기술개발(총괄관리)-1005101030913</t>
  </si>
  <si>
    <t xml:space="preserve">우리-실시간원거리화학탐지용소형분광센서개발-1005101030987</t>
  </si>
  <si>
    <t xml:space="preserve">우리-대형 천연가스 엔진 배기저감 연료장치/촉매장치 개발-1005901033820</t>
  </si>
  <si>
    <t xml:space="preserve">제일-30톤급 차세대 경량굴삭기 응용설계 및 제조기술 개발-10120236212</t>
  </si>
  <si>
    <t xml:space="preserve">제일-3D초정밀미세형상가공기개발-10120275937</t>
  </si>
  <si>
    <t xml:space="preserve">하나-건설기계용 Power Train모듈개발-17291000911404</t>
  </si>
  <si>
    <t xml:space="preserve">하나-법인카드 결제-17291000881704</t>
  </si>
  <si>
    <t xml:space="preserve">하나-인간친화형차세대지게차 2단계-17291000907504</t>
  </si>
  <si>
    <t xml:space="preserve">하나-저공해 대형디젤 엔진기술 개발(2단계)-17291000970104</t>
  </si>
  <si>
    <t xml:space="preserve">하나-웹운용 지능형 고속 고정밀 가공시스템 개발-17291000971804</t>
  </si>
  <si>
    <t xml:space="preserve">하나-중소형 LPG 상용차 엔진개발-17291000976004</t>
  </si>
  <si>
    <t xml:space="preserve">하나-지능형 굴삭시스템 개발-17291000978204</t>
  </si>
  <si>
    <t xml:space="preserve">하나-공작기계 부품의 신뢰성 향상-17291001092904</t>
  </si>
  <si>
    <t xml:space="preserve">하나-기계산업의 신성장 동력확보 전략-17291001100904</t>
  </si>
  <si>
    <t xml:space="preserve">하나-하이브리드 굴삭기 핵심기술 개발 총괄-17291001103804</t>
  </si>
  <si>
    <t xml:space="preserve">하나-하이브리드 굴삭기 핵심기술 개발 1세부주관-17291001104404</t>
  </si>
  <si>
    <t xml:space="preserve">하나-하이브리드 굴삭기 핵심기술 개발 3세부참여-17291001106704</t>
  </si>
  <si>
    <t xml:space="preserve">제일-초고속고정밀 머시닝센터 기술-10120378218</t>
  </si>
  <si>
    <t xml:space="preserve">하나-중공축형 횡자속 전동기 및 고속 네트워크-17291001109604</t>
  </si>
  <si>
    <t xml:space="preserve">제일-PC-NC 기반 산업기계용 통합정비시스템개발-10120389327</t>
  </si>
  <si>
    <t xml:space="preserve">제일-재구성형 모듈러 시스템 개발-10120391603</t>
  </si>
  <si>
    <t xml:space="preserve">하나-건설기계용 저온연소 엔진시스템 개발 총괄-17291001138104</t>
  </si>
  <si>
    <t xml:space="preserve">하나-건설기계용 저온연소 엔진시스템 개발 1세부 주관-17291001139804</t>
  </si>
  <si>
    <t xml:space="preserve">하나-건설기계용 저온연소 엔진시스템 개발 3세부 주관-17291001140804</t>
  </si>
  <si>
    <t xml:space="preserve">제일-산업원천기술 개발사업_10120392115</t>
  </si>
  <si>
    <t xml:space="preserve">산업-자금운용-01302004374310</t>
  </si>
  <si>
    <t xml:space="preserve">산업-자금운용-02202009970310</t>
  </si>
  <si>
    <t xml:space="preserve">국민-일반대연계-08680101002925</t>
  </si>
  <si>
    <t xml:space="preserve">국민-기업자유예금-27673704001044</t>
  </si>
  <si>
    <t xml:space="preserve">우리-자금운용.CP-95100066413004</t>
  </si>
  <si>
    <t xml:space="preserve">제일-기타수금-14620010079</t>
  </si>
  <si>
    <t xml:space="preserve">제일-자금운용(MMDA)-10120226552</t>
  </si>
  <si>
    <t xml:space="preserve">제일-인터넷뱅킹통장-10120375801</t>
  </si>
  <si>
    <t xml:space="preserve">하나-자금운용-17291001096404</t>
  </si>
  <si>
    <t xml:space="preserve">우리-자금운용-1005901369411</t>
  </si>
  <si>
    <t xml:space="preserve">우리-자금운용-1005901378907</t>
  </si>
  <si>
    <t xml:space="preserve">기업-자금운용-59300008704017</t>
  </si>
  <si>
    <t xml:space="preserve">산업-자금운용-02255009506325</t>
  </si>
  <si>
    <t xml:space="preserve">농협-자금운용(MMDA)-176717000627</t>
  </si>
  <si>
    <t xml:space="preserve">산업-자금운용-02202050721310</t>
  </si>
  <si>
    <t xml:space="preserve">신한-자금운용-140008346682</t>
  </si>
  <si>
    <t xml:space="preserve">기업-자금운용-59500028601012</t>
  </si>
  <si>
    <t xml:space="preserve">외환-자금운용-631000434550</t>
  </si>
  <si>
    <t xml:space="preserve">제일-기업자유예금(급여이체)-10120394076</t>
  </si>
  <si>
    <t xml:space="preserve">대구-자금운용(MMDA)-24312009005</t>
  </si>
  <si>
    <t xml:space="preserve">제일-자금운용(다모아비즈)-10620443182</t>
  </si>
  <si>
    <t xml:space="preserve">기업-전자결제-11606268404011</t>
  </si>
  <si>
    <t xml:space="preserve">우리-전자결제-1005000993602</t>
  </si>
  <si>
    <t xml:space="preserve">경남-전자결제-547070055628</t>
  </si>
  <si>
    <t xml:space="preserve">하나-전자결제-45091000137104</t>
  </si>
  <si>
    <t xml:space="preserve">농협-전자결재-176701001921</t>
  </si>
  <si>
    <t xml:space="preserve">외환-CAD 가상계좌집금모계좌-651006478004</t>
  </si>
  <si>
    <t xml:space="preserve">외환-AUD 가상계좌집금모계좌-650006477799</t>
  </si>
  <si>
    <t xml:space="preserve">외환-JPY 가상계좌집금모계좌-650006477849</t>
  </si>
  <si>
    <t xml:space="preserve">외환-AED 가상계좌집금모계좌-650006477781</t>
  </si>
  <si>
    <t xml:space="preserve">우리-USD 해외법인 수금용-1081500390809</t>
  </si>
  <si>
    <t xml:space="preserve">외환-USD 가상계좌집금모계좌-651000013745</t>
  </si>
  <si>
    <t xml:space="preserve">외환-EUR 가상계좌집금모계좌-651000013777</t>
  </si>
  <si>
    <t xml:space="preserve">외환-GBP 가상계좌집금모계좌-651000013752</t>
  </si>
  <si>
    <t xml:space="preserve">외환-USD 외화운용계좌-651000013791</t>
  </si>
  <si>
    <t xml:space="preserve">외환-EUR 외화운용계좌-651000013784</t>
  </si>
  <si>
    <t xml:space="preserve">외환-GBP 외화운용계좌-651000013760</t>
  </si>
  <si>
    <t xml:space="preserve">우리-USD 단기운용-1081980010079</t>
  </si>
  <si>
    <t xml:space="preserve">신한-USD 단기운용-180004586219</t>
  </si>
  <si>
    <t xml:space="preserve">기업-USD 단기운용-5930000875600015</t>
  </si>
  <si>
    <t xml:space="preserve">신한-GBP 단기운용-180004631956</t>
  </si>
  <si>
    <t xml:space="preserve">산업-USD 외화단기운용-09755006518325</t>
  </si>
  <si>
    <t xml:space="preserve">신한-USD 외화운용-182003928771</t>
  </si>
  <si>
    <t xml:space="preserve">우리-자금운용(특정금전신탁)-1120600221190</t>
  </si>
  <si>
    <t xml:space="preserve">하나-자금운용(특정금전신탁)-17291000256652</t>
  </si>
  <si>
    <t xml:space="preserve">우리투자증권-자금운용(CMA)-00620226648</t>
  </si>
  <si>
    <t xml:space="preserve">대우증권-자금운용(특정금전신탁)-200900134551</t>
  </si>
  <si>
    <t xml:space="preserve">우리투자증권-자금운용(특정금전신탁)-00681226648</t>
  </si>
  <si>
    <t xml:space="preserve">동양종합금융증권-자금운용(특정금전신탁)-3753001084</t>
  </si>
  <si>
    <t xml:space="preserve">산업-자금운용(환매조건부신탁RP)-08155019567325</t>
  </si>
  <si>
    <t xml:space="preserve">하나-자금운용(특정금전신탁)-17291000289752</t>
  </si>
  <si>
    <t xml:space="preserve">금호종합금융-자금운용(발행어음)-222415470</t>
  </si>
  <si>
    <t xml:space="preserve">신한-자금운용(MMT)-299004228233</t>
  </si>
  <si>
    <t xml:space="preserve">금호종합금융-자금운용(CMA)-221249178</t>
  </si>
  <si>
    <t xml:space="preserve">금호종합금융-자금운용(발행어음)-262405501</t>
  </si>
  <si>
    <t xml:space="preserve">우리투자증권-자금운용(MMF)-79108085318665(20000124804)</t>
  </si>
  <si>
    <t xml:space="preserve">SK증권-자금운용(CMA)-10003302101</t>
  </si>
  <si>
    <t xml:space="preserve">SK증권-자금운용(국공채MMF)-32858844818984(10003302</t>
  </si>
  <si>
    <t xml:space="preserve">SK증권-자금운용(국공채MMF)-32858844818984(10003302105)</t>
  </si>
  <si>
    <t xml:space="preserve">산업-자사주펀드-14902004588310</t>
  </si>
  <si>
    <t xml:space="preserve">산업-자사주펀드-14902004642310</t>
  </si>
  <si>
    <t xml:space="preserve">우리-자사주펀드-1120600068235</t>
  </si>
  <si>
    <t xml:space="preserve">우리-자사주펀드-1120600091406</t>
  </si>
  <si>
    <t xml:space="preserve">산업-산업 당좌개설보증금-산업 당좌</t>
  </si>
  <si>
    <t xml:space="preserve">국민-국민 당좌개설보증금-국민 당좌</t>
  </si>
  <si>
    <t xml:space="preserve">우리-우리 당좌개설보증금-우리 당좌</t>
  </si>
  <si>
    <t xml:space="preserve">제일-SC제일 당좌개설보증금-제일 당좌</t>
  </si>
  <si>
    <t xml:space="preserve">하나-하나두타 당좌개설보증금-하나 두타당좌</t>
  </si>
  <si>
    <t xml:space="preserve">하나-USD 별단예금-FBJ172209000002</t>
  </si>
  <si>
    <t xml:space="preserve">가수금_산업-당좌예금-01102000593310</t>
  </si>
  <si>
    <t xml:space="preserve">가수금_국민-당좌예금-086818300123</t>
  </si>
  <si>
    <t xml:space="preserve">가수금_우리-당좌예금-1003800034175</t>
  </si>
  <si>
    <t xml:space="preserve">가수금_제일-당좌예금-14630000113</t>
  </si>
  <si>
    <t xml:space="preserve">가수금_하나-당좌예금-17291000126401</t>
  </si>
  <si>
    <t xml:space="preserve">가수금_산업-USD 외화수금_결제-09217000136</t>
  </si>
  <si>
    <t xml:space="preserve">가수금_산업-EUR 외화수금_결제-09217000178</t>
  </si>
  <si>
    <t xml:space="preserve">가수금_산업-GBP 외화수금_결제-09217000152</t>
  </si>
  <si>
    <t xml:space="preserve">가수금_산업-ESP 외화수금_결제-09217001254</t>
  </si>
  <si>
    <t xml:space="preserve">가수금_산업-JPY 외화수금_결제-09217001238</t>
  </si>
  <si>
    <t xml:space="preserve">가수금_산업-AUD 외화수금_결제-09217001224</t>
  </si>
  <si>
    <t xml:space="preserve">가수금_외환-USD 외화수금_결제-181jcd1001118</t>
  </si>
  <si>
    <t xml:space="preserve">가수금_외환-EUR 외화수금_결제-181jcd1001127</t>
  </si>
  <si>
    <t xml:space="preserve">가수금_외환-GBP 외화수금_결제-181jcd1001136</t>
  </si>
  <si>
    <t xml:space="preserve">가수금_외환-JPY 외화수금_결제-181jcd1001191</t>
  </si>
  <si>
    <t xml:space="preserve">가수금_외환-AUD 외화수금_결제-181jcd1001172</t>
  </si>
  <si>
    <t xml:space="preserve">가수금_외환-SEK 외화수금_결제-181jcd1001163</t>
  </si>
  <si>
    <t xml:space="preserve">가수금_외환-DKK 외화수금_결제-181jcd1001181</t>
  </si>
  <si>
    <t xml:space="preserve">가수금_외환-CHF 외화수금_결제-181jcd1001154</t>
  </si>
  <si>
    <t xml:space="preserve">가수금_외환-CAD 외화수금_결제-181jcd1001145</t>
  </si>
  <si>
    <t xml:space="preserve">가수금_외환-SGD 외화수금_결제-181jcd1001207</t>
  </si>
  <si>
    <t xml:space="preserve">가수금_외환-AED 외화수금_결제-640000060225</t>
  </si>
  <si>
    <t xml:space="preserve">가수금_홍콩상하이-USD 외화수금_결제-002209963011</t>
  </si>
  <si>
    <t xml:space="preserve">가수금_홍콩상하이-EUR 외화수금_결제-002209963012</t>
  </si>
  <si>
    <t xml:space="preserve">가수금_홍콩상하이-JPY 외화수금_결제-002209963013</t>
  </si>
  <si>
    <t xml:space="preserve">가수금_홍콩상하이-GBP 외화수금_결제-002209963014</t>
  </si>
  <si>
    <t xml:space="preserve">가수금_하나-USD 외화수금_결제-17291000281532</t>
  </si>
  <si>
    <t xml:space="preserve">가수금_하나-EUR 외화수금_결제-17291000282132</t>
  </si>
  <si>
    <t xml:space="preserve">가수금_하나-GBP 외화수금_결제-17291000283832</t>
  </si>
  <si>
    <t xml:space="preserve">가수금_기업-영업수금용보통-기업-00109573004013</t>
  </si>
  <si>
    <t xml:space="preserve">가수금_국민-CMS 어음(국민)-001012519889</t>
  </si>
  <si>
    <t xml:space="preserve">가수금_국민-CMS 현금(국민)-001012519871</t>
  </si>
  <si>
    <t xml:space="preserve">가수금_국민-영업수금용보통-국민-001012519901</t>
  </si>
  <si>
    <t xml:space="preserve">가수금_국민-영업수금용보통-국민-001250026078</t>
  </si>
  <si>
    <t xml:space="preserve">가수금_국민-건기.국내p/s 광주정비센타 정비대금 수금용[카드]-79200101035033</t>
  </si>
  <si>
    <t xml:space="preserve">가수금_국민-건기 서울판매-08683701000955</t>
  </si>
  <si>
    <t xml:space="preserve">가수금_국민-건기 인천판매-08683701000968</t>
  </si>
  <si>
    <t xml:space="preserve">가수금_국민-건기 고양판매-08683701000971</t>
  </si>
  <si>
    <t xml:space="preserve">가수금_국민-건기 경기판매-08683701000984</t>
  </si>
  <si>
    <t xml:space="preserve">가수금_국민-건기 경기동판매-08683701000997</t>
  </si>
  <si>
    <t xml:space="preserve">가수금_국민-건기 강원판매-08683701001006</t>
  </si>
  <si>
    <t xml:space="preserve">가수금_국민-건기 춘천판매-08683701001019</t>
  </si>
  <si>
    <t xml:space="preserve">가수금_국민-건기 충남판매-08683701001022</t>
  </si>
  <si>
    <t xml:space="preserve">가수금_국민-건기 충남서부판매-08683701001035</t>
  </si>
  <si>
    <t xml:space="preserve">가수금_국민-건기 충북판매-08683701001048</t>
  </si>
  <si>
    <t xml:space="preserve">가수금_국민-건기 전북판매-08683701001051</t>
  </si>
  <si>
    <t xml:space="preserve">가수금_국민-건기 전남판매-08683701001064</t>
  </si>
  <si>
    <t xml:space="preserve">가수금_국민-건기 순천판매-08683701001077</t>
  </si>
  <si>
    <t xml:space="preserve">가수금_국민-건기 부산판매-08683701001080</t>
  </si>
  <si>
    <t xml:space="preserve">가수금_국민-건기 경남판매-08683701001093</t>
  </si>
  <si>
    <t xml:space="preserve">가수금_국민-건기 경북판매-08683701001105</t>
  </si>
  <si>
    <t xml:space="preserve">가수금_국민-건기 포항판매-08683701001118</t>
  </si>
  <si>
    <t xml:space="preserve">가수금_국민-산차 서울중부지게차-08683701001121</t>
  </si>
  <si>
    <t xml:space="preserve">가수금_국민-산차 서울남부지게차-08683701001134</t>
  </si>
  <si>
    <t xml:space="preserve">가수금_국민-산차 경기동부지게차-08683701001147</t>
  </si>
  <si>
    <t xml:space="preserve">가수금_국민-산차 경기북부지게차-08683701001150</t>
  </si>
  <si>
    <t xml:space="preserve">가수금_국민-산차 인천남부지게차-08683701001163</t>
  </si>
  <si>
    <t xml:space="preserve">가수금_국민-산차 인천북부지게차-08683701001176</t>
  </si>
  <si>
    <t xml:space="preserve">가수금_국민-산차 경기남부지게차-08683701001189</t>
  </si>
  <si>
    <t xml:space="preserve">가수금_국민-산차 경기중부지게차-08683701001192</t>
  </si>
  <si>
    <t xml:space="preserve">가수금_국민-산차 경기서부지게차-08683701001204</t>
  </si>
  <si>
    <t xml:space="preserve">가수금_국민-산차 춘천지게차-08683701001217</t>
  </si>
  <si>
    <t xml:space="preserve">가수금_국민-산차 SL공업-08683701001220</t>
  </si>
  <si>
    <t xml:space="preserve">가수금_국민-산차 충남지게차-08683701001233</t>
  </si>
  <si>
    <t xml:space="preserve">가수금_국민-산차 충북지게차-08683701001246</t>
  </si>
  <si>
    <t xml:space="preserve">가수금_국민-산차 전남지게차-08683701001259</t>
  </si>
  <si>
    <t xml:space="preserve">가수금_국민-산차 순천지게차-08683701001262</t>
  </si>
  <si>
    <t xml:space="preserve">가수금_국민-산차 전북지게차-08683701001275</t>
  </si>
  <si>
    <t xml:space="preserve">가수금_국민-산차 부산지게차-08683701001288</t>
  </si>
  <si>
    <t xml:space="preserve">가수금_국민-산차 김해지게차-08683701001291</t>
  </si>
  <si>
    <t xml:space="preserve">가수금_국민-산차 마산지게차-08683701001303</t>
  </si>
  <si>
    <t xml:space="preserve">가수금_국민-산차 충무지게차-08683701001316</t>
  </si>
  <si>
    <t xml:space="preserve">가수금_국민-산차 대구동부지게차-08683701001329</t>
  </si>
  <si>
    <t xml:space="preserve">가수금_국민-산차 대구서부지게차-08683701001332</t>
  </si>
  <si>
    <t xml:space="preserve">가수금_국민-산차 경북지게차-08683701001345</t>
  </si>
  <si>
    <t xml:space="preserve">가수금_국민-산차 울산지게차-08683701001358</t>
  </si>
  <si>
    <t xml:space="preserve">가수금_국민-산차 포항지게차-08683701001361</t>
  </si>
  <si>
    <t xml:space="preserve">가수금_국민-산차 제주지게차-08683701001374</t>
  </si>
  <si>
    <t xml:space="preserve">가수금_국민-엔진 두산선박엔진-08683701001387</t>
  </si>
  <si>
    <t xml:space="preserve">가수금_국민-엔진 SL공업-08683701001390</t>
  </si>
  <si>
    <t xml:space="preserve">가수금_국민-엔진 서해엔진-08683701001402</t>
  </si>
  <si>
    <t xml:space="preserve">가수금_국민-엔진 목포엔진-08683701001415</t>
  </si>
  <si>
    <t xml:space="preserve">가수금_국민-엔진 중기공업-08683701001428</t>
  </si>
  <si>
    <t xml:space="preserve">가수금_국민-엔진 포항엔진-08683701001431</t>
  </si>
  <si>
    <t xml:space="preserve">가수금_국민-엔진 부산엔진-08683701001444</t>
  </si>
  <si>
    <t xml:space="preserve">가수금_국민-엔진 충무엔진-08683701001457</t>
  </si>
  <si>
    <t xml:space="preserve">가수금_국민-공기 서울공기지사-08683701001741</t>
  </si>
  <si>
    <t xml:space="preserve">가수금_국민-공기 인천공기지사-08683701001754</t>
  </si>
  <si>
    <t xml:space="preserve">가수금_국민-공기 수원공기지사-08683701001767</t>
  </si>
  <si>
    <t xml:space="preserve">가수금_국민-공기 안산공기지사-08683701001770</t>
  </si>
  <si>
    <t xml:space="preserve">가수금_국민-공기 대전공기지사-08683701001783</t>
  </si>
  <si>
    <t xml:space="preserve">가수금_국민-공기 부산공기지사-08683701001796</t>
  </si>
  <si>
    <t xml:space="preserve">가수금_국민-공기 창원공기지사-08683701001808</t>
  </si>
  <si>
    <t xml:space="preserve">가수금_국민-공기 대구공기지사-08683701001811</t>
  </si>
  <si>
    <t xml:space="preserve">가수금_국민-공기 울산공기지사-08683701001824</t>
  </si>
  <si>
    <t xml:space="preserve">가수금_국민-공기 DM지사-08683701001837</t>
  </si>
  <si>
    <t xml:space="preserve">가수금_국민-공기 창원종합서비스센터-08683701001965</t>
  </si>
  <si>
    <t xml:space="preserve">가수금_국민-건기 서울지사-08683701001725</t>
  </si>
  <si>
    <t xml:space="preserve">가수금_국민-건기 제주지사-08683701001738</t>
  </si>
  <si>
    <t xml:space="preserve">가수금_국민-총괄집금-08680101003104</t>
  </si>
  <si>
    <t xml:space="preserve">가수금_국민-건기 진주판매-08680101003191</t>
  </si>
  <si>
    <t xml:space="preserve">가수금_국민-건기 군산판매-08680101003203</t>
  </si>
  <si>
    <t xml:space="preserve">가수금_외환-영업수금용보통-외환-03022010912</t>
  </si>
  <si>
    <t xml:space="preserve">가수금_외환-영업수금용보통-외환-03013608279</t>
  </si>
  <si>
    <t xml:space="preserve">가수금_수협중앙회-영업수금용보통-수협-05113002996</t>
  </si>
  <si>
    <t xml:space="preserve">가수금_농협-영업수금용보통-농협-09701221932</t>
  </si>
  <si>
    <t xml:space="preserve">가수금_우리-영업수금용보통-우리-95100066413001</t>
  </si>
  <si>
    <t xml:space="preserve">가수금_제일-영업수금용보통-제일-11020128601</t>
  </si>
  <si>
    <t xml:space="preserve">가수금_씨티-영업수금용보통-씨티-10152046240</t>
  </si>
  <si>
    <t xml:space="preserve">가수금_대구-영업수금용보통-대구-00410001846</t>
  </si>
  <si>
    <t xml:space="preserve">가수금_하나-영업수금용보통-하나-10491000332105</t>
  </si>
  <si>
    <t xml:space="preserve">가수금_하나-영업수금용보통-하나-17291000895004</t>
  </si>
  <si>
    <t xml:space="preserve">가수금_신한-영업수금용보통-신한-100014421370</t>
  </si>
  <si>
    <t xml:space="preserve">가수금_신한-영업수금용보통-신한-140004309431</t>
  </si>
  <si>
    <t xml:space="preserve">가수금_우리-가상계좌집금모계좌-1005001322713</t>
  </si>
  <si>
    <t xml:space="preserve">가수금_우리-받을어음수탁계좌-1005301322714</t>
  </si>
  <si>
    <t xml:space="preserve">가수금_국민-가상계좌집금모계좌-08680101003261</t>
  </si>
  <si>
    <t xml:space="preserve">가수금_국민-정산용집금계좌-08680101003274</t>
  </si>
  <si>
    <t xml:space="preserve">가수금_부산-영업수금용보통-부산-070130013996</t>
  </si>
  <si>
    <t xml:space="preserve">가수금_국민-산차 경인전동지게차-08683701002946</t>
  </si>
  <si>
    <t xml:space="preserve">가수금_국민-산차 충청전동지게차-08683701002959</t>
  </si>
  <si>
    <t xml:space="preserve">가수금_국민-산차 호남전동지게차-08683701002962</t>
  </si>
  <si>
    <t xml:space="preserve">가수금_국민-산차 경북전동지게차-08683701002975</t>
  </si>
  <si>
    <t xml:space="preserve">가수금_국민-산차 경남동부전동지게차-08680101003711</t>
  </si>
  <si>
    <t xml:space="preserve">가수금_국민-산차 경남서부전동지게차-08680101003724</t>
  </si>
  <si>
    <t xml:space="preserve">가수금_외환-건기EDI 수수료 결제구좌-630004750078</t>
  </si>
  <si>
    <t xml:space="preserve">가수금_외환-산차EDI 수수료 결제구좌-630004750085</t>
  </si>
  <si>
    <t xml:space="preserve">가수금_외환-엔진EDI 수수료 결제구좌-630004750092</t>
  </si>
  <si>
    <t xml:space="preserve">가수금_외환-안산EDI 수수료 결제구좌-630004750061</t>
  </si>
  <si>
    <t xml:space="preserve">가수금_외환-창원1공장EDI 수수료 결제구좌-630004750046</t>
  </si>
  <si>
    <t xml:space="preserve">가수금_외환-창원2공장EDI 수수료 결제구좌-630004750053</t>
  </si>
  <si>
    <t xml:space="preserve">가수금_외환-외화송금이체수수료인출계좌-611018040117</t>
  </si>
  <si>
    <t xml:space="preserve">가수금_외환-USD-BSC 해외 급여이체계좌-640000061964</t>
  </si>
  <si>
    <t xml:space="preserve">가수금_외환-EUR-BSC 해외 급여이체계좌-640000061971</t>
  </si>
  <si>
    <t xml:space="preserve">가수금_외환-GBP-BSC 해외 급여이체계좌-640000061996</t>
  </si>
  <si>
    <t xml:space="preserve">가수금_외환-JPY-BSC 해외 급여이체계좌-640000061989</t>
  </si>
  <si>
    <t xml:space="preserve">가수금_국민-다계통 e-CNC 모듈 개발-00570104071644</t>
  </si>
  <si>
    <t xml:space="preserve">가수금_우리-법인카드 결제-1005900945294</t>
  </si>
  <si>
    <t xml:space="preserve">가수금_우리-초정밀 자유곡면가공기 및 가공기술개발(세부관리)-1005001030897</t>
  </si>
  <si>
    <t xml:space="preserve">가수금_우리-초정밀 자유곡면가공기 및 가공기술개발(총괄관리)-1005101030913</t>
  </si>
  <si>
    <t xml:space="preserve">가수금_우리-실시간원거리화학탐지용소형분광센서개발-1005101030987</t>
  </si>
  <si>
    <t xml:space="preserve">가수금_우리-대형 천연가스 엔진 배기저감 연료장치/촉매장치 개발-1005901033820</t>
  </si>
  <si>
    <t xml:space="preserve">가수금_제일-30톤급 차세대 경량굴삭기 응용설계 및 제조기술 개발-10120236212</t>
  </si>
  <si>
    <t xml:space="preserve">가수금_제일-3D초정밀미세형상가공기개발-10120275937</t>
  </si>
  <si>
    <t xml:space="preserve">가수금_하나-건설기계용 Power Train모듈개발-17291000911404</t>
  </si>
  <si>
    <t xml:space="preserve">가수금_하나-법인카드 결제-17291000881704</t>
  </si>
  <si>
    <t xml:space="preserve">가수금_하나-인간친화형차세대지게차 2단계-17291000907504</t>
  </si>
  <si>
    <t xml:space="preserve">가수금_하나-저공해 대형디젤 엔진기술 개발(2단계)-17291000970104</t>
  </si>
  <si>
    <t xml:space="preserve">가수금_하나-웹운용 지능형 고속 고정밀 가공시스템 개발-17291000971804</t>
  </si>
  <si>
    <t xml:space="preserve">가수금_하나-중소형 LPG 상용차 엔진개발-17291000976004</t>
  </si>
  <si>
    <t xml:space="preserve">가수금_하나-지능형 굴삭시스템 개발-17291000978204</t>
  </si>
  <si>
    <t xml:space="preserve">가수금_하나-공작기계 부품의 신뢰성 향상-17291001092904</t>
  </si>
  <si>
    <t xml:space="preserve">가수금_하나-기계산업의 신성장 동력확보 전략-17291001100904</t>
  </si>
  <si>
    <t xml:space="preserve">가수금_하나-하이브리드 굴삭기 핵심기술 개발 총괄-17291001103804</t>
  </si>
  <si>
    <t xml:space="preserve">가수금_하나-하이브리드 굴삭기 핵심기술 개발 1세부주관-172910011004404</t>
  </si>
  <si>
    <t xml:space="preserve">가수금_하나-하이브리드 굴삭기 핵심기술 개발 3세부참여-172910011006704</t>
  </si>
  <si>
    <t xml:space="preserve">가수금_제일-초고속고정밀 머시닝센터 기술-10120378218</t>
  </si>
  <si>
    <t xml:space="preserve">가수금_하나-중공축형 횡자속 전동기 및 고속 네트워크-17291001109604</t>
  </si>
  <si>
    <t xml:space="preserve">가수금_제일-PC-NC 기반 산업기계용 통합정비시스템개발-10120389327</t>
  </si>
  <si>
    <t xml:space="preserve">가수금_제일-재구성형 모듈러 시스템 개발-10120391603</t>
  </si>
  <si>
    <t xml:space="preserve">가수금_하나-건설기계용 저온연소 엔진시스템 개발 총괄-17291001138104</t>
  </si>
  <si>
    <t xml:space="preserve">가수금_하나-건설기계용 저온연소 엔진시스템 개발 1세부 주관-17291001139804</t>
  </si>
  <si>
    <t xml:space="preserve">가수금_하나-건설기계용 저온연소 엔진시스템 개발 3세부 주관-17291001140804</t>
  </si>
  <si>
    <t xml:space="preserve">가수금-제일-산업원천기술 개발사업_10120392115</t>
  </si>
  <si>
    <t xml:space="preserve">가수금_산업-자금운용-01302004374310</t>
  </si>
  <si>
    <t xml:space="preserve">가수금_산업-자금운용-02202009970310</t>
  </si>
  <si>
    <t xml:space="preserve">가수금_국민-일반대연계-08680101002925</t>
  </si>
  <si>
    <t xml:space="preserve">가수금_국민-기업자유예금-27673704001044</t>
  </si>
  <si>
    <t xml:space="preserve">가수금_우리-자금운용.CP-95100066413004</t>
  </si>
  <si>
    <t xml:space="preserve">가수금_제일-기타수금-14620010079</t>
  </si>
  <si>
    <t xml:space="preserve">가수금_제일-자금운용(MMDA)-10120226552</t>
  </si>
  <si>
    <t xml:space="preserve">가수금_제일-인터넷뱅킹통장-10120375801</t>
  </si>
  <si>
    <t xml:space="preserve">가수금_하나-자금운용-17291001096404</t>
  </si>
  <si>
    <t xml:space="preserve">가수금_우리-자금운용-1005901369411</t>
  </si>
  <si>
    <t xml:space="preserve">가수금_우리-자금운용-1005901378907</t>
  </si>
  <si>
    <t xml:space="preserve">가수금_기업-자금운용-59300008704017</t>
  </si>
  <si>
    <t xml:space="preserve">가수금_산업-자금운용-02255009506325</t>
  </si>
  <si>
    <t xml:space="preserve">가수금_농협-자금운용(MMDA)-176717000627</t>
  </si>
  <si>
    <t xml:space="preserve">가수금_산업-자금운용-02202050721310</t>
  </si>
  <si>
    <t xml:space="preserve">가수금_신한-자금운용-140008346682</t>
  </si>
  <si>
    <t xml:space="preserve">가수금-기업-자금운용-59500028601012</t>
  </si>
  <si>
    <t xml:space="preserve">가수금_외환-자금운용-631000434550</t>
  </si>
  <si>
    <t xml:space="preserve">가수금_제일-기업자유예금(급여이체)-10120394076</t>
  </si>
  <si>
    <t xml:space="preserve">가수금_대구-자금운용(MMDA)-24312009005</t>
  </si>
  <si>
    <t xml:space="preserve">가수금_제일-자금운용(다모아비즈)-10620443182</t>
  </si>
  <si>
    <t xml:space="preserve">가수금_기업-전자결제-11606268404011</t>
  </si>
  <si>
    <t xml:space="preserve">가수금_우리-전자결제-1005000993602</t>
  </si>
  <si>
    <t xml:space="preserve">가수금_경남-전자결제-547070055628</t>
  </si>
  <si>
    <t xml:space="preserve">가수금_하나-전자결제-45091000137104</t>
  </si>
  <si>
    <t xml:space="preserve">가수금_농협-전자결재-176701001921</t>
  </si>
  <si>
    <t xml:space="preserve">가수금_외환-CAD 가상계좌집금모계좌-651006478004</t>
  </si>
  <si>
    <t xml:space="preserve">가수금_외환-AUD 가상계좌집금모계좌-650006477799</t>
  </si>
  <si>
    <t xml:space="preserve">가수금_외환-JPY 가상계좌집금모계좌-650006477849</t>
  </si>
  <si>
    <t xml:space="preserve">가수금_외환-AED 가상계좌집금모계좌-650006477781</t>
  </si>
  <si>
    <t xml:space="preserve">가수금_우리-USD 해외법인 수금용-1081500390809</t>
  </si>
  <si>
    <t xml:space="preserve">가수금_외환-USD 가상계좌집금모계좌-651000013745</t>
  </si>
  <si>
    <t xml:space="preserve">가수금_외환-EUR 가상계좌집금모계좌-651000013777</t>
  </si>
  <si>
    <t xml:space="preserve">가수금_외환-GBP 가상계좌집금모계좌-651000013752</t>
  </si>
  <si>
    <t xml:space="preserve">가수금_외환-USD 외화운용계좌-651000013791</t>
  </si>
  <si>
    <t xml:space="preserve">가수금_외환-EUR 외화운용계좌-651000013784</t>
  </si>
  <si>
    <t xml:space="preserve">가수금_외환-GBP 외화운용계좌-651000013760</t>
  </si>
  <si>
    <t xml:space="preserve">가수금_우리-USD 단기운용-1081980010079</t>
  </si>
  <si>
    <t xml:space="preserve">가수금_신한-USD 단기운용-180004586219</t>
  </si>
  <si>
    <t xml:space="preserve">가수금_기업-USD 단기운용-5930000875600015</t>
  </si>
  <si>
    <t xml:space="preserve">가수금_신한-GBP 단기운용-180004631956</t>
  </si>
  <si>
    <t xml:space="preserve">가수금_신한-GBP 단기운용-180004631956       </t>
  </si>
  <si>
    <t xml:space="preserve">가수금_산업-USD 외화단기운용-09755006518325</t>
  </si>
  <si>
    <t xml:space="preserve">가수금_산업-USD 외화단기운용-09755006518325   </t>
  </si>
  <si>
    <t xml:space="preserve">가수금_신한-USD 외화운용-182003928771</t>
  </si>
  <si>
    <t xml:space="preserve">가수금_신한-USD 외화운용-182003928771       </t>
  </si>
  <si>
    <t xml:space="preserve">가수금_우리-자금운용(특정금전신탁)-1120600221190</t>
  </si>
  <si>
    <t xml:space="preserve">가수금_하나-자금운용(특정금전신탁)-17291000256652</t>
  </si>
  <si>
    <t xml:space="preserve">가수금_우리투자증권-자금운용(CMA)-00620226648</t>
  </si>
  <si>
    <t xml:space="preserve">가수금_대우증권-자금운용(특정금전신탁)-200900134551</t>
  </si>
  <si>
    <t xml:space="preserve">가수금_우리투자증권-자금운용(특정금전신탁)-00681226648</t>
  </si>
  <si>
    <t xml:space="preserve">가수금_동양종합금융증권-자금운용(특정금전신탁)-3753001084</t>
  </si>
  <si>
    <t xml:space="preserve">가수금_산업-자금운용(환매조건부신탁RP)-08155019567325</t>
  </si>
  <si>
    <t xml:space="preserve">가수금_하나-자금운용(특정금전신탁)-17291000289752</t>
  </si>
  <si>
    <t xml:space="preserve">가수금_금호종합금융-자금운용(발행어음)-222415470</t>
  </si>
  <si>
    <t xml:space="preserve">가수금_신한-자금운용(MMT)-299004228233</t>
  </si>
  <si>
    <t xml:space="preserve">가수금_금호종합금융-자금운용(CMA)-221249178</t>
  </si>
  <si>
    <t xml:space="preserve">가수금_금호종합금융-자금운용(발행어음)-262405501</t>
  </si>
  <si>
    <t xml:space="preserve">가수금_우리투자증권-자금운용(MMF)-79108085318665(20000124804)</t>
  </si>
  <si>
    <t xml:space="preserve">가수금_SK증권-자금운용(CMA)-10003302101</t>
  </si>
  <si>
    <t xml:space="preserve">가수금_SK증권-자금운용(국공채MMF)-32858844818984(1</t>
  </si>
  <si>
    <t xml:space="preserve">가수금_SK증권-자금운용(국공채MMF)-32858844818984(10003302105)</t>
  </si>
  <si>
    <t xml:space="preserve">가수금_산업-자사주펀드-14902004588310</t>
  </si>
  <si>
    <t xml:space="preserve">가수금_산업-자사주펀드-14902004642310</t>
  </si>
  <si>
    <t xml:space="preserve">가수금_우리-자사주펀드-1120600068235</t>
  </si>
  <si>
    <t xml:space="preserve">가수금_우리-자사주펀드-1120600091406</t>
  </si>
  <si>
    <t xml:space="preserve">가수금_산업-산업 당좌개설보증금-산업 당좌</t>
  </si>
  <si>
    <t xml:space="preserve">가수금_국민-국민 당좌개설보증금-국민 당좌</t>
  </si>
  <si>
    <t xml:space="preserve">가수금_우리-우리 당좌개설보증금-우리 당좌</t>
  </si>
  <si>
    <t xml:space="preserve">가수금_제일-SC제일 당좌개설보증금-제일 당좌</t>
  </si>
  <si>
    <t xml:space="preserve">가수금_하나-하나두타 당좌개설보증금-하나 두타당좌</t>
  </si>
  <si>
    <t xml:space="preserve">가수금_하나-USD 별단예금-FBJ172209000002</t>
  </si>
  <si>
    <t xml:space="preserve">출금_산업-당좌예금-01102000593310</t>
  </si>
  <si>
    <t xml:space="preserve">출금_국민-당좌예금-086818300123</t>
  </si>
  <si>
    <t xml:space="preserve">출금_우리-당좌예금-1003800034175</t>
  </si>
  <si>
    <t xml:space="preserve">출금_제일-당좌예금-14630000113</t>
  </si>
  <si>
    <t xml:space="preserve">출금_하나-당좌예금-17291000126401</t>
  </si>
  <si>
    <t xml:space="preserve">출금_산업-USD 외화수금_결제-09217000136</t>
  </si>
  <si>
    <t xml:space="preserve">출금_산업-EUR 외화수금_결제-09217000178</t>
  </si>
  <si>
    <t xml:space="preserve">출금_산업-GBP 외화수금_결제-09217000152</t>
  </si>
  <si>
    <t xml:space="preserve">출금_산업-ESP 외화수금_결제-09217001254</t>
  </si>
  <si>
    <t xml:space="preserve">출금_산업-JPY 외화수금_결제-09217001238</t>
  </si>
  <si>
    <t xml:space="preserve">출금_산업-AUD 외화수금_결제-09217001224</t>
  </si>
  <si>
    <t xml:space="preserve">출금_외환-USD 외화수금_결제-181jcd1001118</t>
  </si>
  <si>
    <t xml:space="preserve">출금_외환-EUR 외화수금_결제-181jcd1001127</t>
  </si>
  <si>
    <t xml:space="preserve">출금_외환-GBP 외화수금_결제-181jcd1001136</t>
  </si>
  <si>
    <t xml:space="preserve">출금_외환-JPY 외화수금_결제-181jcd1001191</t>
  </si>
  <si>
    <t xml:space="preserve">출금_외환-AUD 외화수금_결제-181jcd1001172</t>
  </si>
  <si>
    <t xml:space="preserve">출금_외환-SEK 외화수금_결제-181jcd1001163</t>
  </si>
  <si>
    <t xml:space="preserve">출금_외환-DKK 외화수금_결제-181jcd1001181</t>
  </si>
  <si>
    <t xml:space="preserve">출금_외환-CHF 외화수금_결제-181jcd1001154</t>
  </si>
  <si>
    <t xml:space="preserve">출금_외환-CAD 외화수금_결제-181jcd1001145</t>
  </si>
  <si>
    <t xml:space="preserve">출금_외환-SGD 외화수금_결제-181jcd1001207</t>
  </si>
  <si>
    <t xml:space="preserve">출금_외환-AED 외화수금_결제-640000060225</t>
  </si>
  <si>
    <t xml:space="preserve">출금_홍콩상하이-USD 외화수금_결제-002209963011</t>
  </si>
  <si>
    <t xml:space="preserve">출금_홍콩상하이-EUR 외화수금_결제-002209963012</t>
  </si>
  <si>
    <t xml:space="preserve">출금_홍콩상하이-JPY 외화수금_결제-002209963013</t>
  </si>
  <si>
    <t xml:space="preserve">출금_홍콩상하이-GBP 외화수금_결제-002209963014</t>
  </si>
  <si>
    <t xml:space="preserve">출금_하나-USD 외화수금_결제-17291000281532</t>
  </si>
  <si>
    <t xml:space="preserve">출금_하나-EUR 외화수금_결제-17291000282132</t>
  </si>
  <si>
    <t xml:space="preserve">출금_하나-GBP 외화수금_결제-17291000283832</t>
  </si>
  <si>
    <t xml:space="preserve">출금_기업-영업수금용보통-기업-00109573004013</t>
  </si>
  <si>
    <t xml:space="preserve">출금_국민-CMS 어음(국민)-001012519889</t>
  </si>
  <si>
    <t xml:space="preserve">출금_국민-CMS 현금(국민)-001012519871</t>
  </si>
  <si>
    <t xml:space="preserve">출금_국민-영업수금용보통-국민-001012519901</t>
  </si>
  <si>
    <t xml:space="preserve">출금_국민-영업수금용보통-국민-001250026078</t>
  </si>
  <si>
    <t xml:space="preserve">출금_국민-건기.국내p/s 광주정비센타 정비대금 수금용[카드]-79200101035033</t>
  </si>
  <si>
    <t xml:space="preserve">출금_국민-건기 서울판매-08683701000955</t>
  </si>
  <si>
    <t xml:space="preserve">출금_국민-건기 인천판매-08683701000968</t>
  </si>
  <si>
    <t xml:space="preserve">출금_국민-건기 고양판매-08683701000971</t>
  </si>
  <si>
    <t xml:space="preserve">출금_국민-건기 경기판매-08683701000984</t>
  </si>
  <si>
    <t xml:space="preserve">출금_국민-건기 경기동판매-08683701000997</t>
  </si>
  <si>
    <t xml:space="preserve">출금_국민-건기 강원판매-08683701001006</t>
  </si>
  <si>
    <t xml:space="preserve">출금_국민-건기 춘천판매-08683701001019</t>
  </si>
  <si>
    <t xml:space="preserve">출금_국민-건기 충남판매-08683701001022</t>
  </si>
  <si>
    <t xml:space="preserve">출금_국민-건기 충남서부판매-08683701001035</t>
  </si>
  <si>
    <t xml:space="preserve">출금_국민-건기 충북판매-08683701001048</t>
  </si>
  <si>
    <t xml:space="preserve">출금_국민-건기 전북판매-08683701001051</t>
  </si>
  <si>
    <t xml:space="preserve">출금_국민-건기 전남판매-08683701001064</t>
  </si>
  <si>
    <t xml:space="preserve">출금_국민-건기 순천판매-08683701001077</t>
  </si>
  <si>
    <t xml:space="preserve">출금_국민-건기 부산판매-08683701001080</t>
  </si>
  <si>
    <t xml:space="preserve">출금_국민-건기 경남판매-08683701001093</t>
  </si>
  <si>
    <t xml:space="preserve">출금_국민-건기 경북판매-08683701001105</t>
  </si>
  <si>
    <t xml:space="preserve">출금_국민-건기 포항판매-08683701001118</t>
  </si>
  <si>
    <t xml:space="preserve">출금_국민-산차 서울중부지게차-08683701001121</t>
  </si>
  <si>
    <t xml:space="preserve">출금_국민-산차 서울남부지게차-08683701001134</t>
  </si>
  <si>
    <t xml:space="preserve">출금_국민-산차 경기동부지게차-08683701001147</t>
  </si>
  <si>
    <t xml:space="preserve">출금_국민-산차 경기북부지게차-08683701001150</t>
  </si>
  <si>
    <t xml:space="preserve">출금_국민-산차 인천남부지게차-08683701001163</t>
  </si>
  <si>
    <t xml:space="preserve">출금_국민-산차 인천북부지게차-08683701001176</t>
  </si>
  <si>
    <t xml:space="preserve">출금_국민-산차 경기남부지게차-08683701001189</t>
  </si>
  <si>
    <t xml:space="preserve">출금_국민-산차 경기중부지게차-08683701001192</t>
  </si>
  <si>
    <t xml:space="preserve">출금_국민-산차 경기서부지게차-08683701001204</t>
  </si>
  <si>
    <t xml:space="preserve">출금_국민-산차 춘천지게차-08683701001217</t>
  </si>
  <si>
    <t xml:space="preserve">출금_국민-산차 SL공업-08683701001220</t>
  </si>
  <si>
    <t xml:space="preserve">출금_국민-산차 충남지게차-08683701001233</t>
  </si>
  <si>
    <t xml:space="preserve">출금_국민-산차 충북지게차-08683701001246</t>
  </si>
  <si>
    <t xml:space="preserve">출금_국민-산차 전남지게차-08683701001259</t>
  </si>
  <si>
    <t xml:space="preserve">출금_국민-산차 순천지게차-08683701001262</t>
  </si>
  <si>
    <t xml:space="preserve">출금_국민-산차 전북지게차-08683701001275</t>
  </si>
  <si>
    <t xml:space="preserve">출금_국민-산차 부산지게차-08683701001288</t>
  </si>
  <si>
    <t xml:space="preserve">출금_국민-산차 김해지게차-08683701001291</t>
  </si>
  <si>
    <t xml:space="preserve">출금_국민-산차 마산지게차-08683701001303</t>
  </si>
  <si>
    <t xml:space="preserve">출금_국민-산차 충무지게차-08683701001316</t>
  </si>
  <si>
    <t xml:space="preserve">출금_국민-산차 대구동부지게차-08683701001329</t>
  </si>
  <si>
    <t xml:space="preserve">출금_국민-산차 대구서부지게차-08683701001332</t>
  </si>
  <si>
    <t xml:space="preserve">출금_국민-산차 경북지게차-08683701001345</t>
  </si>
  <si>
    <t xml:space="preserve">출금_국민-산차 울산지게차-08683701001358</t>
  </si>
  <si>
    <t xml:space="preserve">출금_국민-산차 포항지게차-08683701001361</t>
  </si>
  <si>
    <t xml:space="preserve">출금_국민-산차 제주지게차-08683701001374</t>
  </si>
  <si>
    <t xml:space="preserve">출금_국민-엔진 두산선박엔진-08683701001387</t>
  </si>
  <si>
    <t xml:space="preserve">출금_국민-엔진 SL공업-08683701001390</t>
  </si>
  <si>
    <t xml:space="preserve">출금_국민-엔진 서해엔진-08683701001402</t>
  </si>
  <si>
    <t xml:space="preserve">출금_국민-엔진 목포엔진-08683701001415</t>
  </si>
  <si>
    <t xml:space="preserve">출금_국민-엔진 중기공업-08683701001428</t>
  </si>
  <si>
    <t xml:space="preserve">출금_국민-엔진 포항엔진-08683701001431</t>
  </si>
  <si>
    <t xml:space="preserve">출금_국민-엔진 부산엔진-08683701001444</t>
  </si>
  <si>
    <t xml:space="preserve">출금_국민-엔진 충무엔진-08683701001457</t>
  </si>
  <si>
    <t xml:space="preserve">출금_국민-공기 서울공기지사-08683701001741</t>
  </si>
  <si>
    <t xml:space="preserve">출금_국민-공기 인천공기지사-08683701001754</t>
  </si>
  <si>
    <t xml:space="preserve">출금_국민-공기 수원공기지사-08683701001767</t>
  </si>
  <si>
    <t xml:space="preserve">출금_국민-공기 안산공기지사-08683701001770</t>
  </si>
  <si>
    <t xml:space="preserve">출금_국민-공기 대전공기지사-08683701001783</t>
  </si>
  <si>
    <t xml:space="preserve">출금_국민-공기 부산공기지사-08683701001796</t>
  </si>
  <si>
    <t xml:space="preserve">출금_국민-공기 창원공기지사-08683701001808</t>
  </si>
  <si>
    <t xml:space="preserve">출금_국민-공기 대구공기지사-08683701001811</t>
  </si>
  <si>
    <t xml:space="preserve">출금_국민-공기 울산공기지사-08683701001824</t>
  </si>
  <si>
    <t xml:space="preserve">출금_국민-공기 DM지사-08683701001837</t>
  </si>
  <si>
    <t xml:space="preserve">출금_국민-공기 창원종합서비스센터-08683701001965</t>
  </si>
  <si>
    <t xml:space="preserve">출금_국민-건기 서울지사-08683701001725</t>
  </si>
  <si>
    <t xml:space="preserve">출금_국민-건기 제주지사-08683701001738</t>
  </si>
  <si>
    <t xml:space="preserve">출금_국민-총괄집금-08680101003104</t>
  </si>
  <si>
    <t xml:space="preserve">출금_국민-건기 진주판매-08680101003191</t>
  </si>
  <si>
    <t xml:space="preserve">출금_국민-건기 군산판매-08680101003203</t>
  </si>
  <si>
    <t xml:space="preserve">출금_외환-영업수금용보통-외환-03022010912</t>
  </si>
  <si>
    <t xml:space="preserve">출금_외환-영업수금용보통-외환-03013608279</t>
  </si>
  <si>
    <t xml:space="preserve">출금_수협중앙회-영업수금용보통-수협-05113002996</t>
  </si>
  <si>
    <t xml:space="preserve">출금_농협-영업수금용보통-농협-09701221932</t>
  </si>
  <si>
    <t xml:space="preserve">출금_우리-영업수금용보통-우리-95100066413001</t>
  </si>
  <si>
    <t xml:space="preserve">출금_제일-영업수금용보통-제일-11020128601</t>
  </si>
  <si>
    <t xml:space="preserve">출금_씨티-영업수금용보통-씨티-10152046240</t>
  </si>
  <si>
    <t xml:space="preserve">출금_대구-영업수금용보통-대구-00410001846</t>
  </si>
  <si>
    <t xml:space="preserve">출금_하나-영업수금용보통-하나-10491000332105</t>
  </si>
  <si>
    <t xml:space="preserve">출금_하나-영업수금용보통-하나-17291000895004</t>
  </si>
  <si>
    <t xml:space="preserve">출금_신한-영업수금용보통-신한-100014421370</t>
  </si>
  <si>
    <t xml:space="preserve">출금_신한-영업수금용보통-신한-140004309431</t>
  </si>
  <si>
    <t xml:space="preserve">출금_우리-가상계좌집금모계좌-1005001322713</t>
  </si>
  <si>
    <t xml:space="preserve">출금_우리-받을어음수탁계좌-1005301322714</t>
  </si>
  <si>
    <t xml:space="preserve">출금_국민-가상계좌집금모계좌-08680101003261</t>
  </si>
  <si>
    <t xml:space="preserve">출금_국민-정산용집금계좌-08680101003274</t>
  </si>
  <si>
    <t xml:space="preserve">출금_부산-영업수금용보통-부산-070130013996</t>
  </si>
  <si>
    <t xml:space="preserve">출금_국민-산차 경인전동지게차-08683701002946</t>
  </si>
  <si>
    <t xml:space="preserve">출금_국민-산차 충청전동지게차-08683701002959</t>
  </si>
  <si>
    <t xml:space="preserve">출금_국민-산차 호남전동지게차-08683701002962</t>
  </si>
  <si>
    <t xml:space="preserve">출금_국민-산차 경북전동지게차-08683701002975</t>
  </si>
  <si>
    <t xml:space="preserve">출금_국민-산차 경남동부전동지게차-08680101003711</t>
  </si>
  <si>
    <t xml:space="preserve">출금_국민-산차 경남서부전동지게차-08680101003724</t>
  </si>
  <si>
    <t xml:space="preserve">출금_외환-건기EDI 수수료 결제구좌-630004750078</t>
  </si>
  <si>
    <t xml:space="preserve">출금_외환-산차EDI 수수료 결제구좌-630004750085</t>
  </si>
  <si>
    <t xml:space="preserve">출금_외환-엔진EDI 수수료 결제구좌-630004750092</t>
  </si>
  <si>
    <t xml:space="preserve">출금_외환-안산EDI 수수료 결제구좌-630004750061</t>
  </si>
  <si>
    <t xml:space="preserve">출금_외환-창원1공장EDI 수수료 결제구좌-630004750046</t>
  </si>
  <si>
    <t xml:space="preserve">출금_외환-창원2공장EDI 수수료 결제구좌-630004750053</t>
  </si>
  <si>
    <t xml:space="preserve">출금_외환-외화송금이체수수료인출계좌-611018040117</t>
  </si>
  <si>
    <t xml:space="preserve">출금_외환-USD-BSC 해외 급여이체계좌-640000061964</t>
  </si>
  <si>
    <t xml:space="preserve">출금_외환-EUR-BSC 해외 급여이체계좌-640000061971</t>
  </si>
  <si>
    <t xml:space="preserve">출금_외환-GBP-BSC 해외 급여이체계좌-640000061996</t>
  </si>
  <si>
    <t xml:space="preserve">출금_외환-JPY-BSC 해외 급여이체계좌-640000061989</t>
  </si>
  <si>
    <t xml:space="preserve">출금_국민-다계통 e-CNC 모듈 개발-00570104071644</t>
  </si>
  <si>
    <t xml:space="preserve">출금_우리-법인카드 결제-1005900945294</t>
  </si>
  <si>
    <t xml:space="preserve">출금_우리-초정밀 자유곡면가공기 및 가공기술개발(세부관리)-1005001030897</t>
  </si>
  <si>
    <t xml:space="preserve">출금_우리-초정밀 자유곡면가공기 및 가공기술개발(총괄관리)-1005101030913</t>
  </si>
  <si>
    <t xml:space="preserve">출금_우리-실시간원거리화학탐지용소형분광센서개발-1005101030987</t>
  </si>
  <si>
    <t xml:space="preserve">출금_우리-대형 천연가스 엔진 배기저감 연료장치/촉매장치 개발-1005901033820</t>
  </si>
  <si>
    <t xml:space="preserve">출금_제일-30톤급 차세대 경량굴삭기 응용설계 및 제조기술 개발-10120236212</t>
  </si>
  <si>
    <t xml:space="preserve">출금_제일-3D초정밀미세형상가공기개발-10120275937</t>
  </si>
  <si>
    <t xml:space="preserve">출금_하나-건설기계용 Power Train모듈개발-17291000911404</t>
  </si>
  <si>
    <t xml:space="preserve">출금_하나-법인카드 결제-17291000881704</t>
  </si>
  <si>
    <t xml:space="preserve">출금_하나-인간친화형차세대지게차 2단계-17291000907504</t>
  </si>
  <si>
    <t xml:space="preserve">출금_하나-저공해 대형디젤 엔진기술 개발(2단계)-17291000970104</t>
  </si>
  <si>
    <t xml:space="preserve">출금_하나-웹운용 지능형 고속 고정밀 가공시스템 개발-17291000971804</t>
  </si>
  <si>
    <t xml:space="preserve">출금_하나-중소형 LPG 상용차 엔진개발-17291000976004</t>
  </si>
  <si>
    <t xml:space="preserve">출금_하나-지능형 굴삭시스템 개발-17291000978204</t>
  </si>
  <si>
    <t xml:space="preserve">출금_하나-공작기계 부품의 신뢰성 향상-17291001092904</t>
  </si>
  <si>
    <t xml:space="preserve">출금_하나-기계산업의 신성장 동력확보 전략-17291001100904</t>
  </si>
  <si>
    <t xml:space="preserve">출금_하나-하이브리드 굴삭기 핵심기술 개발 총괄-17291001103804</t>
  </si>
  <si>
    <t xml:space="preserve">출금_하나-하이브리드 굴삭기 핵심기술 개발 1세부주관-17291001104404</t>
  </si>
  <si>
    <t xml:space="preserve">출금_하나-하이브리드 굴삭기 핵심기술 개발 3세부참여-17291001106704</t>
  </si>
  <si>
    <t xml:space="preserve">출금_제일-초고속고정밀 머시닝센터 기술-10120378218</t>
  </si>
  <si>
    <t xml:space="preserve">출금_하나-중공축형 횡자속 전동기 및 고속 네트워크-17291001109604</t>
  </si>
  <si>
    <t xml:space="preserve">출금_제일-PC-NC 기반 산업기계용 통합정비시스템개발-10120389327</t>
  </si>
  <si>
    <t xml:space="preserve">출금_제일-재구성형 모듈러 시스템 개발-10120391603</t>
  </si>
  <si>
    <t xml:space="preserve">출금_하나-건설기계용 저온연소 엔진시스템 개발 총괄-17291001138104</t>
  </si>
  <si>
    <t xml:space="preserve">출금_하나-건설기계용 저온연소 엔진시스템 개발 1세부 주관-17291001139804</t>
  </si>
  <si>
    <t xml:space="preserve">출금_하나-건설기계용 저온연소 엔진시스템 개발 3세부 주관-17291001140804</t>
  </si>
  <si>
    <t xml:space="preserve">출금-제일-산업원천기술 개발사업_10120392115</t>
  </si>
  <si>
    <t xml:space="preserve">출금_산업-자금운용-01302004374310</t>
  </si>
  <si>
    <t xml:space="preserve">출금_산업-자금운용-02202009970310</t>
  </si>
  <si>
    <t xml:space="preserve">출금_국민-일반대연계-08680101002925</t>
  </si>
  <si>
    <t xml:space="preserve">출금_국민-기업자유예금-27673704001044</t>
  </si>
  <si>
    <t xml:space="preserve">출금_우리-자금운용.CP-95100066413004</t>
  </si>
  <si>
    <t xml:space="preserve">출금_제일-기타수금-14620010079</t>
  </si>
  <si>
    <t xml:space="preserve">출금_제일-자금운용(MMDA)-10120226552</t>
  </si>
  <si>
    <t xml:space="preserve">출금_제일-인터넷뱅킹통장-10120375801</t>
  </si>
  <si>
    <t xml:space="preserve">출금_하나-자금운용-17291001096404</t>
  </si>
  <si>
    <t xml:space="preserve">출금_우리-자금운용-1005901369411</t>
  </si>
  <si>
    <t xml:space="preserve">출금_우리-자금운용-1005901378907</t>
  </si>
  <si>
    <t xml:space="preserve">출금_기업-자금운용-59300008704017</t>
  </si>
  <si>
    <t xml:space="preserve">출금_산업-자금운용-02255009506325</t>
  </si>
  <si>
    <t xml:space="preserve">출금_농협-자금운용(MMDA)-176717000627</t>
  </si>
  <si>
    <t xml:space="preserve">출금_산업-자금운용-02202050721310</t>
  </si>
  <si>
    <t xml:space="preserve">출금_신한-자금운용-140008346682</t>
  </si>
  <si>
    <t xml:space="preserve">출금-기업-자금운용-59500028601012</t>
  </si>
  <si>
    <t xml:space="preserve">출금_외환-자금운용-631000434550</t>
  </si>
  <si>
    <t xml:space="preserve">출금_제일-기업자유예금(급여이체)-10120394076</t>
  </si>
  <si>
    <t xml:space="preserve">출금_대구-자금운용(MMDA)-24312009005</t>
  </si>
  <si>
    <t xml:space="preserve">출금_제일-자금운용(다모아비즈)-10620443182</t>
  </si>
  <si>
    <t xml:space="preserve">출금_기업-전자결제-11606268404011</t>
  </si>
  <si>
    <t xml:space="preserve">출금_우리-전자결제-1005000993602</t>
  </si>
  <si>
    <t xml:space="preserve">출금_경남-전자결제-547070055628</t>
  </si>
  <si>
    <t xml:space="preserve">출금_하나-전자결제-45091000137104</t>
  </si>
  <si>
    <t xml:space="preserve">출금_농협-전자결재-176701001921</t>
  </si>
  <si>
    <t xml:space="preserve">출금_외환-CAD 가상계좌집금모계좌-651006478004</t>
  </si>
  <si>
    <t xml:space="preserve">출금_외환-AUD 가상계좌집금모계좌-650006477799</t>
  </si>
  <si>
    <t xml:space="preserve">출금_외환-JPY 가상계좌집금모계좌-650006477849</t>
  </si>
  <si>
    <t xml:space="preserve">출금_외환-AED 가상계좌집금모계좌-650006477781</t>
  </si>
  <si>
    <t xml:space="preserve">출금_우리-USD 해외법인 수금용-1081500390809</t>
  </si>
  <si>
    <t xml:space="preserve">출금_외환-USD 가상계좌집금모계좌-651000013745</t>
  </si>
  <si>
    <t xml:space="preserve">출금_외환-EUR 가상계좌집금모계좌-651000013777</t>
  </si>
  <si>
    <t xml:space="preserve">출금_외환-GBP 가상계좌집금모계좌-651000013752</t>
  </si>
  <si>
    <t xml:space="preserve">출금_외환-USD 외화운용계좌-651000013791</t>
  </si>
  <si>
    <t xml:space="preserve">출금_외환-EUR 외화운용계좌-651000013784</t>
  </si>
  <si>
    <t xml:space="preserve">출금_외환-GBP 외화운용계좌-651000013760</t>
  </si>
  <si>
    <t xml:space="preserve">출금_우리-USD 단기운용-1081980010079</t>
  </si>
  <si>
    <t xml:space="preserve">출금_신한-USD 단기운용-180004586219</t>
  </si>
  <si>
    <t xml:space="preserve">출금_기업-USD 단기운용-5930000875600015</t>
  </si>
  <si>
    <t xml:space="preserve">출금_신한-GBP 단기운용-180004631956</t>
  </si>
  <si>
    <t xml:space="preserve">출금_산업-USD 외화단기운용-09755006518325</t>
  </si>
  <si>
    <t xml:space="preserve">출금_신한-USD 외화운용-182003928771</t>
  </si>
  <si>
    <t xml:space="preserve">출금_우리-자금운용(특정금전신탁)-1120600221190</t>
  </si>
  <si>
    <t xml:space="preserve">출금_하나-자금운용(특정금전신탁)-17291000256652</t>
  </si>
  <si>
    <t xml:space="preserve">출금_우리투자증권-자금운용(CMA)-00620226648</t>
  </si>
  <si>
    <t xml:space="preserve">출금_대우증권-자금운용(특정금전신탁)-200900134551</t>
  </si>
  <si>
    <t xml:space="preserve">출금_우리투자증권-자금운용(특정금전신탁)-00681226648</t>
  </si>
  <si>
    <t xml:space="preserve">출금_동양종합금융증권-자금운용(특정금전신탁)-3753001084</t>
  </si>
  <si>
    <t xml:space="preserve">출금_산업-자금운용(환매조건부신탁RP)-08155019567325</t>
  </si>
  <si>
    <t xml:space="preserve">출금_산업-자사주펀드-14902004588310</t>
  </si>
  <si>
    <t xml:space="preserve">출금_산업-자사주펀드-14902004642310</t>
  </si>
  <si>
    <t xml:space="preserve">출금_우리-자사주펀드-1120600068235</t>
  </si>
  <si>
    <t xml:space="preserve">출금_우리-자사주펀드-1120600091406</t>
  </si>
  <si>
    <t xml:space="preserve">출금_산업-산업 당좌개설보증금-산업 당좌</t>
  </si>
  <si>
    <t xml:space="preserve">출금_국민-국민 당좌개설보증금-국민 당좌</t>
  </si>
  <si>
    <t xml:space="preserve">출금_우리-우리 당좌개설보증금-우리 당좌</t>
  </si>
  <si>
    <t xml:space="preserve">출금_제일-SC제일 당좌개설보증금-제일 당좌</t>
  </si>
  <si>
    <t xml:space="preserve">출금_하나-하나두타 당좌개설보증금-하나 두타당좌</t>
  </si>
  <si>
    <t xml:space="preserve">출금_하나-USD 별단예금-FBJ172209000002</t>
  </si>
  <si>
    <t xml:space="preserve">IFRS조정_매출채권</t>
  </si>
  <si>
    <t xml:space="preserve">IFRS조정_기타의무형자산_회원권</t>
  </si>
  <si>
    <t xml:space="preserve">IFRS조정_보증금</t>
  </si>
  <si>
    <t xml:space="preserve">IFRS조정_기타의비유동자산_회원가입권</t>
  </si>
  <si>
    <t xml:space="preserve">IFRS조정_건물감가상각누계액</t>
  </si>
  <si>
    <t xml:space="preserve">IFRS조정_투자부동산_토지</t>
  </si>
  <si>
    <t xml:space="preserve">IFRS조정_투자부동산_건물</t>
  </si>
  <si>
    <t xml:space="preserve">IFRS조정_건물손상차손누계액</t>
  </si>
  <si>
    <t xml:space="preserve">IFRS조정_토지</t>
  </si>
  <si>
    <t xml:space="preserve">IFRS조정_건물</t>
  </si>
  <si>
    <t xml:space="preserve">IFRS조정_감가상각누계액_투자부동산_건물</t>
  </si>
  <si>
    <t xml:space="preserve">IFRS조정_손상차손누계액_투자부동산</t>
  </si>
  <si>
    <t xml:space="preserve">IFRS조정_단기차입금_일반</t>
  </si>
  <si>
    <t xml:space="preserve">IFRS조정_미지급비용_인건비</t>
  </si>
  <si>
    <t xml:space="preserve">IFRS조정_금융보증부채</t>
  </si>
  <si>
    <t xml:space="preserve">IFRS조정_당기순이익</t>
  </si>
  <si>
    <t xml:space="preserve">IFRS조정_매출채권처분손실</t>
  </si>
  <si>
    <t xml:space="preserve">IFRS조정_감가상각비_건물</t>
  </si>
  <si>
    <t xml:space="preserve">IFRS조정_감가상각비_투자부동산</t>
  </si>
  <si>
    <t xml:space="preserve">IFRS조정_잡이익</t>
  </si>
  <si>
    <t xml:space="preserve">IFRS조정_이자비용</t>
  </si>
  <si>
    <t xml:space="preserve">IFRS조정_금융보증수익</t>
  </si>
  <si>
    <t xml:space="preserve"> ▶ R&amp;D 인원 현황</t>
  </si>
  <si>
    <t xml:space="preserve">     연구개발총괄</t>
  </si>
  <si>
    <t xml:space="preserve">전무</t>
  </si>
  <si>
    <t xml:space="preserve">김정진</t>
  </si>
  <si>
    <t xml:space="preserve">15.09.04</t>
  </si>
  <si>
    <t xml:space="preserve">선행개발담당</t>
  </si>
  <si>
    <t xml:space="preserve">제품개발담당</t>
  </si>
  <si>
    <t xml:space="preserve">제어기술담당</t>
  </si>
  <si>
    <t xml:space="preserve">시스템담당</t>
  </si>
  <si>
    <t xml:space="preserve">상무</t>
  </si>
  <si>
    <t xml:space="preserve">하재용</t>
  </si>
  <si>
    <t xml:space="preserve">성기은</t>
  </si>
  <si>
    <t xml:space="preserve">박익균</t>
  </si>
  <si>
    <t xml:space="preserve">(겸)</t>
  </si>
  <si>
    <t xml:space="preserve">선행개발1팀</t>
  </si>
  <si>
    <t xml:space="preserve">제품개발1팀</t>
  </si>
  <si>
    <t xml:space="preserve">제품개발2팀</t>
  </si>
  <si>
    <t xml:space="preserve">제품개발3팀</t>
  </si>
  <si>
    <t xml:space="preserve">제어기술1팀</t>
  </si>
  <si>
    <t xml:space="preserve">제어기술2팀</t>
  </si>
  <si>
    <t xml:space="preserve">제어기술3팀</t>
  </si>
  <si>
    <t xml:space="preserve">시스템기획팀</t>
  </si>
  <si>
    <t xml:space="preserve">시스템1팀</t>
  </si>
  <si>
    <t xml:space="preserve">시스템2팀</t>
  </si>
  <si>
    <t xml:space="preserve">연구기획팀</t>
  </si>
  <si>
    <t xml:space="preserve">부장</t>
  </si>
  <si>
    <t xml:space="preserve">김태원</t>
  </si>
  <si>
    <t xml:space="preserve">오태문</t>
  </si>
  <si>
    <t xml:space="preserve">김동권</t>
  </si>
  <si>
    <t xml:space="preserve">강성근</t>
  </si>
  <si>
    <t xml:space="preserve">권재홍</t>
  </si>
  <si>
    <t xml:space="preserve">유충환</t>
  </si>
  <si>
    <t xml:space="preserve">성대중</t>
  </si>
  <si>
    <t xml:space="preserve">심윤섭</t>
  </si>
  <si>
    <t xml:space="preserve">박양식</t>
  </si>
  <si>
    <t xml:space="preserve">김상석</t>
  </si>
  <si>
    <t xml:space="preserve">허인국</t>
  </si>
  <si>
    <t xml:space="preserve">임경진</t>
  </si>
  <si>
    <t xml:space="preserve">윤광원</t>
  </si>
  <si>
    <t xml:space="preserve">류상문</t>
  </si>
  <si>
    <t xml:space="preserve">김종서</t>
  </si>
  <si>
    <t xml:space="preserve">박정남</t>
  </si>
  <si>
    <t xml:space="preserve">이성우</t>
  </si>
  <si>
    <t xml:space="preserve">이병원</t>
  </si>
  <si>
    <t xml:space="preserve">차장</t>
  </si>
  <si>
    <t xml:space="preserve">문대원</t>
  </si>
  <si>
    <t xml:space="preserve">이종우</t>
  </si>
  <si>
    <t xml:space="preserve">김종태</t>
  </si>
  <si>
    <t xml:space="preserve">고병수</t>
  </si>
  <si>
    <t xml:space="preserve">강효석</t>
  </si>
  <si>
    <t xml:space="preserve">이종열</t>
  </si>
  <si>
    <t xml:space="preserve">강기열</t>
  </si>
  <si>
    <t xml:space="preserve">노쌍석</t>
  </si>
  <si>
    <t xml:space="preserve">김기훈</t>
  </si>
  <si>
    <t xml:space="preserve">이수형</t>
  </si>
  <si>
    <t xml:space="preserve">장태성</t>
  </si>
  <si>
    <t xml:space="preserve">과장</t>
  </si>
  <si>
    <t xml:space="preserve">황성호</t>
  </si>
  <si>
    <t xml:space="preserve">이태용</t>
  </si>
  <si>
    <t xml:space="preserve">최정호</t>
  </si>
  <si>
    <t xml:space="preserve">김민기</t>
  </si>
  <si>
    <t xml:space="preserve">이창호(파)</t>
  </si>
  <si>
    <t xml:space="preserve">임성훈</t>
  </si>
  <si>
    <t xml:space="preserve">김선기</t>
  </si>
  <si>
    <t xml:space="preserve">사토신고</t>
  </si>
  <si>
    <t xml:space="preserve">박영석</t>
  </si>
  <si>
    <t xml:space="preserve">정수봉</t>
  </si>
  <si>
    <t xml:space="preserve">조성훈</t>
  </si>
  <si>
    <t xml:space="preserve">사원</t>
  </si>
  <si>
    <t xml:space="preserve">박태경</t>
  </si>
  <si>
    <t xml:space="preserve">이필재</t>
  </si>
  <si>
    <t xml:space="preserve">신기조</t>
  </si>
  <si>
    <t xml:space="preserve">김영주(DIY)</t>
  </si>
  <si>
    <t xml:space="preserve">최원선(파)</t>
  </si>
  <si>
    <t xml:space="preserve">조민희</t>
  </si>
  <si>
    <t xml:space="preserve">김인찬</t>
  </si>
  <si>
    <t xml:space="preserve">전규인</t>
  </si>
  <si>
    <t xml:space="preserve">윤태혁</t>
  </si>
  <si>
    <t xml:space="preserve">조석현</t>
  </si>
  <si>
    <t xml:space="preserve">최낙원</t>
  </si>
  <si>
    <t xml:space="preserve">성경한</t>
  </si>
  <si>
    <t xml:space="preserve">홍진기</t>
  </si>
  <si>
    <t xml:space="preserve">한민곤</t>
  </si>
  <si>
    <t xml:space="preserve">김종익</t>
  </si>
  <si>
    <t xml:space="preserve">하현표</t>
  </si>
  <si>
    <t xml:space="preserve">김동섭</t>
  </si>
  <si>
    <t xml:space="preserve">김종봉</t>
  </si>
  <si>
    <t xml:space="preserve">정상현</t>
  </si>
  <si>
    <t xml:space="preserve">최상원</t>
  </si>
  <si>
    <t xml:space="preserve">김정훈</t>
  </si>
  <si>
    <t xml:space="preserve">한장남</t>
  </si>
  <si>
    <t xml:space="preserve">정윤진</t>
  </si>
  <si>
    <t xml:space="preserve">김두영</t>
  </si>
  <si>
    <t xml:space="preserve">허영록</t>
  </si>
  <si>
    <t xml:space="preserve">도한성</t>
  </si>
  <si>
    <t xml:space="preserve">박영이</t>
  </si>
  <si>
    <t xml:space="preserve">서영호</t>
  </si>
  <si>
    <t xml:space="preserve">박진국</t>
  </si>
  <si>
    <t xml:space="preserve">이상규</t>
  </si>
  <si>
    <t xml:space="preserve">김치완</t>
  </si>
  <si>
    <t xml:space="preserve">정찬권</t>
  </si>
  <si>
    <t xml:space="preserve">김성대</t>
  </si>
  <si>
    <t xml:space="preserve">김병수</t>
  </si>
  <si>
    <t xml:space="preserve">강경찬</t>
  </si>
  <si>
    <t xml:space="preserve">류근우</t>
  </si>
  <si>
    <t xml:space="preserve">오창원</t>
  </si>
  <si>
    <t xml:space="preserve">신영동</t>
  </si>
  <si>
    <t xml:space="preserve">배재용</t>
  </si>
  <si>
    <t xml:space="preserve">최춘규</t>
  </si>
  <si>
    <t xml:space="preserve">박민영</t>
  </si>
  <si>
    <t xml:space="preserve">조병학</t>
  </si>
  <si>
    <t xml:space="preserve">김양수</t>
  </si>
  <si>
    <t xml:space="preserve">김송일</t>
  </si>
  <si>
    <t xml:space="preserve">김봉기</t>
  </si>
  <si>
    <t xml:space="preserve">송지호</t>
  </si>
  <si>
    <t xml:space="preserve">대리</t>
  </si>
  <si>
    <t xml:space="preserve">구희춘</t>
  </si>
  <si>
    <t xml:space="preserve">이상민</t>
  </si>
  <si>
    <t xml:space="preserve">사공영군</t>
  </si>
  <si>
    <t xml:space="preserve">김영태</t>
  </si>
  <si>
    <t xml:space="preserve">서승필</t>
  </si>
  <si>
    <t xml:space="preserve">박용환</t>
  </si>
  <si>
    <t xml:space="preserve">나창운</t>
  </si>
  <si>
    <t xml:space="preserve">양건용</t>
  </si>
  <si>
    <t xml:space="preserve">양영훈</t>
  </si>
  <si>
    <t xml:space="preserve">심광섭</t>
  </si>
  <si>
    <t xml:space="preserve">이호석</t>
  </si>
  <si>
    <t xml:space="preserve">서상일</t>
  </si>
  <si>
    <t xml:space="preserve">박종영</t>
  </si>
  <si>
    <t xml:space="preserve">조원균</t>
  </si>
  <si>
    <t xml:space="preserve">손영훈</t>
  </si>
  <si>
    <t xml:space="preserve">류병욱</t>
  </si>
  <si>
    <t xml:space="preserve">박윤홍</t>
  </si>
  <si>
    <t xml:space="preserve">윤현석</t>
  </si>
  <si>
    <t xml:space="preserve">유근희</t>
  </si>
  <si>
    <t xml:space="preserve">이형직</t>
  </si>
  <si>
    <t xml:space="preserve">이희섭</t>
  </si>
  <si>
    <t xml:space="preserve">손재원</t>
  </si>
  <si>
    <t xml:space="preserve">서민우</t>
  </si>
  <si>
    <t xml:space="preserve">김슬아</t>
  </si>
  <si>
    <t xml:space="preserve">유영재</t>
  </si>
  <si>
    <t xml:space="preserve">유탁</t>
  </si>
  <si>
    <t xml:space="preserve">박준규</t>
  </si>
  <si>
    <t xml:space="preserve">이채열</t>
  </si>
  <si>
    <t xml:space="preserve">이대희</t>
  </si>
  <si>
    <t xml:space="preserve">정승민</t>
  </si>
  <si>
    <t xml:space="preserve">정석우</t>
  </si>
  <si>
    <t xml:space="preserve">이경호</t>
  </si>
  <si>
    <t xml:space="preserve">이영희</t>
  </si>
  <si>
    <t xml:space="preserve">김재우</t>
  </si>
  <si>
    <t xml:space="preserve">이남호</t>
  </si>
  <si>
    <t xml:space="preserve">정대혁</t>
  </si>
  <si>
    <t xml:space="preserve">백우현</t>
  </si>
  <si>
    <t xml:space="preserve">장정운</t>
  </si>
  <si>
    <t xml:space="preserve">전수진</t>
  </si>
  <si>
    <t xml:space="preserve">제소영</t>
  </si>
  <si>
    <t xml:space="preserve">최종술</t>
  </si>
  <si>
    <t xml:space="preserve">이진식</t>
  </si>
  <si>
    <t xml:space="preserve">이정훈</t>
  </si>
  <si>
    <t xml:space="preserve">김현석</t>
  </si>
  <si>
    <t xml:space="preserve">임재정</t>
  </si>
  <si>
    <t xml:space="preserve">김덕원</t>
  </si>
  <si>
    <t xml:space="preserve">서창민</t>
  </si>
  <si>
    <t xml:space="preserve">김성진</t>
  </si>
  <si>
    <t xml:space="preserve">박진형</t>
  </si>
  <si>
    <t xml:space="preserve">김혁</t>
  </si>
  <si>
    <t xml:space="preserve">김두현</t>
  </si>
  <si>
    <t xml:space="preserve">한봉수</t>
  </si>
  <si>
    <t xml:space="preserve">조정열</t>
  </si>
  <si>
    <t xml:space="preserve">장용익</t>
  </si>
  <si>
    <t xml:space="preserve">조영태</t>
  </si>
  <si>
    <t xml:space="preserve">미카일파블로벳</t>
  </si>
  <si>
    <t xml:space="preserve">신태용(파)</t>
  </si>
  <si>
    <t xml:space="preserve">강민재</t>
  </si>
  <si>
    <t xml:space="preserve">양지은</t>
  </si>
  <si>
    <t xml:space="preserve">김현기</t>
  </si>
  <si>
    <t xml:space="preserve">김수헌</t>
  </si>
  <si>
    <t xml:space="preserve">김종용</t>
  </si>
  <si>
    <t xml:space="preserve">권도형</t>
  </si>
  <si>
    <t xml:space="preserve">전정효</t>
  </si>
  <si>
    <t xml:space="preserve">곽명규</t>
  </si>
  <si>
    <t xml:space="preserve">박종명</t>
  </si>
  <si>
    <t xml:space="preserve">이영기</t>
  </si>
  <si>
    <t xml:space="preserve">곽미영</t>
  </si>
  <si>
    <t xml:space="preserve">이은주</t>
  </si>
  <si>
    <t xml:space="preserve">김현호</t>
  </si>
  <si>
    <t xml:space="preserve">김정오</t>
  </si>
  <si>
    <t xml:space="preserve">김현일</t>
  </si>
  <si>
    <t xml:space="preserve">권태형</t>
  </si>
  <si>
    <t xml:space="preserve">전혜정</t>
  </si>
  <si>
    <t xml:space="preserve">권남석</t>
  </si>
  <si>
    <t xml:space="preserve">오명수</t>
  </si>
  <si>
    <t xml:space="preserve">최성수</t>
  </si>
  <si>
    <t xml:space="preserve">곽미화</t>
  </si>
  <si>
    <t xml:space="preserve">홍환종</t>
  </si>
  <si>
    <t xml:space="preserve">박상완</t>
  </si>
  <si>
    <t xml:space="preserve">여재민</t>
  </si>
  <si>
    <t xml:space="preserve">손길호</t>
  </si>
  <si>
    <t xml:space="preserve">서은수</t>
  </si>
  <si>
    <t xml:space="preserve">조돈현</t>
  </si>
  <si>
    <t xml:space="preserve">김성관</t>
  </si>
  <si>
    <t xml:space="preserve">황성민</t>
  </si>
  <si>
    <t xml:space="preserve">박종환</t>
  </si>
  <si>
    <t xml:space="preserve">김관우</t>
  </si>
  <si>
    <t xml:space="preserve">황주현</t>
  </si>
  <si>
    <t xml:space="preserve">장영준</t>
  </si>
  <si>
    <t xml:space="preserve">우진근</t>
  </si>
  <si>
    <t xml:space="preserve">신종규</t>
  </si>
  <si>
    <t xml:space="preserve">임성진</t>
  </si>
  <si>
    <t xml:space="preserve">차현철</t>
  </si>
  <si>
    <t xml:space="preserve">심충환</t>
  </si>
  <si>
    <t xml:space="preserve">백광무</t>
  </si>
  <si>
    <t xml:space="preserve">장현식</t>
  </si>
  <si>
    <t xml:space="preserve">김태영</t>
  </si>
  <si>
    <t xml:space="preserve">김병찬</t>
  </si>
  <si>
    <t xml:space="preserve">전현택</t>
  </si>
  <si>
    <t xml:space="preserve">주태환</t>
  </si>
  <si>
    <t xml:space="preserve">이삭</t>
  </si>
  <si>
    <t xml:space="preserve">정상빈</t>
  </si>
  <si>
    <t xml:space="preserve">김상재</t>
  </si>
  <si>
    <t xml:space="preserve">윤기석</t>
  </si>
  <si>
    <t xml:space="preserve">이동진</t>
  </si>
  <si>
    <t xml:space="preserve">진석호</t>
  </si>
  <si>
    <t xml:space="preserve">김형수</t>
  </si>
  <si>
    <t xml:space="preserve">유병욱</t>
  </si>
  <si>
    <t xml:space="preserve">조문호</t>
  </si>
  <si>
    <t xml:space="preserve">진민식</t>
  </si>
  <si>
    <t xml:space="preserve">조영전</t>
  </si>
  <si>
    <t xml:space="preserve">정영준</t>
  </si>
  <si>
    <t xml:space="preserve">김재휘</t>
  </si>
  <si>
    <t xml:space="preserve">장현석</t>
  </si>
  <si>
    <t xml:space="preserve">이주식</t>
  </si>
  <si>
    <t xml:space="preserve">황재영</t>
  </si>
  <si>
    <t xml:space="preserve">박하은</t>
  </si>
  <si>
    <t xml:space="preserve">이동엽</t>
  </si>
  <si>
    <t xml:space="preserve">홍진현(파)</t>
  </si>
  <si>
    <t xml:space="preserve">강춘실</t>
  </si>
  <si>
    <t xml:space="preserve">최재호</t>
  </si>
  <si>
    <t xml:space="preserve">김태윤</t>
  </si>
  <si>
    <t xml:space="preserve">강동형</t>
  </si>
  <si>
    <t xml:space="preserve">남지은</t>
  </si>
  <si>
    <t xml:space="preserve">전성준</t>
  </si>
  <si>
    <t xml:space="preserve">오진욱</t>
  </si>
  <si>
    <t xml:space="preserve">최정학</t>
  </si>
  <si>
    <t xml:space="preserve">강영훈</t>
  </si>
  <si>
    <t xml:space="preserve">김정현</t>
  </si>
  <si>
    <t xml:space="preserve">서대훈</t>
  </si>
  <si>
    <t xml:space="preserve">박상영</t>
  </si>
  <si>
    <t xml:space="preserve">김계리</t>
  </si>
  <si>
    <t xml:space="preserve">박홍균</t>
  </si>
  <si>
    <t xml:space="preserve">허창민</t>
  </si>
  <si>
    <t xml:space="preserve">기술</t>
  </si>
  <si>
    <t xml:space="preserve">김동곤</t>
  </si>
  <si>
    <t xml:space="preserve">허경화</t>
  </si>
  <si>
    <t xml:space="preserve">김상봉</t>
  </si>
  <si>
    <t xml:space="preserve">박병현</t>
  </si>
  <si>
    <t xml:space="preserve">양기홍</t>
  </si>
  <si>
    <t xml:space="preserve">박희정</t>
  </si>
  <si>
    <t xml:space="preserve">김병하</t>
  </si>
  <si>
    <t xml:space="preserve">이경미</t>
  </si>
  <si>
    <t xml:space="preserve">강명관</t>
  </si>
  <si>
    <t xml:space="preserve">김수학</t>
  </si>
  <si>
    <t xml:space="preserve">허한</t>
  </si>
  <si>
    <t xml:space="preserve">김영민</t>
  </si>
  <si>
    <t xml:space="preserve">박수성</t>
  </si>
  <si>
    <t xml:space="preserve">이혜광</t>
  </si>
  <si>
    <t xml:space="preserve">백인제</t>
  </si>
  <si>
    <t xml:space="preserve">김현덕</t>
  </si>
  <si>
    <t xml:space="preserve">이경배</t>
  </si>
  <si>
    <t xml:space="preserve">김미영</t>
  </si>
  <si>
    <t xml:space="preserve">김왕규</t>
  </si>
  <si>
    <t xml:space="preserve">박민경</t>
  </si>
  <si>
    <t xml:space="preserve">김은호</t>
  </si>
  <si>
    <t xml:space="preserve">박원석</t>
  </si>
  <si>
    <t xml:space="preserve">정영근</t>
  </si>
  <si>
    <t xml:space="preserve">안향명</t>
  </si>
  <si>
    <t xml:space="preserve">문성룡</t>
  </si>
  <si>
    <t xml:space="preserve">제현국</t>
  </si>
  <si>
    <t xml:space="preserve">김성민</t>
  </si>
  <si>
    <t xml:space="preserve">성무영</t>
  </si>
  <si>
    <t xml:space="preserve">박서은</t>
  </si>
  <si>
    <t xml:space="preserve">김현우</t>
  </si>
  <si>
    <t xml:space="preserve">변재윤</t>
  </si>
  <si>
    <t xml:space="preserve">조환희</t>
  </si>
  <si>
    <t xml:space="preserve">오대성</t>
  </si>
  <si>
    <t xml:space="preserve">이용규</t>
  </si>
  <si>
    <t xml:space="preserve">조기태</t>
  </si>
  <si>
    <t xml:space="preserve">김윤성</t>
  </si>
  <si>
    <t xml:space="preserve">신윤철</t>
  </si>
  <si>
    <t xml:space="preserve">박지혜</t>
  </si>
  <si>
    <t xml:space="preserve">박진철</t>
  </si>
  <si>
    <t xml:space="preserve">안민우</t>
  </si>
  <si>
    <t xml:space="preserve">최종범</t>
  </si>
  <si>
    <t xml:space="preserve">윤지훈</t>
  </si>
  <si>
    <t xml:space="preserve">이재갑</t>
  </si>
  <si>
    <t xml:space="preserve">채민아</t>
  </si>
  <si>
    <t xml:space="preserve">이종고</t>
  </si>
  <si>
    <t xml:space="preserve">박홍준</t>
  </si>
  <si>
    <t xml:space="preserve">이장일</t>
  </si>
  <si>
    <t xml:space="preserve">윤권호</t>
  </si>
  <si>
    <t xml:space="preserve">허복</t>
  </si>
  <si>
    <t xml:space="preserve">이광호</t>
  </si>
  <si>
    <t xml:space="preserve">정효영</t>
  </si>
  <si>
    <t xml:space="preserve">유상철</t>
  </si>
  <si>
    <t xml:space="preserve">조현술</t>
  </si>
  <si>
    <t xml:space="preserve">손희동</t>
  </si>
  <si>
    <t xml:space="preserve">이현정</t>
  </si>
  <si>
    <t xml:space="preserve">장규빈</t>
  </si>
  <si>
    <t xml:space="preserve">이재민</t>
  </si>
  <si>
    <t xml:space="preserve">조영주</t>
  </si>
  <si>
    <t xml:space="preserve">윤택준</t>
  </si>
  <si>
    <t xml:space="preserve">한병돈</t>
  </si>
  <si>
    <t xml:space="preserve">윤병철</t>
  </si>
  <si>
    <t xml:space="preserve">정성권</t>
  </si>
  <si>
    <t xml:space="preserve">김근용</t>
  </si>
  <si>
    <t xml:space="preserve">최강삼</t>
  </si>
  <si>
    <t xml:space="preserve">최현민</t>
  </si>
  <si>
    <t xml:space="preserve">하용기</t>
  </si>
  <si>
    <t xml:space="preserve">이명화</t>
  </si>
  <si>
    <t xml:space="preserve">차창섭</t>
  </si>
  <si>
    <t xml:space="preserve">박용덕</t>
  </si>
  <si>
    <t xml:space="preserve">김영길</t>
  </si>
  <si>
    <t xml:space="preserve">이미나</t>
  </si>
  <si>
    <t xml:space="preserve">선행개발2팀</t>
  </si>
  <si>
    <t xml:space="preserve">최재현</t>
  </si>
  <si>
    <t xml:space="preserve">백정훈</t>
  </si>
  <si>
    <t xml:space="preserve">나진화</t>
  </si>
  <si>
    <t xml:space="preserve">이세영</t>
  </si>
  <si>
    <t xml:space="preserve">강경철</t>
  </si>
  <si>
    <t xml:space="preserve">강동훈</t>
  </si>
  <si>
    <t xml:space="preserve">이선우</t>
  </si>
  <si>
    <t xml:space="preserve">서창근</t>
  </si>
  <si>
    <t xml:space="preserve">이정진</t>
  </si>
  <si>
    <t xml:space="preserve">하종수</t>
  </si>
  <si>
    <t xml:space="preserve">강영국</t>
  </si>
  <si>
    <t xml:space="preserve">이승현</t>
  </si>
  <si>
    <t xml:space="preserve">제품개발4팀</t>
  </si>
  <si>
    <t xml:space="preserve">심수필</t>
  </si>
  <si>
    <t xml:space="preserve">정소영</t>
  </si>
  <si>
    <t xml:space="preserve">김기홍</t>
  </si>
  <si>
    <t xml:space="preserve">김도헌</t>
  </si>
  <si>
    <t xml:space="preserve">이재호</t>
  </si>
  <si>
    <t xml:space="preserve">김광일</t>
  </si>
  <si>
    <t xml:space="preserve">최혜리</t>
  </si>
  <si>
    <t xml:space="preserve">문점생</t>
  </si>
  <si>
    <t xml:space="preserve">김영광</t>
  </si>
  <si>
    <t xml:space="preserve">이정준</t>
  </si>
  <si>
    <t xml:space="preserve">방성수</t>
  </si>
  <si>
    <t xml:space="preserve">이상호</t>
  </si>
  <si>
    <t xml:space="preserve">손주현</t>
  </si>
  <si>
    <t xml:space="preserve">정성훈</t>
  </si>
  <si>
    <t xml:space="preserve">한정우</t>
  </si>
  <si>
    <t xml:space="preserve">김남기</t>
  </si>
  <si>
    <t xml:space="preserve">심다예</t>
  </si>
  <si>
    <t xml:space="preserve">제갈창</t>
  </si>
  <si>
    <t xml:space="preserve">김종현</t>
  </si>
  <si>
    <t xml:space="preserve">박세훈</t>
  </si>
  <si>
    <t xml:space="preserve">이은지</t>
  </si>
  <si>
    <t xml:space="preserve">현재완</t>
  </si>
  <si>
    <t xml:space="preserve">류종수</t>
  </si>
  <si>
    <t xml:space="preserve">정광일</t>
  </si>
  <si>
    <t xml:space="preserve">임영길</t>
  </si>
  <si>
    <t xml:space="preserve">홍혜빈</t>
  </si>
  <si>
    <t xml:space="preserve">신인균</t>
  </si>
  <si>
    <t xml:space="preserve">김종웅</t>
  </si>
  <si>
    <t xml:space="preserve">장규영</t>
  </si>
  <si>
    <t xml:space="preserve">이은</t>
  </si>
  <si>
    <t xml:space="preserve">신향기</t>
  </si>
  <si>
    <t xml:space="preserve">한유리</t>
  </si>
  <si>
    <t xml:space="preserve">정지철</t>
  </si>
  <si>
    <t xml:space="preserve">안준성</t>
  </si>
  <si>
    <t xml:space="preserve">황장원</t>
  </si>
  <si>
    <t xml:space="preserve">한원일</t>
  </si>
  <si>
    <t xml:space="preserve">이정승</t>
  </si>
  <si>
    <t xml:space="preserve">구건모</t>
  </si>
  <si>
    <t xml:space="preserve">하재경</t>
  </si>
  <si>
    <t xml:space="preserve">김현정</t>
  </si>
  <si>
    <t xml:space="preserve">한현석</t>
  </si>
  <si>
    <t xml:space="preserve">소금열</t>
  </si>
  <si>
    <t xml:space="preserve">박다현</t>
  </si>
  <si>
    <t xml:space="preserve">제품개발OSC팀</t>
  </si>
  <si>
    <t xml:space="preserve">조재훈</t>
  </si>
  <si>
    <t xml:space="preserve">백준호</t>
  </si>
  <si>
    <t xml:space="preserve">김한욱</t>
  </si>
  <si>
    <t xml:space="preserve">심재두</t>
  </si>
  <si>
    <t xml:space="preserve">노성태</t>
  </si>
  <si>
    <t xml:space="preserve">윤창민</t>
  </si>
  <si>
    <t xml:space="preserve">장동식</t>
  </si>
  <si>
    <t xml:space="preserve">이영준</t>
  </si>
  <si>
    <t xml:space="preserve">김양배</t>
  </si>
  <si>
    <t xml:space="preserve">New Lynx TFT</t>
  </si>
  <si>
    <t xml:space="preserve">신상철</t>
  </si>
  <si>
    <t xml:space="preserve">이경조</t>
  </si>
  <si>
    <t xml:space="preserve">이상길</t>
  </si>
  <si>
    <t xml:space="preserve">정철안</t>
  </si>
  <si>
    <t xml:space="preserve">김순욱</t>
  </si>
  <si>
    <t xml:space="preserve">구상모</t>
  </si>
  <si>
    <t xml:space="preserve">윤여민</t>
  </si>
  <si>
    <t xml:space="preserve">김수광</t>
  </si>
  <si>
    <t xml:space="preserve">BTV팀</t>
  </si>
  <si>
    <t xml:space="preserve">장성욱</t>
  </si>
  <si>
    <t xml:space="preserve">황용현</t>
  </si>
  <si>
    <t xml:space="preserve">남다현</t>
  </si>
  <si>
    <t xml:space="preserve">허훈</t>
  </si>
  <si>
    <t xml:space="preserve">박희우</t>
  </si>
  <si>
    <t xml:space="preserve">박대우</t>
  </si>
  <si>
    <t xml:space="preserve">홍성달</t>
  </si>
  <si>
    <t xml:space="preserve">성원진</t>
  </si>
  <si>
    <t xml:space="preserve">정재영</t>
  </si>
  <si>
    <t xml:space="preserve">GV TFT</t>
  </si>
  <si>
    <t xml:space="preserve">전창일</t>
  </si>
  <si>
    <t xml:space="preserve">최환혁</t>
  </si>
  <si>
    <t xml:space="preserve">박준영</t>
  </si>
  <si>
    <t xml:space="preserve">최준영</t>
  </si>
  <si>
    <t xml:space="preserve">한겨레</t>
  </si>
  <si>
    <t xml:space="preserve">성환민</t>
  </si>
  <si>
    <t xml:space="preserve">임재석</t>
  </si>
  <si>
    <t xml:space="preserve">허태한</t>
  </si>
  <si>
    <t xml:space="preserve">손창수</t>
  </si>
  <si>
    <t xml:space="preserve">곽동범</t>
  </si>
  <si>
    <t xml:space="preserve">김유리</t>
  </si>
  <si>
    <t xml:space="preserve">안태우</t>
  </si>
  <si>
    <t xml:space="preserve">장태수</t>
  </si>
  <si>
    <t xml:space="preserve">문수근</t>
  </si>
  <si>
    <t xml:space="preserve">민철기</t>
  </si>
  <si>
    <t xml:space="preserve">박경동</t>
  </si>
  <si>
    <t xml:space="preserve">박문수</t>
  </si>
  <si>
    <t xml:space="preserve">정상호</t>
  </si>
  <si>
    <t xml:space="preserve">Cont.Area</t>
  </si>
  <si>
    <t xml:space="preserve">Co.Cd</t>
  </si>
  <si>
    <t xml:space="preserve">BA</t>
  </si>
  <si>
    <t xml:space="preserve">F.Year</t>
  </si>
  <si>
    <t xml:space="preserve">P/A</t>
  </si>
  <si>
    <t xml:space="preserve">Cctr</t>
  </si>
  <si>
    <t xml:space="preserve">Cctr.Desc.</t>
  </si>
  <si>
    <t xml:space="preserve">Order</t>
  </si>
  <si>
    <t xml:space="preserve">Order Desc.</t>
  </si>
  <si>
    <t xml:space="preserve">WBS</t>
  </si>
  <si>
    <t xml:space="preserve">WBS Desc.</t>
  </si>
  <si>
    <t xml:space="preserve">SKF</t>
  </si>
  <si>
    <t xml:space="preserve">SKF Desc.</t>
  </si>
  <si>
    <t xml:space="preserve">1월</t>
  </si>
  <si>
    <t xml:space="preserve">2월</t>
  </si>
  <si>
    <t xml:space="preserve">3월</t>
  </si>
  <si>
    <t xml:space="preserve">4월</t>
  </si>
  <si>
    <t xml:space="preserve">5월</t>
  </si>
  <si>
    <t xml:space="preserve">6월</t>
  </si>
  <si>
    <t xml:space="preserve">7월</t>
  </si>
  <si>
    <t xml:space="preserve">8월</t>
  </si>
  <si>
    <t xml:space="preserve">9월</t>
  </si>
  <si>
    <t xml:space="preserve">10월</t>
  </si>
  <si>
    <t xml:space="preserve">11월</t>
  </si>
  <si>
    <t xml:space="preserve">12월</t>
  </si>
  <si>
    <t xml:space="preserve">D-T2015AJW03</t>
  </si>
  <si>
    <t xml:space="preserve">F00004</t>
  </si>
  <si>
    <t xml:space="preserve">D-T2015AKW29</t>
  </si>
  <si>
    <t xml:space="preserve">D-T2015AIW12</t>
  </si>
  <si>
    <t xml:space="preserve">D-T2015ZJZ19</t>
  </si>
  <si>
    <t xml:space="preserve">D-T2014CJW31</t>
  </si>
  <si>
    <t xml:space="preserve">D-T2014DMW28</t>
  </si>
  <si>
    <t xml:space="preserve">D-T2014AIW56</t>
  </si>
  <si>
    <t xml:space="preserve">D-T2015CHW40</t>
  </si>
  <si>
    <t xml:space="preserve">D-T2014CMW47</t>
  </si>
  <si>
    <t xml:space="preserve">D-T2015CHW36</t>
  </si>
  <si>
    <t xml:space="preserve">D-T2015CHW27</t>
  </si>
  <si>
    <t xml:space="preserve">D-T2014AIW58</t>
  </si>
  <si>
    <t xml:space="preserve">D-T2015AHW22</t>
  </si>
  <si>
    <t xml:space="preserve">D-T2015ZZZ17</t>
  </si>
  <si>
    <t xml:space="preserve">D-T2015AJW01</t>
  </si>
  <si>
    <t xml:space="preserve">D-T2015AIW39</t>
  </si>
  <si>
    <t xml:space="preserve">D-T2015CZW26</t>
  </si>
  <si>
    <t xml:space="preserve">D-T2015AIW37</t>
  </si>
  <si>
    <t xml:space="preserve">D-T2015CHW34</t>
  </si>
  <si>
    <t xml:space="preserve">D-T2015ZJW14</t>
  </si>
  <si>
    <t xml:space="preserve">D-T2014AHW50</t>
  </si>
  <si>
    <t xml:space="preserve">D-T2015CHW28</t>
  </si>
  <si>
    <t xml:space="preserve">D-T2015CHW24</t>
  </si>
  <si>
    <t xml:space="preserve">D-T2015ZZZ09</t>
  </si>
  <si>
    <t xml:space="preserve">D-T2014AIW41</t>
  </si>
  <si>
    <t xml:space="preserve">D-T2015CHW35</t>
  </si>
  <si>
    <t xml:space="preserve">D-T2014AIW51</t>
  </si>
  <si>
    <t xml:space="preserve">D-T2015CHW30</t>
  </si>
  <si>
    <t xml:space="preserve">D-T2014AIW57</t>
  </si>
  <si>
    <t xml:space="preserve">D-T2014AIW65</t>
  </si>
  <si>
    <t xml:space="preserve">D-T2015AHW21</t>
  </si>
  <si>
    <t xml:space="preserve">D-T2014AIW66</t>
  </si>
  <si>
    <t xml:space="preserve">D-T2015CHW31</t>
  </si>
  <si>
    <t xml:space="preserve">D-T2014AIW64</t>
  </si>
  <si>
    <t xml:space="preserve">D-T2015AIW38</t>
  </si>
  <si>
    <t xml:space="preserve">D-T2014AHW62</t>
  </si>
  <si>
    <t xml:space="preserve">D-T2013AIW49</t>
  </si>
  <si>
    <t xml:space="preserve">D-T2014AIW55</t>
  </si>
  <si>
    <t xml:space="preserve">D-T2015ZZZ20</t>
  </si>
  <si>
    <t xml:space="preserve">D-T2013AHW38</t>
  </si>
  <si>
    <t xml:space="preserve">D-T2015ZJW11</t>
  </si>
  <si>
    <t xml:space="preserve">D-T2015ZJZ07</t>
  </si>
  <si>
    <t xml:space="preserve">재료비</t>
  </si>
  <si>
    <t xml:space="preserve">부자재비</t>
  </si>
  <si>
    <t xml:space="preserve">화공품비</t>
  </si>
  <si>
    <t xml:space="preserve">Orders</t>
  </si>
  <si>
    <t xml:space="preserve">Description</t>
  </si>
  <si>
    <t xml:space="preserve">MT2016P168</t>
  </si>
  <si>
    <t xml:space="preserve">MT2016P148</t>
  </si>
  <si>
    <t xml:space="preserve">D-T2016AIW23</t>
  </si>
  <si>
    <t xml:space="preserve">Swiss Turn 신규 통합프레임 개발</t>
  </si>
  <si>
    <t xml:space="preserve">D-T2015AIW45</t>
  </si>
  <si>
    <t xml:space="preserve">MT2016P174</t>
  </si>
  <si>
    <t xml:space="preserve">MT2016P169</t>
  </si>
  <si>
    <t xml:space="preserve">MT2016P167</t>
  </si>
  <si>
    <t xml:space="preserve">open CNC GUI design</t>
  </si>
  <si>
    <t xml:space="preserve">MT2016P165</t>
  </si>
  <si>
    <t xml:space="preserve">SMX용 충돌방지기능 검증 및 비교 평가</t>
  </si>
  <si>
    <t xml:space="preserve">MT2016P146</t>
  </si>
  <si>
    <t xml:space="preserve">공작기계 디자인 트렌드 분석</t>
  </si>
  <si>
    <t xml:space="preserve">MT2016P147</t>
  </si>
  <si>
    <t xml:space="preserve">MT2016P154</t>
  </si>
  <si>
    <t xml:space="preserve">D-T2015CHW43</t>
  </si>
  <si>
    <t xml:space="preserve">DCM  유니버셜 헤드 개발_FANUC NC</t>
  </si>
  <si>
    <t xml:space="preserve">BT40용 170Tool Matrix Mag</t>
  </si>
  <si>
    <t xml:space="preserve">MT2017P002</t>
  </si>
  <si>
    <t xml:space="preserve">제어기술1팀 품질개선 (2017년)</t>
  </si>
  <si>
    <t xml:space="preserve">MT2017P003</t>
  </si>
  <si>
    <t xml:space="preserve">제어기술3팀 품질개선 (2017년)</t>
  </si>
  <si>
    <t xml:space="preserve">MT2017P005</t>
  </si>
  <si>
    <t xml:space="preserve">연구개발총괄 일반관리 (2017년)</t>
  </si>
  <si>
    <t xml:space="preserve">MT2017P004</t>
  </si>
  <si>
    <t xml:space="preserve">2017년 연구개발 Proto 개조</t>
  </si>
  <si>
    <t xml:space="preserve">MT2017P006</t>
  </si>
  <si>
    <t xml:space="preserve">제어기술4팀 품질개선(2017년)</t>
  </si>
  <si>
    <t xml:space="preserve">MT2017P007</t>
  </si>
  <si>
    <t xml:space="preserve">연구기획팀 품질개선 (2017년)</t>
  </si>
  <si>
    <t xml:space="preserve">MT2017P008</t>
  </si>
  <si>
    <t xml:space="preserve">제어기술2팀 품질개선 (2017년)</t>
  </si>
  <si>
    <t xml:space="preserve">MT2017P009</t>
  </si>
  <si>
    <t xml:space="preserve">제품개발1팀 품질개선(2017년)</t>
  </si>
  <si>
    <t xml:space="preserve">MT2017P010</t>
  </si>
  <si>
    <t xml:space="preserve">제품개발5팀 품질개선 (2017년)</t>
  </si>
  <si>
    <t xml:space="preserve">MT2017P011</t>
  </si>
  <si>
    <t xml:space="preserve">제품개발3팀 품질개선 (2017년)</t>
  </si>
  <si>
    <t xml:space="preserve">MT2017P012</t>
  </si>
  <si>
    <t xml:space="preserve">BTV팀 품질개선 (2017년)</t>
  </si>
  <si>
    <t xml:space="preserve">MT2017P014</t>
  </si>
  <si>
    <t xml:space="preserve">제품개발4팀 품질개선 (2017년)</t>
  </si>
  <si>
    <t xml:space="preserve">MT2017P016</t>
  </si>
  <si>
    <t xml:space="preserve">제품개발2팀 품질개선 (2017년)</t>
  </si>
  <si>
    <t xml:space="preserve">MT2017P017</t>
  </si>
  <si>
    <t xml:space="preserve">AE기술개발팀 품질개선(2017년)</t>
  </si>
  <si>
    <t xml:space="preserve">MT2017P018</t>
  </si>
  <si>
    <t xml:space="preserve">MT2017P023</t>
  </si>
  <si>
    <t xml:space="preserve">Motion Controller 기반 Gan</t>
  </si>
  <si>
    <t xml:space="preserve">MT2017P025</t>
  </si>
  <si>
    <t xml:space="preserve">DHF8000 틸팅헤드(15000rpm 스핀</t>
  </si>
  <si>
    <t xml:space="preserve">MT2017P031</t>
  </si>
  <si>
    <t xml:space="preserve">PUMA 2600SY II 20각 공구대 개</t>
  </si>
  <si>
    <t xml:space="preserve">MT2017P032</t>
  </si>
  <si>
    <t xml:space="preserve">PUMA V8300MR ATC Magazin</t>
  </si>
  <si>
    <t xml:space="preserve">MT2017P035</t>
  </si>
  <si>
    <t xml:space="preserve">MT2017P036</t>
  </si>
  <si>
    <t xml:space="preserve">NPD5.0 체계 구축</t>
  </si>
  <si>
    <t xml:space="preserve">MT2017P042</t>
  </si>
  <si>
    <t xml:space="preserve">[NTD] PUMA SMX5100 Milli</t>
  </si>
  <si>
    <t xml:space="preserve">MT2017P043</t>
  </si>
  <si>
    <t xml:space="preserve">MT2017P047</t>
  </si>
  <si>
    <t xml:space="preserve">Open CNC 상품화 개발 (SMX &amp; N</t>
  </si>
  <si>
    <t xml:space="preserve">MT2017P048</t>
  </si>
  <si>
    <t xml:space="preserve">MT2017P049</t>
  </si>
  <si>
    <t xml:space="preserve">MT2017P051</t>
  </si>
  <si>
    <t xml:space="preserve">PROJECT KC</t>
  </si>
  <si>
    <t xml:space="preserve">MT2017P053</t>
  </si>
  <si>
    <t xml:space="preserve">3D CAD Data 관리시스템 구축(IT투</t>
  </si>
  <si>
    <t xml:space="preserve">MT2017P054</t>
  </si>
  <si>
    <t xml:space="preserve">MT2017P055</t>
  </si>
  <si>
    <t xml:space="preserve">NSD 체계 수립</t>
  </si>
  <si>
    <t xml:space="preserve">MT2017P056</t>
  </si>
  <si>
    <t xml:space="preserve">MT2017P057</t>
  </si>
  <si>
    <t xml:space="preserve">MT2017P058</t>
  </si>
  <si>
    <t xml:space="preserve">중소형 공작기계용 2계통 제어 CNC 개발(</t>
  </si>
  <si>
    <t xml:space="preserve">MT2017P059</t>
  </si>
  <si>
    <t xml:space="preserve">HFP1540 Operation Packag</t>
  </si>
  <si>
    <t xml:space="preserve">MT2017P062</t>
  </si>
  <si>
    <t xml:space="preserve">MT2017P063</t>
  </si>
  <si>
    <t xml:space="preserve">MT2017P064</t>
  </si>
  <si>
    <t xml:space="preserve">MT2017P065</t>
  </si>
  <si>
    <t xml:space="preserve">MT2017P066</t>
  </si>
  <si>
    <t xml:space="preserve">MT2017P067</t>
  </si>
  <si>
    <t xml:space="preserve">DNM6700L 개발</t>
  </si>
  <si>
    <t xml:space="preserve">MT2017P068</t>
  </si>
  <si>
    <t xml:space="preserve">MT2017P069</t>
  </si>
  <si>
    <t xml:space="preserve">MT2017P070</t>
  </si>
  <si>
    <t xml:space="preserve">NPD 품질이슈 통합관리 시스템 개발</t>
  </si>
  <si>
    <t xml:space="preserve">MT2017P071</t>
  </si>
  <si>
    <t xml:space="preserve">MT2018P001</t>
  </si>
  <si>
    <t xml:space="preserve">제어기술3팀 품질개선 (2018년)</t>
  </si>
  <si>
    <t xml:space="preserve">MT2018P002</t>
  </si>
  <si>
    <t xml:space="preserve">제어기술4팀 품질개선 (2018년)</t>
  </si>
  <si>
    <t xml:space="preserve">MT2018P003</t>
  </si>
  <si>
    <t xml:space="preserve">연구개발총괄 일반관리 (2018년)</t>
  </si>
  <si>
    <t xml:space="preserve">MT2018P004</t>
  </si>
  <si>
    <t xml:space="preserve">2018년 연구개발 Proto 개조</t>
  </si>
  <si>
    <t xml:space="preserve">MT2018P005</t>
  </si>
  <si>
    <t xml:space="preserve">연구기획팀 품질개선 (2018년)</t>
  </si>
  <si>
    <t xml:space="preserve">MT2018P006</t>
  </si>
  <si>
    <t xml:space="preserve">AE기술개발팀 품질개선(2018년)</t>
  </si>
  <si>
    <t xml:space="preserve">MT2018P007</t>
  </si>
  <si>
    <t xml:space="preserve">제품개발2팀 품질개선 (2018년)</t>
  </si>
  <si>
    <t xml:space="preserve">MT2018P008</t>
  </si>
  <si>
    <t xml:space="preserve">제어기술2팀 품질개선 (2018년)</t>
  </si>
  <si>
    <t xml:space="preserve">MT2018P009</t>
  </si>
  <si>
    <t xml:space="preserve">제어기술1팀 품질개선 (2018년)</t>
  </si>
  <si>
    <t xml:space="preserve">MT2018P010</t>
  </si>
  <si>
    <t xml:space="preserve">제품개발1팀 품질개선(2018년)</t>
  </si>
  <si>
    <t xml:space="preserve">MT2018P011</t>
  </si>
  <si>
    <t xml:space="preserve">제품개발5팀 품질개선 (2018년)</t>
  </si>
  <si>
    <t xml:space="preserve">MT2018P012</t>
  </si>
  <si>
    <t xml:space="preserve">제품개발3팀 품질개선 (2018년)</t>
  </si>
  <si>
    <t xml:space="preserve">MT2018P013</t>
  </si>
  <si>
    <t xml:space="preserve">BTV팀 품질개선 (2018년)</t>
  </si>
  <si>
    <t xml:space="preserve">MT2018P014</t>
  </si>
  <si>
    <t xml:space="preserve">선행기술팀 품질개선 (2018년)</t>
  </si>
  <si>
    <t xml:space="preserve">MT2018P015</t>
  </si>
  <si>
    <t xml:space="preserve">센서기반 AI H/W 기술 개발</t>
  </si>
  <si>
    <t xml:space="preserve">MT2018P016</t>
  </si>
  <si>
    <t xml:space="preserve">제품개발4팀 품질개선 (2018년)</t>
  </si>
  <si>
    <t xml:space="preserve">MT2018P017</t>
  </si>
  <si>
    <t xml:space="preserve">MT2018P020</t>
  </si>
  <si>
    <t xml:space="preserve">DHF8000 터닝옵션 유니트 개발(R/T, 6K T/H)</t>
  </si>
  <si>
    <t xml:space="preserve">MT2018P022</t>
  </si>
  <si>
    <t xml:space="preserve">센서기반 AI S/W 기술 (알고리즘 개발)</t>
  </si>
  <si>
    <t xml:space="preserve">MT2018P023</t>
  </si>
  <si>
    <t xml:space="preserve">센서기반 가시화 기술 개발</t>
  </si>
  <si>
    <t xml:space="preserve">MT2018P021</t>
  </si>
  <si>
    <t xml:space="preserve">MT2018P024</t>
  </si>
  <si>
    <t xml:space="preserve">MT2018P025</t>
  </si>
  <si>
    <t xml:space="preserve">MT2018P026</t>
  </si>
  <si>
    <t xml:space="preserve">MT2018P028</t>
  </si>
  <si>
    <t xml:space="preserve">MT2018P029</t>
  </si>
  <si>
    <t xml:space="preserve">Dreamer TF_무선전송과제_Machine data adapter system 개발</t>
  </si>
  <si>
    <t xml:space="preserve">MT2018P027</t>
  </si>
  <si>
    <t xml:space="preserve">AWC5000_8/F1 개발</t>
  </si>
  <si>
    <t xml:space="preserve">MT2018P018</t>
  </si>
  <si>
    <t xml:space="preserve">MT2018P031</t>
  </si>
  <si>
    <t xml:space="preserve">MT2018P033</t>
  </si>
  <si>
    <t xml:space="preserve">MT2018P034</t>
  </si>
  <si>
    <t xml:space="preserve">MT2018P036</t>
  </si>
  <si>
    <t xml:space="preserve">MT2018P037</t>
  </si>
  <si>
    <t xml:space="preserve">New NX6500 개발</t>
  </si>
  <si>
    <t xml:space="preserve">MT2018P038</t>
  </si>
  <si>
    <t xml:space="preserve">MT2018P039</t>
  </si>
  <si>
    <t xml:space="preserve">MT2018P040</t>
  </si>
  <si>
    <t xml:space="preserve">고성능 FMS Dynamic Controller 1단계 개발</t>
  </si>
  <si>
    <t xml:space="preserve">MT2018P041</t>
  </si>
  <si>
    <t xml:space="preserve">MT2018P042</t>
  </si>
  <si>
    <t xml:space="preserve">중소형 공작기계용 2계통 제어 CNC 개발(3차년도) </t>
  </si>
  <si>
    <t xml:space="preserve">MT2018P043</t>
  </si>
  <si>
    <t xml:space="preserve">AW560-MF II Z축 LMG 개발 </t>
  </si>
  <si>
    <t xml:space="preserve">MT2018P045</t>
  </si>
  <si>
    <t xml:space="preserve">MT2018P046</t>
  </si>
  <si>
    <t xml:space="preserve">기술 도면 관리 체계 구축</t>
  </si>
  <si>
    <t xml:space="preserve">MT2018P035</t>
  </si>
  <si>
    <r>
      <rPr>
        <sz val="9"/>
        <color rgb="FF000000"/>
        <rFont val="Arial"/>
        <family val="2"/>
        <charset val="1"/>
      </rPr>
      <t xml:space="preserve">Technology cycles </t>
    </r>
    <r>
      <rPr>
        <sz val="9"/>
        <color rgb="FF000000"/>
        <rFont val="돋움"/>
        <family val="3"/>
        <charset val="129"/>
      </rPr>
      <t xml:space="preserve">대응 기술 개발</t>
    </r>
    <r>
      <rPr>
        <sz val="9"/>
        <color rgb="FF000000"/>
        <rFont val="Arial"/>
        <family val="2"/>
        <charset val="1"/>
      </rPr>
      <t xml:space="preserve">_1</t>
    </r>
    <r>
      <rPr>
        <sz val="9"/>
        <color rgb="FF000000"/>
        <rFont val="돋움"/>
        <family val="3"/>
        <charset val="129"/>
      </rPr>
      <t xml:space="preserve">단계</t>
    </r>
  </si>
  <si>
    <t xml:space="preserve">MT2018P047</t>
  </si>
  <si>
    <t xml:space="preserve">CUFOS 상품화 개발 (TT, DVF)</t>
  </si>
  <si>
    <t xml:space="preserve">MT2018P048</t>
  </si>
  <si>
    <t xml:space="preserve">VCF5500L </t>
  </si>
  <si>
    <t xml:space="preserve">MT2018P050</t>
  </si>
  <si>
    <t xml:space="preserve">MT2018P051</t>
  </si>
  <si>
    <t xml:space="preserve">*   Total</t>
  </si>
  <si>
    <t xml:space="preserve">1월 재료비</t>
  </si>
  <si>
    <t xml:space="preserve">2월 재료비</t>
  </si>
  <si>
    <t xml:space="preserve">3월 재료비</t>
  </si>
  <si>
    <t xml:space="preserve">4월 재료비</t>
  </si>
  <si>
    <t xml:space="preserve">5월 재료비</t>
  </si>
  <si>
    <t xml:space="preserve">6월 재료비</t>
  </si>
  <si>
    <t xml:space="preserve">7월 재료비</t>
  </si>
  <si>
    <t xml:space="preserve">8월 재료비</t>
  </si>
  <si>
    <t xml:space="preserve">9월 재료비</t>
  </si>
  <si>
    <t xml:space="preserve">10월 재료비</t>
  </si>
  <si>
    <t xml:space="preserve">11월 재료비</t>
  </si>
  <si>
    <t xml:space="preserve">12월 재료비</t>
  </si>
  <si>
    <t xml:space="preserve">전체</t>
  </si>
  <si>
    <t xml:space="preserve">경상연구비</t>
  </si>
  <si>
    <t xml:space="preserve">(44240001) 시험연구비_자재</t>
  </si>
  <si>
    <t xml:space="preserve">월</t>
  </si>
  <si>
    <t xml:space="preserve">코드</t>
  </si>
  <si>
    <t xml:space="preserve">항목</t>
  </si>
  <si>
    <t xml:space="preserve">금액</t>
  </si>
  <si>
    <t xml:space="preserve">합계</t>
  </si>
  <si>
    <t xml:space="preserve">DHF8000 터닝옵션 유니트 개발(R/T,</t>
  </si>
  <si>
    <t xml:space="preserve">PUMA VT1100M ATC Magazin</t>
  </si>
  <si>
    <t xml:space="preserve">MT2018P030</t>
  </si>
  <si>
    <t xml:space="preserve">연구개발투자 품의서-PUMA VAW6000(</t>
  </si>
  <si>
    <t xml:space="preserve">MT2017P060</t>
  </si>
  <si>
    <t xml:space="preserve">Entry Level 수직형 머시닝 센터 D</t>
  </si>
  <si>
    <t xml:space="preserve">Dreamer TF_무선전송과제</t>
  </si>
  <si>
    <t xml:space="preserve">연구개발투자 품의서-DVF6500 APC용</t>
  </si>
  <si>
    <t xml:space="preserve">FANUC 표준 CNC기반 SMX CS TU</t>
  </si>
  <si>
    <t xml:space="preserve">(41020003) 부자재비</t>
  </si>
  <si>
    <t xml:space="preserve">MT2017P039</t>
  </si>
  <si>
    <t xml:space="preserve">실시간 충돌방지기능 상용화개발 1단계</t>
  </si>
  <si>
    <t xml:space="preserve">MT2017P041</t>
  </si>
  <si>
    <t xml:space="preserve">Machine Monitoring SW 개발</t>
  </si>
  <si>
    <t xml:space="preserve">MT2017P050</t>
  </si>
  <si>
    <t xml:space="preserve">LPS 운영SW 고급기능 개발 1단계</t>
  </si>
  <si>
    <t xml:space="preserve">SIEMENS SI Extended Func</t>
  </si>
  <si>
    <t xml:space="preserve">지그 센터(JT8000) B축 로타리 테이블</t>
  </si>
  <si>
    <t xml:space="preserve">Chip Free Solution for V</t>
  </si>
  <si>
    <t xml:space="preserve">고성능 FMS Dynamic Controll</t>
  </si>
  <si>
    <t xml:space="preserve">AW560-MF II Z축 LMG 개발</t>
  </si>
  <si>
    <t xml:space="preserve">Technology cycles 대응 기술</t>
  </si>
  <si>
    <t xml:space="preserve">(41020004) 화공품비</t>
  </si>
  <si>
    <t xml:space="preserve">(44240000) 시험연구비</t>
  </si>
  <si>
    <t xml:space="preserve">(44400000) 외주가공비</t>
  </si>
  <si>
    <t xml:space="preserve">제품개발4팀 품질개선(2018년)</t>
  </si>
  <si>
    <t xml:space="preserve">제품개발4팀 품질개선</t>
  </si>
  <si>
    <t xml:space="preserve">제품개발2팀 품질개선</t>
  </si>
  <si>
    <t xml:space="preserve">개발유형</t>
  </si>
  <si>
    <t xml:space="preserve">과제유형</t>
  </si>
  <si>
    <t xml:space="preserve">선도제품</t>
  </si>
  <si>
    <t xml:space="preserve">DNSC현지화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</si>
</sst>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 * #,##0.00_ ;_ * &quot;₩₩!!-&quot;#,##0.00_ ;_ * \-??_ ;_ @_ "/>
    <numFmt numFmtId="166" formatCode="@"/>
    <numFmt numFmtId="167" formatCode="#,##0.00"/>
    <numFmt numFmtId="168" formatCode="#,##0"/>
    <numFmt numFmtId="169" formatCode="0%"/>
    <numFmt numFmtId="170" formatCode="General"/>
    <numFmt numFmtId="171" formatCode="0_ "/>
    <numFmt numFmtId="172" formatCode="0"/>
    <numFmt numFmtId="173" formatCode="0_);[RED]\(0\)"/>
    <numFmt numFmtId="174" formatCode="#,##0;[RED]\-#,##0"/>
    <numFmt numFmtId="175" formatCode="_-* #,##0_-;\-* #,##0_-;_-* \-_-;_-@_-"/>
    <numFmt numFmtId="176" formatCode="#,##0_-;#,##0\-;;"/>
  </numFmts>
  <fonts count="42">
    <font>
      <sz val="11"/>
      <name val="돋움"/>
      <family val="3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"/>
      <color rgb="FF000000"/>
      <name val="Courier New"/>
      <family val="3"/>
      <charset val="1"/>
    </font>
    <font>
      <sz val="10"/>
      <name val="Arial"/>
      <family val="2"/>
      <charset val="1"/>
    </font>
    <font>
      <sz val="12"/>
      <color rgb="FF000000"/>
      <name val="굴림"/>
      <family val="3"/>
      <charset val="129"/>
    </font>
    <font>
      <b val="true"/>
      <sz val="12"/>
      <name val="蹈框眉"/>
      <family val="3"/>
      <charset val="134"/>
    </font>
    <font>
      <b val="true"/>
      <sz val="12"/>
      <name val="돋움체"/>
      <family val="3"/>
      <charset val="129"/>
    </font>
    <font>
      <sz val="7"/>
      <name val="바탕체"/>
      <family val="1"/>
      <charset val="129"/>
    </font>
    <font>
      <sz val="7"/>
      <name val="官帕眉"/>
      <family val="2"/>
      <charset val="134"/>
    </font>
    <font>
      <b val="true"/>
      <sz val="12"/>
      <name val="蹈框眉"/>
      <family val="3"/>
      <charset val="1"/>
    </font>
    <font>
      <sz val="11"/>
      <color rgb="FF000000"/>
      <name val="Calibri"/>
      <family val="2"/>
      <charset val="1"/>
    </font>
    <font>
      <sz val="11"/>
      <color rgb="FF000000"/>
      <name val="맑은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윤고딕130"/>
      <family val="1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 val="true"/>
      <sz val="10"/>
      <color rgb="FFFFFFFF"/>
      <name val="맑은 고딕"/>
      <family val="3"/>
      <charset val="129"/>
    </font>
    <font>
      <b val="true"/>
      <sz val="10"/>
      <color rgb="FF000000"/>
      <name val="돋움"/>
      <family val="3"/>
      <charset val="129"/>
    </font>
    <font>
      <b val="true"/>
      <sz val="10"/>
      <color rgb="FF000000"/>
      <name val="맑은 고딕"/>
      <family val="2"/>
      <charset val="129"/>
    </font>
    <font>
      <b val="true"/>
      <sz val="11"/>
      <color rgb="FF000000"/>
      <name val="맑은 고딕"/>
      <family val="2"/>
      <charset val="129"/>
    </font>
    <font>
      <sz val="10"/>
      <color rgb="FF000000"/>
      <name val="돋움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맑은 고딕"/>
      <family val="3"/>
      <charset val="129"/>
    </font>
    <font>
      <sz val="11"/>
      <name val="돋움체"/>
      <family val="3"/>
      <charset val="129"/>
    </font>
    <font>
      <sz val="11"/>
      <name val="맨아워"/>
      <family val="3"/>
      <charset val="129"/>
    </font>
    <font>
      <sz val="10"/>
      <color rgb="FF0000FF"/>
      <name val="맑은 고딕"/>
      <family val="3"/>
      <charset val="129"/>
    </font>
    <font>
      <b val="true"/>
      <sz val="10"/>
      <name val="맑은 고딕"/>
      <family val="3"/>
      <charset val="129"/>
    </font>
    <font>
      <b val="true"/>
      <sz val="9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Arial"/>
      <family val="2"/>
      <charset val="1"/>
    </font>
    <font>
      <b val="true"/>
      <sz val="10"/>
      <name val="돋움"/>
      <family val="3"/>
      <charset val="129"/>
    </font>
    <font>
      <sz val="11"/>
      <name val="맑은 고딕"/>
      <family val="3"/>
      <charset val="129"/>
    </font>
    <font>
      <b val="true"/>
      <sz val="11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b val="true"/>
      <sz val="11"/>
      <name val="돋움"/>
      <family val="3"/>
      <charset val="129"/>
    </font>
    <font>
      <b val="true"/>
      <sz val="10"/>
      <name val="Arial"/>
      <family val="2"/>
      <charset val="1"/>
    </font>
    <font>
      <b val="true"/>
      <sz val="11"/>
      <color rgb="FF000000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CFFFF"/>
        <bgColor rgb="FFDBEEF4"/>
      </patternFill>
    </fill>
    <fill>
      <patternFill patternType="solid">
        <fgColor rgb="FFCCCCFF"/>
        <bgColor rgb="FFC2D5F4"/>
      </patternFill>
    </fill>
    <fill>
      <patternFill patternType="solid">
        <fgColor rgb="FFFF99CC"/>
        <bgColor rgb="FFE6B9B8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FFCC99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97CDFB"/>
        <bgColor rgb="FFB8CDE5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00FFFF"/>
      </patternFill>
    </fill>
    <fill>
      <patternFill patternType="solid">
        <fgColor rgb="FFFFC600"/>
        <bgColor rgb="FFFFC000"/>
      </patternFill>
    </fill>
    <fill>
      <patternFill patternType="solid">
        <fgColor rgb="FFB8CDE5"/>
        <bgColor rgb="FFC2D5F4"/>
      </patternFill>
    </fill>
    <fill>
      <patternFill patternType="solid">
        <fgColor rgb="FFE6B9B8"/>
        <bgColor rgb="FFFFC7CE"/>
      </patternFill>
    </fill>
    <fill>
      <patternFill patternType="solid">
        <fgColor rgb="FFD7E4BD"/>
        <bgColor rgb="FFDEE2D4"/>
      </patternFill>
    </fill>
    <fill>
      <patternFill patternType="solid">
        <fgColor rgb="FFCCC1DA"/>
        <bgColor rgb="FFC0C0C0"/>
      </patternFill>
    </fill>
    <fill>
      <patternFill patternType="solid">
        <fgColor rgb="FFB8DEE9"/>
        <bgColor rgb="FFC2D5F4"/>
      </patternFill>
    </fill>
    <fill>
      <patternFill patternType="solid">
        <fgColor rgb="FFFFFF00"/>
        <bgColor rgb="FFFFC600"/>
      </patternFill>
    </fill>
    <fill>
      <patternFill patternType="solid">
        <fgColor rgb="FFFECBC7"/>
        <bgColor rgb="FFFFC7CE"/>
      </patternFill>
    </fill>
    <fill>
      <patternFill patternType="solid">
        <fgColor rgb="FFC2D5F4"/>
        <bgColor rgb="FFCCCCFF"/>
      </patternFill>
    </fill>
    <fill>
      <patternFill patternType="solid">
        <fgColor rgb="FFC0C0C0"/>
        <bgColor rgb="FFCCC1DA"/>
      </patternFill>
    </fill>
    <fill>
      <patternFill patternType="solid">
        <fgColor rgb="FF000000"/>
        <bgColor rgb="FF003300"/>
      </patternFill>
    </fill>
    <fill>
      <patternFill patternType="solid">
        <fgColor rgb="FF00FFFF"/>
        <bgColor rgb="FF00FF00"/>
      </patternFill>
    </fill>
    <fill>
      <patternFill patternType="solid">
        <fgColor rgb="FFFFB200"/>
        <bgColor rgb="FFFFC000"/>
      </patternFill>
    </fill>
    <fill>
      <patternFill patternType="solid">
        <fgColor rgb="FFFCD5B5"/>
        <bgColor rgb="FFFECBC7"/>
      </patternFill>
    </fill>
    <fill>
      <patternFill patternType="solid">
        <fgColor rgb="FFDEE2D4"/>
        <bgColor rgb="FFD7E4BD"/>
      </patternFill>
    </fill>
    <fill>
      <patternFill patternType="solid">
        <fgColor rgb="FFFFFFFF"/>
        <bgColor rgb="FFEBF1DE"/>
      </patternFill>
    </fill>
    <fill>
      <patternFill patternType="solid">
        <fgColor rgb="FFA5C559"/>
        <bgColor rgb="FFC0C0C0"/>
      </patternFill>
    </fill>
    <fill>
      <patternFill patternType="solid">
        <fgColor rgb="FF800077"/>
        <bgColor rgb="FF800080"/>
      </patternFill>
    </fill>
    <fill>
      <patternFill patternType="solid">
        <fgColor rgb="FFFF0000"/>
        <bgColor rgb="FF9C000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2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7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6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1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8" fillId="23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8" fillId="23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2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2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31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2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18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7" fillId="2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3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4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31" fillId="2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31" fillId="23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2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3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18" fillId="5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3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18" fillId="3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6" fillId="3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8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7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37" fillId="2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0" fillId="3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39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3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3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9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5" fillId="3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40" fillId="2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9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39" fillId="2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3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669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" xfId="20"/>
    <cellStyle name="          &#13;&#10;mouse.drv=lmouse.drv" xfId="21"/>
    <cellStyle name=" _(건기)Reference-인원 인건비" xfId="22"/>
    <cellStyle name=" _(건기)Reference-인원 인건비 2" xfId="23"/>
    <cellStyle name=" _(건기)Reference-인원 인건비_090928 전사공통" xfId="24"/>
    <cellStyle name=" _(건기)Reference-인원 인건비_101006_첨부2  11년 투자 계획서 작성(POP)" xfId="25"/>
    <cellStyle name=" _(건기)Reference-인원 인건비_11년 투자 계획서 작성(PES_WMS)" xfId="26"/>
    <cellStyle name=" _(건기)Reference-인원 인건비_11년 투자 계획서 작성(샘플 포함)" xfId="27"/>
    <cellStyle name=" _(건기)Reference-인원 인건비_11년 투자 계획서 작성_연구기획" xfId="28"/>
    <cellStyle name=" _(건기)Reference-인원 인건비_2.11년 계획 종합 양식(샘플)" xfId="29"/>
    <cellStyle name=" _(건기)Reference-인원 인건비_2010_2015 설비투자-100725 (3)" xfId="30"/>
    <cellStyle name=" _(건기)Reference-인원 인건비_2010_2015 설비투자-100725 (3) 2" xfId="31"/>
    <cellStyle name=" _(건기)Reference-인원 인건비_2010_2015 설비투자-100725 (4)" xfId="32"/>
    <cellStyle name=" _(건기)Reference-인원 인건비_2010_2015 설비투자-100725 (4) 2" xfId="33"/>
    <cellStyle name=" _(건기)Reference-인원 인건비_2010_2015 설비투자-100729(1)" xfId="34"/>
    <cellStyle name=" _(건기)Reference-인원 인건비_2010_2015 설비투자-100729(1) 2" xfId="35"/>
    <cellStyle name=" _(건기)Reference-인원 인건비_2010_2015 설비투자-100729(1)-DIY" xfId="36"/>
    <cellStyle name=" _(건기)Reference-인원 인건비_2010_2015 설비투자-100729(1)-DIY 2" xfId="37"/>
    <cellStyle name=" _(건기)Reference-인원 인건비_2011년 IT 투자 계획서(제품개발5팀)" xfId="38"/>
    <cellStyle name=" _(건기)Reference-인원 인건비_WI2011R002" xfId="39"/>
    <cellStyle name=" _(건기)Reference-인원 인건비_WI2011R003" xfId="40"/>
    <cellStyle name=" _(건기)Reference-인원 인건비_■ 2010년 IT 투자계획서_검토 자료091007(FA송부)" xfId="41"/>
    <cellStyle name=" _(건기)Reference-인원 인건비_공기 정보화 투자 안_20100729 2차 조정(40%)" xfId="42"/>
    <cellStyle name=" _(건기)Reference-인원 인건비_공기 정보화 투자 안_20100729 2차 조정(40%) 2" xfId="43"/>
    <cellStyle name=" _(건기)Reference-인원 인건비_전사공통" xfId="44"/>
    <cellStyle name=" _(건기)Reference-인원 인건비_첨부2  11년 IT투자 계획서 작성(제어3팀)" xfId="45"/>
    <cellStyle name=" _(건기)Reference-인원 인건비_첨부2  11년 투자 계획서 작성(WI2011R005선행개발2팀)" xfId="46"/>
    <cellStyle name=" _(건기)Reference-인원 인건비_첨부2  11년 투자 계획서 작성(마켓센싱)" xfId="47"/>
    <cellStyle name=" _(건기)Reference-인원 인건비_첨부2. 11년 투자 계획서 작성(New PDM기능개선)" xfId="48"/>
    <cellStyle name=" _(건기)Reference-인원 인건비_첨부2. 11년 투자 계획서 작성(Simulation)" xfId="49"/>
    <cellStyle name=" _100727 공기BG DIY '11년~15년 시설투자案(경상투자)_v3" xfId="50"/>
    <cellStyle name=" _100727 공기BG DIY '11년~15년 시설투자案(경상투자)_v3_11년 투자 계획서 작성(PES_WMS)" xfId="51"/>
    <cellStyle name=" _100727 공기BG DIY '11년~15년 시설투자案(경상투자)_v3_첨부2. 11년 투자 계획서 작성(Simulation)" xfId="52"/>
    <cellStyle name=" _11년 투자 계획서 작성_20101203_OA 투자 증액" xfId="53"/>
    <cellStyle name=" _2010_2015 설비투자-100725 (3)" xfId="54"/>
    <cellStyle name=" _2010_2015 설비투자-100725 (3)_11년 투자 계획서 작성(PES_WMS)" xfId="55"/>
    <cellStyle name=" _2010_2015 설비투자-100725 (3)_첨부2. 11년 투자 계획서 작성(Simulation)" xfId="56"/>
    <cellStyle name=" _2010_2015 설비투자-100725 (4)" xfId="57"/>
    <cellStyle name=" _2010_2015 설비투자-100725 (4)_11년 투자 계획서 작성(PES_WMS)" xfId="58"/>
    <cellStyle name=" _2010_2015 설비투자-100725 (4)_첨부2. 11년 투자 계획서 작성(Simulation)" xfId="59"/>
    <cellStyle name=" _2011년 공기 RD 투자 안" xfId="60"/>
    <cellStyle name=" _2011년 공기 RD 투자 안 2" xfId="61"/>
    <cellStyle name=" _Reference-template(20071127)" xfId="62"/>
    <cellStyle name=" _Reference-template(20071127) 2" xfId="63"/>
    <cellStyle name=" _Reference-template(20071127)_090928 전사공통" xfId="64"/>
    <cellStyle name=" _Reference-template(20071127)_101006_첨부2  11년 투자 계획서 작성(POP)" xfId="65"/>
    <cellStyle name=" _Reference-template(20071127)_11년 투자 계획서 작성(PES_WMS)" xfId="66"/>
    <cellStyle name=" _Reference-template(20071127)_11년 투자 계획서 작성(샘플 포함)" xfId="67"/>
    <cellStyle name=" _Reference-template(20071127)_11년 투자 계획서 작성_연구기획" xfId="68"/>
    <cellStyle name=" _Reference-template(20071127)_2.11년 계획 종합 양식(샘플)" xfId="69"/>
    <cellStyle name=" _Reference-template(20071127)_2010_2015 설비투자-100725 (3)" xfId="70"/>
    <cellStyle name=" _Reference-template(20071127)_2010_2015 설비투자-100725 (3) 2" xfId="71"/>
    <cellStyle name=" _Reference-template(20071127)_2010_2015 설비투자-100725 (4)" xfId="72"/>
    <cellStyle name=" _Reference-template(20071127)_2010_2015 설비투자-100725 (4) 2" xfId="73"/>
    <cellStyle name=" _Reference-template(20071127)_2010_2015 설비투자-100729(1)" xfId="74"/>
    <cellStyle name=" _Reference-template(20071127)_2010_2015 설비투자-100729(1) 2" xfId="75"/>
    <cellStyle name=" _Reference-template(20071127)_2010_2015 설비투자-100729(1)-DIY" xfId="76"/>
    <cellStyle name=" _Reference-template(20071127)_2010_2015 설비투자-100729(1)-DIY 2" xfId="77"/>
    <cellStyle name=" _Reference-template(20071127)_2011년 IT 투자 계획서(제품개발5팀)" xfId="78"/>
    <cellStyle name=" _Reference-template(20071127)_WI2011R002" xfId="79"/>
    <cellStyle name=" _Reference-template(20071127)_WI2011R003" xfId="80"/>
    <cellStyle name=" _Reference-template(20071127)_■ 2010년 IT 투자계획서_검토 자료091007(FA송부)" xfId="81"/>
    <cellStyle name=" _Reference-template(20071127)_공기 정보화 투자 안_20100729 2차 조정(40%)" xfId="82"/>
    <cellStyle name=" _Reference-template(20071127)_공기 정보화 투자 안_20100729 2차 조정(40%) 2" xfId="83"/>
    <cellStyle name=" _Reference-template(20071127)_전사공통" xfId="84"/>
    <cellStyle name=" _Reference-template(20071127)_첨부2  11년 IT투자 계획서 작성(제어3팀)" xfId="85"/>
    <cellStyle name=" _Reference-template(20071127)_첨부2  11년 투자 계획서 작성(WI2011R005선행개발2팀)" xfId="86"/>
    <cellStyle name=" _Reference-template(20071127)_첨부2  11년 투자 계획서 작성(마켓센싱)" xfId="87"/>
    <cellStyle name=" _Reference-template(20071127)_첨부2. 11년 투자 계획서 작성(New PDM기능개선)" xfId="88"/>
    <cellStyle name=" _Reference-template(20071127)_첨부2. 11년 투자 계획서 작성(Simulation)" xfId="89"/>
    <cellStyle name=" _WI2011R002" xfId="90"/>
    <cellStyle name=" _WI2011R003" xfId="91"/>
    <cellStyle name=" _■ 2010년 IT 투자계획서작성을 위한 _검토 자료100111" xfId="92"/>
    <cellStyle name=" _구매 sb (2)" xfId="93"/>
    <cellStyle name=" _구매 sb (2) 2" xfId="94"/>
    <cellStyle name=" _구매 sb (2)_090928 전사공통" xfId="95"/>
    <cellStyle name=" _구매 sb (2)_101006_첨부2  11년 투자 계획서 작성(POP)" xfId="96"/>
    <cellStyle name=" _구매 sb (2)_11년 투자 계획서 작성(PES_WMS)" xfId="97"/>
    <cellStyle name=" _구매 sb (2)_11년 투자 계획서 작성(샘플 포함)" xfId="98"/>
    <cellStyle name=" _구매 sb (2)_11년 투자 계획서 작성_연구기획" xfId="99"/>
    <cellStyle name=" _구매 sb (2)_2.11년 계획 종합 양식(샘플)" xfId="100"/>
    <cellStyle name=" _구매 sb (2)_2010_2015 설비투자-100725 (3)" xfId="101"/>
    <cellStyle name=" _구매 sb (2)_2010_2015 설비투자-100725 (3) 2" xfId="102"/>
    <cellStyle name=" _구매 sb (2)_2010_2015 설비투자-100725 (4)" xfId="103"/>
    <cellStyle name=" _구매 sb (2)_2010_2015 설비투자-100725 (4) 2" xfId="104"/>
    <cellStyle name=" _구매 sb (2)_2010_2015 설비투자-100729(1)" xfId="105"/>
    <cellStyle name=" _구매 sb (2)_2010_2015 설비투자-100729(1) 2" xfId="106"/>
    <cellStyle name=" _구매 sb (2)_2010_2015 설비투자-100729(1)-DIY" xfId="107"/>
    <cellStyle name=" _구매 sb (2)_2010_2015 설비투자-100729(1)-DIY 2" xfId="108"/>
    <cellStyle name=" _구매 sb (2)_2011년 IT 투자 계획서(제품개발5팀)" xfId="109"/>
    <cellStyle name=" _구매 sb (2)_WI2011R002" xfId="110"/>
    <cellStyle name=" _구매 sb (2)_WI2011R003" xfId="111"/>
    <cellStyle name=" _구매 sb (2)_Xl0000018" xfId="112"/>
    <cellStyle name=" _구매 sb (2)_Xl0000018 2" xfId="113"/>
    <cellStyle name=" _구매 sb (2)_Xl0000018_090928 전사공통" xfId="114"/>
    <cellStyle name=" _구매 sb (2)_Xl0000018_101006_첨부2  11년 투자 계획서 작성(POP)" xfId="115"/>
    <cellStyle name=" _구매 sb (2)_Xl0000018_11년 투자 계획서 작성(PES_WMS)" xfId="116"/>
    <cellStyle name=" _구매 sb (2)_Xl0000018_11년 투자 계획서 작성(샘플 포함)" xfId="117"/>
    <cellStyle name=" _구매 sb (2)_Xl0000018_11년 투자 계획서 작성_연구기획" xfId="118"/>
    <cellStyle name=" _구매 sb (2)_Xl0000018_2.11년 계획 종합 양식(샘플)" xfId="119"/>
    <cellStyle name=" _구매 sb (2)_Xl0000018_2010_2015 설비투자-100725 (3)" xfId="120"/>
    <cellStyle name=" _구매 sb (2)_Xl0000018_2010_2015 설비투자-100725 (3) 2" xfId="121"/>
    <cellStyle name=" _구매 sb (2)_Xl0000018_2010_2015 설비투자-100725 (4)" xfId="122"/>
    <cellStyle name=" _구매 sb (2)_Xl0000018_2010_2015 설비투자-100725 (4) 2" xfId="123"/>
    <cellStyle name=" _구매 sb (2)_Xl0000018_2010_2015 설비투자-100729(1)" xfId="124"/>
    <cellStyle name=" _구매 sb (2)_Xl0000018_2010_2015 설비투자-100729(1) 2" xfId="125"/>
    <cellStyle name=" _구매 sb (2)_Xl0000018_2010_2015 설비투자-100729(1)-DIY" xfId="126"/>
    <cellStyle name=" _구매 sb (2)_Xl0000018_2010_2015 설비투자-100729(1)-DIY 2" xfId="127"/>
    <cellStyle name=" _구매 sb (2)_Xl0000018_2011년 IT 투자 계획서(제품개발5팀)" xfId="128"/>
    <cellStyle name=" _구매 sb (2)_Xl0000018_WI2011R002" xfId="129"/>
    <cellStyle name=" _구매 sb (2)_Xl0000018_WI2011R003" xfId="130"/>
    <cellStyle name=" _구매 sb (2)_Xl0000018_■ 2010년 IT 투자계획서_검토 자료091007(FA송부)" xfId="131"/>
    <cellStyle name=" _구매 sb (2)_Xl0000018_공기 정보화 투자 안_20100729 2차 조정(40%)" xfId="132"/>
    <cellStyle name=" _구매 sb (2)_Xl0000018_공기 정보화 투자 안_20100729 2차 조정(40%) 2" xfId="133"/>
    <cellStyle name=" _구매 sb (2)_Xl0000018_전사공통" xfId="134"/>
    <cellStyle name=" _구매 sb (2)_Xl0000018_첨부2  11년 IT투자 계획서 작성(제어3팀)" xfId="135"/>
    <cellStyle name=" _구매 sb (2)_Xl0000018_첨부2  11년 투자 계획서 작성(WI2011R005선행개발2팀)" xfId="136"/>
    <cellStyle name=" _구매 sb (2)_Xl0000018_첨부2  11년 투자 계획서 작성(마켓센싱)" xfId="137"/>
    <cellStyle name=" _구매 sb (2)_Xl0000018_첨부2. 11년 투자 계획서 작성(New PDM기능개선)" xfId="138"/>
    <cellStyle name=" _구매 sb (2)_Xl0000018_첨부2. 11년 투자 계획서 작성(Simulation)" xfId="139"/>
    <cellStyle name=" _구매 sb (2)_■ 2010년 IT 투자계획서_검토 자료091007(FA송부)" xfId="140"/>
    <cellStyle name=" _구매 sb (2)_공기 정보화 투자 안_20100729 2차 조정(40%)" xfId="141"/>
    <cellStyle name=" _구매 sb (2)_공기 정보화 투자 안_20100729 2차 조정(40%) 2" xfId="142"/>
    <cellStyle name=" _구매 sb (2)_전사공통" xfId="143"/>
    <cellStyle name=" _구매 sb (2)_첨부2  11년 IT투자 계획서 작성(제어3팀)" xfId="144"/>
    <cellStyle name=" _구매 sb (2)_첨부2  11년 투자 계획서 작성(WI2011R005선행개발2팀)" xfId="145"/>
    <cellStyle name=" _구매 sb (2)_첨부2  11년 투자 계획서 작성(마켓센싱)" xfId="146"/>
    <cellStyle name=" _구매 sb (2)_첨부2. 11년 투자 계획서 작성(New PDM기능개선)" xfId="147"/>
    <cellStyle name=" _구매 sb (2)_첨부2. 11년 투자 계획서 작성(Simulation)" xfId="148"/>
    <cellStyle name=" _나머지 놈들 (2)" xfId="149"/>
    <cellStyle name=" _나머지 놈들 (2) 2" xfId="150"/>
    <cellStyle name=" _나머지 놈들 (2)_090928 전사공통" xfId="151"/>
    <cellStyle name=" _나머지 놈들 (2)_101006_첨부2  11년 투자 계획서 작성(POP)" xfId="152"/>
    <cellStyle name=" _나머지 놈들 (2)_11년 투자 계획서 작성(PES_WMS)" xfId="153"/>
    <cellStyle name=" _나머지 놈들 (2)_11년 투자 계획서 작성(샘플 포함)" xfId="154"/>
    <cellStyle name=" _나머지 놈들 (2)_11년 투자 계획서 작성_연구기획" xfId="155"/>
    <cellStyle name=" _나머지 놈들 (2)_2.11년 계획 종합 양식(샘플)" xfId="156"/>
    <cellStyle name=" _나머지 놈들 (2)_2010_2015 설비투자-100725 (3)" xfId="157"/>
    <cellStyle name=" _나머지 놈들 (2)_2010_2015 설비투자-100725 (3) 2" xfId="158"/>
    <cellStyle name=" _나머지 놈들 (2)_2010_2015 설비투자-100725 (4)" xfId="159"/>
    <cellStyle name=" _나머지 놈들 (2)_2010_2015 설비투자-100725 (4) 2" xfId="160"/>
    <cellStyle name=" _나머지 놈들 (2)_2010_2015 설비투자-100729(1)" xfId="161"/>
    <cellStyle name=" _나머지 놈들 (2)_2010_2015 설비투자-100729(1) 2" xfId="162"/>
    <cellStyle name=" _나머지 놈들 (2)_2010_2015 설비투자-100729(1)-DIY" xfId="163"/>
    <cellStyle name=" _나머지 놈들 (2)_2010_2015 설비투자-100729(1)-DIY 2" xfId="164"/>
    <cellStyle name=" _나머지 놈들 (2)_2011년 IT 투자 계획서(제품개발5팀)" xfId="165"/>
    <cellStyle name=" _나머지 놈들 (2)_WI2011R002" xfId="166"/>
    <cellStyle name=" _나머지 놈들 (2)_WI2011R003" xfId="167"/>
    <cellStyle name=" _나머지 놈들 (2)_Xl0000018" xfId="168"/>
    <cellStyle name=" _나머지 놈들 (2)_Xl0000018 2" xfId="169"/>
    <cellStyle name=" _나머지 놈들 (2)_Xl0000018_090928 전사공통" xfId="170"/>
    <cellStyle name=" _나머지 놈들 (2)_Xl0000018_101006_첨부2  11년 투자 계획서 작성(POP)" xfId="171"/>
    <cellStyle name=" _나머지 놈들 (2)_Xl0000018_11년 투자 계획서 작성(PES_WMS)" xfId="172"/>
    <cellStyle name=" _나머지 놈들 (2)_Xl0000018_11년 투자 계획서 작성(샘플 포함)" xfId="173"/>
    <cellStyle name=" _나머지 놈들 (2)_Xl0000018_11년 투자 계획서 작성_연구기획" xfId="174"/>
    <cellStyle name=" _나머지 놈들 (2)_Xl0000018_2.11년 계획 종합 양식(샘플)" xfId="175"/>
    <cellStyle name=" _나머지 놈들 (2)_Xl0000018_2010_2015 설비투자-100725 (3)" xfId="176"/>
    <cellStyle name=" _나머지 놈들 (2)_Xl0000018_2010_2015 설비투자-100725 (3) 2" xfId="177"/>
    <cellStyle name=" _나머지 놈들 (2)_Xl0000018_2010_2015 설비투자-100725 (4)" xfId="178"/>
    <cellStyle name=" _나머지 놈들 (2)_Xl0000018_2010_2015 설비투자-100725 (4) 2" xfId="179"/>
    <cellStyle name=" _나머지 놈들 (2)_Xl0000018_2010_2015 설비투자-100729(1)" xfId="180"/>
    <cellStyle name=" _나머지 놈들 (2)_Xl0000018_2010_2015 설비투자-100729(1) 2" xfId="181"/>
    <cellStyle name=" _나머지 놈들 (2)_Xl0000018_2010_2015 설비투자-100729(1)-DIY" xfId="182"/>
    <cellStyle name=" _나머지 놈들 (2)_Xl0000018_2010_2015 설비투자-100729(1)-DIY 2" xfId="183"/>
    <cellStyle name=" _나머지 놈들 (2)_Xl0000018_2011년 IT 투자 계획서(제품개발5팀)" xfId="184"/>
    <cellStyle name=" _나머지 놈들 (2)_Xl0000018_WI2011R002" xfId="185"/>
    <cellStyle name=" _나머지 놈들 (2)_Xl0000018_WI2011R003" xfId="186"/>
    <cellStyle name=" _나머지 놈들 (2)_Xl0000018_■ 2010년 IT 투자계획서_검토 자료091007(FA송부)" xfId="187"/>
    <cellStyle name=" _나머지 놈들 (2)_Xl0000018_공기 정보화 투자 안_20100729 2차 조정(40%)" xfId="188"/>
    <cellStyle name=" _나머지 놈들 (2)_Xl0000018_공기 정보화 투자 안_20100729 2차 조정(40%) 2" xfId="189"/>
    <cellStyle name=" _나머지 놈들 (2)_Xl0000018_전사공통" xfId="190"/>
    <cellStyle name=" _나머지 놈들 (2)_Xl0000018_첨부2  11년 IT투자 계획서 작성(제어3팀)" xfId="191"/>
    <cellStyle name=" _나머지 놈들 (2)_Xl0000018_첨부2  11년 투자 계획서 작성(WI2011R005선행개발2팀)" xfId="192"/>
    <cellStyle name=" _나머지 놈들 (2)_Xl0000018_첨부2  11년 투자 계획서 작성(마켓센싱)" xfId="193"/>
    <cellStyle name=" _나머지 놈들 (2)_Xl0000018_첨부2. 11년 투자 계획서 작성(New PDM기능개선)" xfId="194"/>
    <cellStyle name=" _나머지 놈들 (2)_Xl0000018_첨부2. 11년 투자 계획서 작성(Simulation)" xfId="195"/>
    <cellStyle name=" _나머지 놈들 (2)_■ 2010년 IT 투자계획서_검토 자료091007(FA송부)" xfId="196"/>
    <cellStyle name=" _나머지 놈들 (2)_공기 정보화 투자 안_20100729 2차 조정(40%)" xfId="197"/>
    <cellStyle name=" _나머지 놈들 (2)_공기 정보화 투자 안_20100729 2차 조정(40%) 2" xfId="198"/>
    <cellStyle name=" _나머지 놈들 (2)_전사공통" xfId="199"/>
    <cellStyle name=" _나머지 놈들 (2)_첨부2  11년 IT투자 계획서 작성(제어3팀)" xfId="200"/>
    <cellStyle name=" _나머지 놈들 (2)_첨부2  11년 투자 계획서 작성(WI2011R005선행개발2팀)" xfId="201"/>
    <cellStyle name=" _나머지 놈들 (2)_첨부2  11년 투자 계획서 작성(마켓센싱)" xfId="202"/>
    <cellStyle name=" _나머지 놈들 (2)_첨부2. 11년 투자 계획서 작성(New PDM기능개선)" xfId="203"/>
    <cellStyle name=" _나머지 놈들 (2)_첨부2. 11년 투자 계획서 작성(Simulation)" xfId="204"/>
    <cellStyle name=" _년도별 투자" xfId="205"/>
    <cellStyle name=" _년도별 투자 (2)" xfId="206"/>
    <cellStyle name=" _년도별 투자 (2) 2" xfId="207"/>
    <cellStyle name=" _년도별 투자 (2)_090928 전사공통" xfId="208"/>
    <cellStyle name=" _년도별 투자 (2)_101006_첨부2  11년 투자 계획서 작성(POP)" xfId="209"/>
    <cellStyle name=" _년도별 투자 (2)_11년 투자 계획서 작성(PES_WMS)" xfId="210"/>
    <cellStyle name=" _년도별 투자 (2)_11년 투자 계획서 작성(샘플 포함)" xfId="211"/>
    <cellStyle name=" _년도별 투자 (2)_11년 투자 계획서 작성_연구기획" xfId="212"/>
    <cellStyle name=" _년도별 투자 (2)_2.11년 계획 종합 양식(샘플)" xfId="213"/>
    <cellStyle name=" _년도별 투자 (2)_2010_2015 설비투자-100725 (3)" xfId="214"/>
    <cellStyle name=" _년도별 투자 (2)_2010_2015 설비투자-100725 (3) 2" xfId="215"/>
    <cellStyle name=" _년도별 투자 (2)_2010_2015 설비투자-100725 (4)" xfId="216"/>
    <cellStyle name=" _년도별 투자 (2)_2010_2015 설비투자-100725 (4) 2" xfId="217"/>
    <cellStyle name=" _년도별 투자 (2)_2010_2015 설비투자-100729(1)" xfId="218"/>
    <cellStyle name=" _년도별 투자 (2)_2010_2015 설비투자-100729(1) 2" xfId="219"/>
    <cellStyle name=" _년도별 투자 (2)_2010_2015 설비투자-100729(1)-DIY" xfId="220"/>
    <cellStyle name=" _년도별 투자 (2)_2010_2015 설비투자-100729(1)-DIY 2" xfId="221"/>
    <cellStyle name=" _년도별 투자 (2)_2011년 IT 투자 계획서(제품개발5팀)" xfId="222"/>
    <cellStyle name=" _년도별 투자 (2)_WI2011R002" xfId="223"/>
    <cellStyle name=" _년도별 투자 (2)_WI2011R003" xfId="224"/>
    <cellStyle name=" _년도별 투자 (2)_■ 2010년 IT 투자계획서_검토 자료091007(FA송부)" xfId="225"/>
    <cellStyle name=" _년도별 투자 (2)_공기 정보화 투자 안_20100729 2차 조정(40%)" xfId="226"/>
    <cellStyle name=" _년도별 투자 (2)_공기 정보화 투자 안_20100729 2차 조정(40%) 2" xfId="227"/>
    <cellStyle name=" _년도별 투자 (2)_전사공통" xfId="228"/>
    <cellStyle name=" _년도별 투자 (2)_첨부2  11년 IT투자 계획서 작성(제어3팀)" xfId="229"/>
    <cellStyle name=" _년도별 투자 (2)_첨부2  11년 투자 계획서 작성(WI2011R005선행개발2팀)" xfId="230"/>
    <cellStyle name=" _년도별 투자 (2)_첨부2  11년 투자 계획서 작성(마켓센싱)" xfId="231"/>
    <cellStyle name=" _년도별 투자 (2)_첨부2. 11년 투자 계획서 작성(New PDM기능개선)" xfId="232"/>
    <cellStyle name=" _년도별 투자 (2)_첨부2. 11년 투자 계획서 작성(Simulation)" xfId="233"/>
    <cellStyle name=" _년도별 투자 10" xfId="234"/>
    <cellStyle name=" _년도별 투자 11" xfId="235"/>
    <cellStyle name=" _년도별 투자 12" xfId="236"/>
    <cellStyle name=" _년도별 투자 13" xfId="237"/>
    <cellStyle name=" _년도별 투자 14" xfId="238"/>
    <cellStyle name=" _년도별 투자 15" xfId="239"/>
    <cellStyle name=" _년도별 투자 2" xfId="240"/>
    <cellStyle name=" _년도별 투자 3" xfId="241"/>
    <cellStyle name=" _년도별 투자 4" xfId="242"/>
    <cellStyle name=" _년도별 투자 5" xfId="243"/>
    <cellStyle name=" _년도별 투자 6" xfId="244"/>
    <cellStyle name=" _년도별 투자 7" xfId="245"/>
    <cellStyle name=" _년도별 투자 8" xfId="246"/>
    <cellStyle name=" _년도별 투자 9" xfId="247"/>
    <cellStyle name=" _년도별 투자_090928 전사공통" xfId="248"/>
    <cellStyle name=" _년도별 투자_101006_첨부2  11년 투자 계획서 작성(POP)" xfId="249"/>
    <cellStyle name=" _년도별 투자_11년 투자 계획서 작성(PES_WMS)" xfId="250"/>
    <cellStyle name=" _년도별 투자_11년 투자 계획서 작성(샘플 포함)" xfId="251"/>
    <cellStyle name=" _년도별 투자_11년 투자 계획서 작성_연구기획" xfId="252"/>
    <cellStyle name=" _년도별 투자_2.11년 계획 종합 양식(샘플)" xfId="253"/>
    <cellStyle name=" _년도별 투자_2010_2015 설비투자-100725 (3)" xfId="254"/>
    <cellStyle name=" _년도별 투자_2010_2015 설비투자-100725 (3) 2" xfId="255"/>
    <cellStyle name=" _년도별 투자_2010_2015 설비투자-100725 (4)" xfId="256"/>
    <cellStyle name=" _년도별 투자_2010_2015 설비투자-100725 (4) 2" xfId="257"/>
    <cellStyle name=" _년도별 투자_2010_2015 설비투자-100729(1)" xfId="258"/>
    <cellStyle name=" _년도별 투자_2010_2015 설비투자-100729(1) 2" xfId="259"/>
    <cellStyle name=" _년도별 투자_2010_2015 설비투자-100729(1)-DIY" xfId="260"/>
    <cellStyle name=" _년도별 투자_2010_2015 설비투자-100729(1)-DIY 2" xfId="261"/>
    <cellStyle name=" _년도별 투자_2011년 IT 투자 계획서(제품개발5팀)" xfId="262"/>
    <cellStyle name=" _년도별 투자_WI2011R002" xfId="263"/>
    <cellStyle name=" _년도별 투자_WI2011R003" xfId="264"/>
    <cellStyle name=" _년도별 투자_Xl0000018" xfId="265"/>
    <cellStyle name=" _년도별 투자_Xl0000018 2" xfId="266"/>
    <cellStyle name=" _년도별 투자_Xl0000018_090928 전사공통" xfId="267"/>
    <cellStyle name=" _년도별 투자_Xl0000018_101006_첨부2  11년 투자 계획서 작성(POP)" xfId="268"/>
    <cellStyle name=" _년도별 투자_Xl0000018_11년 투자 계획서 작성(PES_WMS)" xfId="269"/>
    <cellStyle name=" _년도별 투자_Xl0000018_11년 투자 계획서 작성(샘플 포함)" xfId="270"/>
    <cellStyle name=" _년도별 투자_Xl0000018_11년 투자 계획서 작성_연구기획" xfId="271"/>
    <cellStyle name=" _년도별 투자_Xl0000018_2.11년 계획 종합 양식(샘플)" xfId="272"/>
    <cellStyle name=" _년도별 투자_Xl0000018_2010_2015 설비투자-100725 (3)" xfId="273"/>
    <cellStyle name=" _년도별 투자_Xl0000018_2010_2015 설비투자-100725 (3) 2" xfId="274"/>
    <cellStyle name=" _년도별 투자_Xl0000018_2010_2015 설비투자-100725 (4)" xfId="275"/>
    <cellStyle name=" _년도별 투자_Xl0000018_2010_2015 설비투자-100725 (4) 2" xfId="276"/>
    <cellStyle name=" _년도별 투자_Xl0000018_2010_2015 설비투자-100729(1)" xfId="277"/>
    <cellStyle name=" _년도별 투자_Xl0000018_2010_2015 설비투자-100729(1) 2" xfId="278"/>
    <cellStyle name=" _년도별 투자_Xl0000018_2010_2015 설비투자-100729(1)-DIY" xfId="279"/>
    <cellStyle name=" _년도별 투자_Xl0000018_2010_2015 설비투자-100729(1)-DIY 2" xfId="280"/>
    <cellStyle name=" _년도별 투자_Xl0000018_2011년 IT 투자 계획서(제품개발5팀)" xfId="281"/>
    <cellStyle name=" _년도별 투자_Xl0000018_WI2011R002" xfId="282"/>
    <cellStyle name=" _년도별 투자_Xl0000018_WI2011R003" xfId="283"/>
    <cellStyle name=" _년도별 투자_Xl0000018_■ 2010년 IT 투자계획서_검토 자료091007(FA송부)" xfId="284"/>
    <cellStyle name=" _년도별 투자_Xl0000018_공기 정보화 투자 안_20100729 2차 조정(40%)" xfId="285"/>
    <cellStyle name=" _년도별 투자_Xl0000018_공기 정보화 투자 안_20100729 2차 조정(40%) 2" xfId="286"/>
    <cellStyle name=" _년도별 투자_Xl0000018_전사공통" xfId="287"/>
    <cellStyle name=" _년도별 투자_Xl0000018_첨부2  11년 IT투자 계획서 작성(제어3팀)" xfId="288"/>
    <cellStyle name=" _년도별 투자_Xl0000018_첨부2  11년 투자 계획서 작성(WI2011R005선행개발2팀)" xfId="289"/>
    <cellStyle name=" _년도별 투자_Xl0000018_첨부2  11년 투자 계획서 작성(마켓센싱)" xfId="290"/>
    <cellStyle name=" _년도별 투자_Xl0000018_첨부2. 11년 투자 계획서 작성(New PDM기능개선)" xfId="291"/>
    <cellStyle name=" _년도별 투자_Xl0000018_첨부2. 11년 투자 계획서 작성(Simulation)" xfId="292"/>
    <cellStyle name=" _년도별 투자_■ 2010년 IT 투자계획서_검토 자료091007(FA송부)" xfId="293"/>
    <cellStyle name=" _년도별 투자_공기 정보화 투자 안_20100729 2차 조정(40%)" xfId="294"/>
    <cellStyle name=" _년도별 투자_공기 정보화 투자 안_20100729 2차 조정(40%) 2" xfId="295"/>
    <cellStyle name=" _년도별 투자_전사공통" xfId="296"/>
    <cellStyle name=" _년도별 투자_첨부2  11년 IT투자 계획서 작성(제어3팀)" xfId="297"/>
    <cellStyle name=" _년도별 투자_첨부2  11년 투자 계획서 작성(WI2011R005선행개발2팀)" xfId="298"/>
    <cellStyle name=" _년도별 투자_첨부2  11년 투자 계획서 작성(마켓센싱)" xfId="299"/>
    <cellStyle name=" _년도별 투자_첨부2. 11년 투자 계획서 작성(New PDM기능개선)" xfId="300"/>
    <cellStyle name=" _년도별 투자_첨부2. 11년 투자 계획서 작성(Simulation)" xfId="301"/>
    <cellStyle name=" _복사본 취합 - Reference-template (2)" xfId="302"/>
    <cellStyle name=" _복사본 취합 - Reference-template (2) 2" xfId="303"/>
    <cellStyle name=" _복사본 취합 - Reference-template (2)_090928 전사공통" xfId="304"/>
    <cellStyle name=" _복사본 취합 - Reference-template (2)_101006_첨부2  11년 투자 계획서 작성(POP)" xfId="305"/>
    <cellStyle name=" _복사본 취합 - Reference-template (2)_11년 투자 계획서 작성(PES_WMS)" xfId="306"/>
    <cellStyle name=" _복사본 취합 - Reference-template (2)_11년 투자 계획서 작성(샘플 포함)" xfId="307"/>
    <cellStyle name=" _복사본 취합 - Reference-template (2)_11년 투자 계획서 작성_연구기획" xfId="308"/>
    <cellStyle name=" _복사본 취합 - Reference-template (2)_2.11년 계획 종합 양식(샘플)" xfId="309"/>
    <cellStyle name=" _복사본 취합 - Reference-template (2)_2010_2015 설비투자-100725 (3)" xfId="310"/>
    <cellStyle name=" _복사본 취합 - Reference-template (2)_2010_2015 설비투자-100725 (3) 2" xfId="311"/>
    <cellStyle name=" _복사본 취합 - Reference-template (2)_2010_2015 설비투자-100725 (4)" xfId="312"/>
    <cellStyle name=" _복사본 취합 - Reference-template (2)_2010_2015 설비투자-100725 (4) 2" xfId="313"/>
    <cellStyle name=" _복사본 취합 - Reference-template (2)_2010_2015 설비투자-100729(1)" xfId="314"/>
    <cellStyle name=" _복사본 취합 - Reference-template (2)_2010_2015 설비투자-100729(1) 2" xfId="315"/>
    <cellStyle name=" _복사본 취합 - Reference-template (2)_2010_2015 설비투자-100729(1)-DIY" xfId="316"/>
    <cellStyle name=" _복사본 취합 - Reference-template (2)_2010_2015 설비투자-100729(1)-DIY 2" xfId="317"/>
    <cellStyle name=" _복사본 취합 - Reference-template (2)_2011년 IT 투자 계획서(제품개발5팀)" xfId="318"/>
    <cellStyle name=" _복사본 취합 - Reference-template (2)_WI2011R002" xfId="319"/>
    <cellStyle name=" _복사본 취합 - Reference-template (2)_WI2011R003" xfId="320"/>
    <cellStyle name=" _복사본 취합 - Reference-template (2)_■ 2010년 IT 투자계획서_검토 자료091007(FA송부)" xfId="321"/>
    <cellStyle name=" _복사본 취합 - Reference-template (2)_공기 정보화 투자 안_20100729 2차 조정(40%)" xfId="322"/>
    <cellStyle name=" _복사본 취합 - Reference-template (2)_공기 정보화 투자 안_20100729 2차 조정(40%) 2" xfId="323"/>
    <cellStyle name=" _복사본 취합 - Reference-template (2)_전사공통" xfId="324"/>
    <cellStyle name=" _복사본 취합 - Reference-template (2)_첨부2  11년 IT투자 계획서 작성(제어3팀)" xfId="325"/>
    <cellStyle name=" _복사본 취합 - Reference-template (2)_첨부2  11년 투자 계획서 작성(WI2011R005선행개발2팀)" xfId="326"/>
    <cellStyle name=" _복사본 취합 - Reference-template (2)_첨부2  11년 투자 계획서 작성(마켓센싱)" xfId="327"/>
    <cellStyle name=" _복사본 취합 - Reference-template (2)_첨부2. 11년 투자 계획서 작성(New PDM기능개선)" xfId="328"/>
    <cellStyle name=" _복사본 취합 - Reference-template (2)_첨부2. 11년 투자 계획서 작성(Simulation)" xfId="329"/>
    <cellStyle name=" _전략투자" xfId="330"/>
    <cellStyle name=" _전략투자 2" xfId="331"/>
    <cellStyle name=" _전략투자_090928 전사공통" xfId="332"/>
    <cellStyle name=" _전략투자_101006_첨부2  11년 투자 계획서 작성(POP)" xfId="333"/>
    <cellStyle name=" _전략투자_11년 투자 계획서 작성(PES_WMS)" xfId="334"/>
    <cellStyle name=" _전략투자_11년 투자 계획서 작성(샘플 포함)" xfId="335"/>
    <cellStyle name=" _전략투자_11년 투자 계획서 작성_연구기획" xfId="336"/>
    <cellStyle name=" _전략투자_2.11년 계획 종합 양식(샘플)" xfId="337"/>
    <cellStyle name=" _전략투자_2010_2015 설비투자-100725 (3)" xfId="338"/>
    <cellStyle name=" _전략투자_2010_2015 설비투자-100725 (3) 2" xfId="339"/>
    <cellStyle name=" _전략투자_2010_2015 설비투자-100725 (4)" xfId="340"/>
    <cellStyle name=" _전략투자_2010_2015 설비투자-100725 (4) 2" xfId="341"/>
    <cellStyle name=" _전략투자_2010_2015 설비투자-100729(1)" xfId="342"/>
    <cellStyle name=" _전략투자_2010_2015 설비투자-100729(1) 2" xfId="343"/>
    <cellStyle name=" _전략투자_2010_2015 설비투자-100729(1)-DIY" xfId="344"/>
    <cellStyle name=" _전략투자_2010_2015 설비투자-100729(1)-DIY 2" xfId="345"/>
    <cellStyle name=" _전략투자_2011년 IT 투자 계획서(제품개발5팀)" xfId="346"/>
    <cellStyle name=" _전략투자_WI2011R002" xfId="347"/>
    <cellStyle name=" _전략투자_WI2011R003" xfId="348"/>
    <cellStyle name=" _전략투자_Xl0000018" xfId="349"/>
    <cellStyle name=" _전략투자_Xl0000018 2" xfId="350"/>
    <cellStyle name=" _전략투자_Xl0000018_090928 전사공통" xfId="351"/>
    <cellStyle name=" _전략투자_Xl0000018_101006_첨부2  11년 투자 계획서 작성(POP)" xfId="352"/>
    <cellStyle name=" _전략투자_Xl0000018_11년 투자 계획서 작성(PES_WMS)" xfId="353"/>
    <cellStyle name=" _전략투자_Xl0000018_11년 투자 계획서 작성(샘플 포함)" xfId="354"/>
    <cellStyle name=" _전략투자_Xl0000018_11년 투자 계획서 작성_연구기획" xfId="355"/>
    <cellStyle name=" _전략투자_Xl0000018_2.11년 계획 종합 양식(샘플)" xfId="356"/>
    <cellStyle name=" _전략투자_Xl0000018_2010_2015 설비투자-100725 (3)" xfId="357"/>
    <cellStyle name=" _전략투자_Xl0000018_2010_2015 설비투자-100725 (3) 2" xfId="358"/>
    <cellStyle name=" _전략투자_Xl0000018_2010_2015 설비투자-100725 (4)" xfId="359"/>
    <cellStyle name=" _전략투자_Xl0000018_2010_2015 설비투자-100725 (4) 2" xfId="360"/>
    <cellStyle name=" _전략투자_Xl0000018_2010_2015 설비투자-100729(1)" xfId="361"/>
    <cellStyle name=" _전략투자_Xl0000018_2010_2015 설비투자-100729(1) 2" xfId="362"/>
    <cellStyle name=" _전략투자_Xl0000018_2010_2015 설비투자-100729(1)-DIY" xfId="363"/>
    <cellStyle name=" _전략투자_Xl0000018_2010_2015 설비투자-100729(1)-DIY 2" xfId="364"/>
    <cellStyle name=" _전략투자_Xl0000018_2011년 IT 투자 계획서(제품개발5팀)" xfId="365"/>
    <cellStyle name=" _전략투자_Xl0000018_WI2011R002" xfId="366"/>
    <cellStyle name=" _전략투자_Xl0000018_WI2011R003" xfId="367"/>
    <cellStyle name=" _전략투자_Xl0000018_■ 2010년 IT 투자계획서_검토 자료091007(FA송부)" xfId="368"/>
    <cellStyle name=" _전략투자_Xl0000018_공기 정보화 투자 안_20100729 2차 조정(40%)" xfId="369"/>
    <cellStyle name=" _전략투자_Xl0000018_공기 정보화 투자 안_20100729 2차 조정(40%) 2" xfId="370"/>
    <cellStyle name=" _전략투자_Xl0000018_전사공통" xfId="371"/>
    <cellStyle name=" _전략투자_Xl0000018_첨부2  11년 IT투자 계획서 작성(제어3팀)" xfId="372"/>
    <cellStyle name=" _전략투자_Xl0000018_첨부2  11년 투자 계획서 작성(WI2011R005선행개발2팀)" xfId="373"/>
    <cellStyle name=" _전략투자_Xl0000018_첨부2  11년 투자 계획서 작성(마켓센싱)" xfId="374"/>
    <cellStyle name=" _전략투자_Xl0000018_첨부2. 11년 투자 계획서 작성(New PDM기능개선)" xfId="375"/>
    <cellStyle name=" _전략투자_Xl0000018_첨부2. 11년 투자 계획서 작성(Simulation)" xfId="376"/>
    <cellStyle name=" _전략투자_■ 2010년 IT 투자계획서_검토 자료091007(FA송부)" xfId="377"/>
    <cellStyle name=" _전략투자_공기 정보화 투자 안_20100729 2차 조정(40%)" xfId="378"/>
    <cellStyle name=" _전략투자_공기 정보화 투자 안_20100729 2차 조정(40%) 2" xfId="379"/>
    <cellStyle name=" _전략투자_전사공통" xfId="380"/>
    <cellStyle name=" _전략투자_첨부2  11년 IT투자 계획서 작성(제어3팀)" xfId="381"/>
    <cellStyle name=" _전략투자_첨부2  11년 투자 계획서 작성(WI2011R005선행개발2팀)" xfId="382"/>
    <cellStyle name=" _전략투자_첨부2  11년 투자 계획서 작성(마켓센싱)" xfId="383"/>
    <cellStyle name=" _전략투자_첨부2. 11년 투자 계획서 작성(New PDM기능개선)" xfId="384"/>
    <cellStyle name=" _전략투자_첨부2. 11년 투자 계획서 작성(Simulation)" xfId="385"/>
    <cellStyle name="##.000" xfId="386"/>
    <cellStyle name="(3)" xfId="387"/>
    <cellStyle name=")" xfId="388"/>
    <cellStyle name="1" xfId="389"/>
    <cellStyle name="1 2" xfId="390"/>
    <cellStyle name="100" xfId="391"/>
    <cellStyle name="100 2" xfId="392"/>
    <cellStyle name="120" xfId="393"/>
    <cellStyle name="120 2" xfId="394"/>
    <cellStyle name="120 3" xfId="395"/>
    <cellStyle name="1_2.2003year plan c" xfId="396"/>
    <cellStyle name="20% - Accent1" xfId="397"/>
    <cellStyle name="20% - Accent2" xfId="398"/>
    <cellStyle name="20% - Accent3" xfId="399"/>
    <cellStyle name="20% - Accent4" xfId="400"/>
    <cellStyle name="20% - Accent5" xfId="401"/>
    <cellStyle name="20% - Accent6" xfId="402"/>
    <cellStyle name="20% - Énfasis1" xfId="403"/>
    <cellStyle name="20% - Énfasis2" xfId="404"/>
    <cellStyle name="20% - Énfasis3" xfId="405"/>
    <cellStyle name="20% - Énfasis4" xfId="406"/>
    <cellStyle name="20% - Énfasis5" xfId="407"/>
    <cellStyle name="20% - Énfasis6" xfId="408"/>
    <cellStyle name="20% - 강조색1 10" xfId="409"/>
    <cellStyle name="20% - 강조색1 10 2" xfId="410"/>
    <cellStyle name="20% - 강조색1 10 2 2" xfId="411"/>
    <cellStyle name="20% - 강조색1 10 3" xfId="412"/>
    <cellStyle name="20% - 강조색1 10 3 2" xfId="413"/>
    <cellStyle name="20% - 강조색1 10 4" xfId="414"/>
    <cellStyle name="20% - 강조색1 10 4 2" xfId="415"/>
    <cellStyle name="20% - 강조색1 10 5" xfId="416"/>
    <cellStyle name="20% - 강조색1 10 6" xfId="417"/>
    <cellStyle name="20% - 강조색1 11" xfId="418"/>
    <cellStyle name="20% - 강조색1 11 2" xfId="419"/>
    <cellStyle name="20% - 강조색1 11 2 2" xfId="420"/>
    <cellStyle name="20% - 강조색1 11 3" xfId="421"/>
    <cellStyle name="20% - 강조색1 11 3 2" xfId="422"/>
    <cellStyle name="20% - 강조색1 11 4" xfId="423"/>
    <cellStyle name="20% - 강조색1 12" xfId="424"/>
    <cellStyle name="20% - 강조색1 12 2" xfId="425"/>
    <cellStyle name="20% - 강조색1 2" xfId="426"/>
    <cellStyle name="20% - 강조색1 2 2" xfId="427"/>
    <cellStyle name="20% - 강조색1 2 2 2" xfId="428"/>
    <cellStyle name="20% - 강조색1 2 2 2 2" xfId="429"/>
    <cellStyle name="20% - 강조색1 2 2 2 2 2" xfId="430"/>
    <cellStyle name="20% - 강조색1 2 2 2 2 2 2" xfId="431"/>
    <cellStyle name="20% - 강조색1 2 2 2 2 3" xfId="432"/>
    <cellStyle name="20% - 강조색1 2 2 2 3" xfId="433"/>
    <cellStyle name="20% - 강조색1 2 2 2 3 2" xfId="434"/>
    <cellStyle name="20% - 강조색1 2 2 2 4" xfId="435"/>
    <cellStyle name="20% - 강조색1 2 2 2 5" xfId="436"/>
    <cellStyle name="20% - 강조색1 2 2 3" xfId="437"/>
    <cellStyle name="20% - 강조색1 2 2 3 2" xfId="438"/>
    <cellStyle name="20% - 강조색1 2 2 3 2 2" xfId="439"/>
    <cellStyle name="20% - 강조색1 2 2 3 3" xfId="440"/>
    <cellStyle name="20% - 강조색1 2 2 4" xfId="441"/>
    <cellStyle name="20% - 강조색1 2 2 4 2" xfId="442"/>
    <cellStyle name="20% - 강조색1 2 2 4 3" xfId="443"/>
    <cellStyle name="20% - 강조색1 2 2 5" xfId="444"/>
    <cellStyle name="20% - 강조색1 2 2 6" xfId="445"/>
    <cellStyle name="20% - 강조색1 2 2 7" xfId="446"/>
    <cellStyle name="20% - 강조색1 2 2 8" xfId="447"/>
    <cellStyle name="20% - 강조색1 2 3" xfId="448"/>
    <cellStyle name="20% - 강조색1 2 3 2" xfId="449"/>
    <cellStyle name="20% - 강조색1 2 3 2 2" xfId="450"/>
    <cellStyle name="20% - 강조색1 2 3 2 2 2" xfId="451"/>
    <cellStyle name="20% - 강조색1 2 3 2 3" xfId="452"/>
    <cellStyle name="20% - 강조색1 2 3 3" xfId="453"/>
    <cellStyle name="20% - 강조색1 2 3 3 2" xfId="454"/>
    <cellStyle name="20% - 강조색1 2 3 3 3" xfId="455"/>
    <cellStyle name="20% - 강조색1 2 3 4" xfId="456"/>
    <cellStyle name="20% - 강조색1 2 3 5" xfId="457"/>
    <cellStyle name="20% - 강조색1 2 3 6" xfId="458"/>
    <cellStyle name="20% - 강조색1 2 4" xfId="459"/>
    <cellStyle name="20% - 강조색1 2 4 2" xfId="460"/>
    <cellStyle name="20% - 강조색1 2 4 2 2" xfId="461"/>
    <cellStyle name="20% - 강조색1 2 4 3" xfId="462"/>
    <cellStyle name="20% - 강조색1 2 5" xfId="463"/>
    <cellStyle name="20% - 강조색1 2 5 2" xfId="464"/>
    <cellStyle name="20% - 강조색1 2 5 3" xfId="465"/>
    <cellStyle name="20% - 강조색1 2 6" xfId="466"/>
    <cellStyle name="20% - 강조색1 2 6 2" xfId="467"/>
    <cellStyle name="20% - 강조색1 2 6 2 2" xfId="468"/>
    <cellStyle name="20% - 강조색1 2 6 3" xfId="469"/>
    <cellStyle name="20% - 강조색1 2 7" xfId="470"/>
    <cellStyle name="20% - 강조색1 2 8" xfId="471"/>
    <cellStyle name="20% - 강조색1 3" xfId="472"/>
    <cellStyle name="20% - 강조색1 3 2" xfId="473"/>
    <cellStyle name="20% - 강조색1 3 2 2" xfId="474"/>
    <cellStyle name="20% - 강조색1 3 2 2 2" xfId="475"/>
    <cellStyle name="20% - 강조색1 3 2 3" xfId="476"/>
    <cellStyle name="20% - 강조색1 3 2 3 2" xfId="477"/>
    <cellStyle name="20% - 강조색1 3 2 4" xfId="478"/>
    <cellStyle name="20% - 강조색1 3 2 5" xfId="479"/>
    <cellStyle name="20% - 강조색1 3 2 6" xfId="480"/>
    <cellStyle name="20% - 강조색1 3 3" xfId="481"/>
    <cellStyle name="20% - 강조색1 3 3 2" xfId="482"/>
    <cellStyle name="20% - 강조색1 3 3 3" xfId="483"/>
    <cellStyle name="20% - 강조색1 3 3 4" xfId="484"/>
    <cellStyle name="20% - 강조색1 3 3 4 2" xfId="485"/>
    <cellStyle name="20% - 강조색1 3 4" xfId="486"/>
    <cellStyle name="20% - 강조색1 3 4 2" xfId="487"/>
    <cellStyle name="20% - 강조색1 3 4 2 2" xfId="488"/>
    <cellStyle name="20% - 강조색1 3 4 3" xfId="489"/>
    <cellStyle name="20% - 강조색1 3 4 3 2" xfId="490"/>
    <cellStyle name="20% - 강조색1 3 5" xfId="491"/>
    <cellStyle name="20% - 강조색1 3 5 2" xfId="492"/>
    <cellStyle name="20% - 강조색1 3 5 3" xfId="493"/>
    <cellStyle name="20% - 강조색1 3 6" xfId="494"/>
    <cellStyle name="20% - 강조색1 3 7" xfId="495"/>
    <cellStyle name="20% - 강조색1 4" xfId="496"/>
    <cellStyle name="20% - 강조색1 4 2" xfId="497"/>
    <cellStyle name="20% - 강조색1 4 2 2" xfId="498"/>
    <cellStyle name="20% - 강조색1 4 2 3" xfId="499"/>
    <cellStyle name="20% - 강조색1 4 3" xfId="500"/>
    <cellStyle name="20% - 강조색1 4 3 2" xfId="501"/>
    <cellStyle name="20% - 강조색1 4 4" xfId="502"/>
    <cellStyle name="20% - 강조색1 4 4 2" xfId="503"/>
    <cellStyle name="20% - 강조색1 4 5" xfId="504"/>
    <cellStyle name="20% - 강조색1 4 6" xfId="505"/>
    <cellStyle name="20% - 강조색1 4 7" xfId="506"/>
    <cellStyle name="20% - 강조색1 5" xfId="507"/>
    <cellStyle name="20% - 강조색1 5 2" xfId="508"/>
    <cellStyle name="20% - 강조색1 5 2 2" xfId="509"/>
    <cellStyle name="20% - 강조색1 5 3" xfId="510"/>
    <cellStyle name="20% - 강조색1 5 3 2" xfId="511"/>
    <cellStyle name="20% - 강조색1 5 4" xfId="512"/>
    <cellStyle name="20% - 강조색1 5 4 2" xfId="513"/>
    <cellStyle name="20% - 강조색1 5 5" xfId="514"/>
    <cellStyle name="20% - 강조색1 5 6" xfId="515"/>
    <cellStyle name="20% - 강조색1 6" xfId="516"/>
    <cellStyle name="20% - 강조색1 6 2" xfId="517"/>
    <cellStyle name="20% - 강조색1 6 3" xfId="518"/>
    <cellStyle name="20% - 강조색1 7" xfId="519"/>
    <cellStyle name="20% - 강조색1 7 2" xfId="520"/>
    <cellStyle name="20% - 강조색1 7 3" xfId="521"/>
    <cellStyle name="20% - 강조색1 8" xfId="522"/>
    <cellStyle name="20% - 강조색1 8 2" xfId="523"/>
    <cellStyle name="20% - 강조색1 8 3" xfId="524"/>
    <cellStyle name="20% - 강조색1 9" xfId="525"/>
    <cellStyle name="20% - 강조색1 9 2" xfId="526"/>
    <cellStyle name="20% - 강조색1 9 2 2" xfId="527"/>
    <cellStyle name="20% - 강조색1 9 3" xfId="528"/>
    <cellStyle name="20% - 강조색1 9 3 2" xfId="529"/>
    <cellStyle name="20% - 강조색1 9 4" xfId="530"/>
    <cellStyle name="20% - 강조색1 9 4 2" xfId="531"/>
    <cellStyle name="20% - 강조색1 9 5" xfId="532"/>
    <cellStyle name="20% - 강조색1 9 6" xfId="533"/>
    <cellStyle name="20% - 강조색2 10" xfId="534"/>
    <cellStyle name="20% - 강조색2 10 2" xfId="535"/>
    <cellStyle name="20% - 강조색2 10 2 2" xfId="536"/>
    <cellStyle name="20% - 강조색2 10 3" xfId="537"/>
    <cellStyle name="20% - 강조색2 10 3 2" xfId="538"/>
    <cellStyle name="20% - 강조색2 10 4" xfId="539"/>
    <cellStyle name="20% - 강조색2 10 4 2" xfId="540"/>
    <cellStyle name="20% - 강조색2 10 5" xfId="541"/>
    <cellStyle name="20% - 강조색2 10 6" xfId="542"/>
    <cellStyle name="20% - 강조색2 11" xfId="543"/>
    <cellStyle name="20% - 강조색2 11 2" xfId="544"/>
    <cellStyle name="20% - 강조색2 11 2 2" xfId="545"/>
    <cellStyle name="20% - 강조색2 11 3" xfId="546"/>
    <cellStyle name="20% - 강조색2 11 3 2" xfId="547"/>
    <cellStyle name="20% - 강조색2 11 4" xfId="548"/>
    <cellStyle name="20% - 강조색2 12" xfId="549"/>
    <cellStyle name="20% - 강조색2 12 2" xfId="550"/>
    <cellStyle name="20% - 강조색2 2" xfId="551"/>
    <cellStyle name="20% - 강조색2 2 2" xfId="552"/>
    <cellStyle name="20% - 강조색2 2 2 2" xfId="553"/>
    <cellStyle name="20% - 강조색2 2 2 2 2" xfId="554"/>
    <cellStyle name="20% - 강조색2 2 2 2 2 2" xfId="555"/>
    <cellStyle name="20% - 강조색2 2 2 2 2 2 2" xfId="556"/>
    <cellStyle name="20% - 강조색2 2 2 2 2 3" xfId="557"/>
    <cellStyle name="20% - 강조색2 2 2 2 3" xfId="558"/>
    <cellStyle name="20% - 강조색2 2 2 2 3 2" xfId="559"/>
    <cellStyle name="20% - 강조색2 2 2 2 4" xfId="560"/>
    <cellStyle name="20% - 강조색2 2 2 2 5" xfId="561"/>
    <cellStyle name="20% - 강조색2 2 2 3" xfId="562"/>
    <cellStyle name="20% - 강조색2 2 2 3 2" xfId="563"/>
    <cellStyle name="20% - 강조색2 2 2 3 2 2" xfId="564"/>
    <cellStyle name="20% - 강조색2 2 2 3 3" xfId="565"/>
    <cellStyle name="20% - 강조색2 2 2 4" xfId="566"/>
    <cellStyle name="20% - 강조색2 2 2 4 2" xfId="567"/>
    <cellStyle name="20% - 강조색2 2 2 4 3" xfId="568"/>
    <cellStyle name="20% - 강조색2 2 2 5" xfId="569"/>
    <cellStyle name="20% - 강조색2 2 2 6" xfId="570"/>
    <cellStyle name="20% - 강조색2 2 2 7" xfId="571"/>
    <cellStyle name="20% - 강조색2 2 2 8" xfId="572"/>
    <cellStyle name="20% - 강조색2 2 3" xfId="573"/>
    <cellStyle name="20% - 강조색2 2 3 2" xfId="574"/>
    <cellStyle name="20% - 강조색2 2 3 2 2" xfId="575"/>
    <cellStyle name="20% - 강조색2 2 3 2 2 2" xfId="576"/>
    <cellStyle name="20% - 강조색2 2 3 2 3" xfId="577"/>
    <cellStyle name="20% - 강조색2 2 3 3" xfId="578"/>
    <cellStyle name="20% - 강조색2 2 3 3 2" xfId="579"/>
    <cellStyle name="20% - 강조색2 2 3 3 3" xfId="580"/>
    <cellStyle name="20% - 강조색2 2 3 4" xfId="581"/>
    <cellStyle name="20% - 강조색2 2 3 5" xfId="582"/>
    <cellStyle name="20% - 강조색2 2 3 6" xfId="583"/>
    <cellStyle name="20% - 강조색2 2 4" xfId="584"/>
    <cellStyle name="20% - 강조색2 2 4 2" xfId="585"/>
    <cellStyle name="20% - 강조색2 2 4 2 2" xfId="586"/>
    <cellStyle name="20% - 강조색2 2 4 3" xfId="587"/>
    <cellStyle name="20% - 강조색2 2 5" xfId="588"/>
    <cellStyle name="20% - 강조색2 2 5 2" xfId="589"/>
    <cellStyle name="20% - 강조색2 2 5 3" xfId="590"/>
    <cellStyle name="20% - 강조색2 2 6" xfId="591"/>
    <cellStyle name="20% - 강조색2 2 6 2" xfId="592"/>
    <cellStyle name="20% - 강조색2 2 6 2 2" xfId="593"/>
    <cellStyle name="20% - 강조색2 2 6 3" xfId="594"/>
    <cellStyle name="20% - 강조색2 2 7" xfId="595"/>
    <cellStyle name="20% - 강조색2 2 8" xfId="596"/>
    <cellStyle name="20% - 강조색2 3" xfId="597"/>
    <cellStyle name="20% - 강조색2 3 2" xfId="598"/>
    <cellStyle name="20% - 강조색2 3 2 2" xfId="599"/>
    <cellStyle name="20% - 강조색2 3 2 2 2" xfId="600"/>
    <cellStyle name="20% - 강조색2 3 2 3" xfId="601"/>
    <cellStyle name="20% - 강조색2 3 2 3 2" xfId="602"/>
    <cellStyle name="20% - 강조색2 3 2 4" xfId="603"/>
    <cellStyle name="20% - 강조색2 3 2 5" xfId="604"/>
    <cellStyle name="20% - 강조색2 3 2 6" xfId="605"/>
    <cellStyle name="20% - 강조색2 3 3" xfId="606"/>
    <cellStyle name="20% - 강조색2 3 3 2" xfId="607"/>
    <cellStyle name="20% - 강조색2 3 3 3" xfId="608"/>
    <cellStyle name="20% - 강조색2 3 3 4" xfId="609"/>
    <cellStyle name="20% - 강조색2 3 3 4 2" xfId="610"/>
    <cellStyle name="20% - 강조색2 3 4" xfId="611"/>
    <cellStyle name="20% - 강조색2 3 4 2" xfId="612"/>
    <cellStyle name="20% - 강조색2 3 4 2 2" xfId="613"/>
    <cellStyle name="20% - 강조색2 3 4 3" xfId="614"/>
    <cellStyle name="20% - 강조색2 3 4 3 2" xfId="615"/>
    <cellStyle name="20% - 강조색2 3 5" xfId="616"/>
    <cellStyle name="20% - 강조색2 3 5 2" xfId="617"/>
    <cellStyle name="20% - 강조색2 3 5 3" xfId="618"/>
    <cellStyle name="20% - 강조색2 3 6" xfId="619"/>
    <cellStyle name="20% - 강조색2 3 7" xfId="620"/>
    <cellStyle name="20% - 강조색2 4" xfId="621"/>
    <cellStyle name="20% - 강조색2 4 2" xfId="622"/>
    <cellStyle name="20% - 강조색2 4 2 2" xfId="623"/>
    <cellStyle name="20% - 강조색2 4 2 3" xfId="624"/>
    <cellStyle name="20% - 강조색2 4 3" xfId="625"/>
    <cellStyle name="20% - 강조색2 4 3 2" xfId="626"/>
    <cellStyle name="20% - 강조색2 4 4" xfId="627"/>
    <cellStyle name="20% - 강조색2 4 5" xfId="628"/>
    <cellStyle name="20% - 강조색2 4 6" xfId="629"/>
    <cellStyle name="20% - 강조색2 5" xfId="630"/>
    <cellStyle name="20% - 강조색2 5 2" xfId="631"/>
    <cellStyle name="20% - 강조색2 5 2 2" xfId="632"/>
    <cellStyle name="20% - 강조색2 5 3" xfId="633"/>
    <cellStyle name="20% - 강조색2 5 3 2" xfId="634"/>
    <cellStyle name="20% - 강조색2 5 4" xfId="635"/>
    <cellStyle name="20% - 강조색2 5 4 2" xfId="636"/>
    <cellStyle name="20% - 강조색2 5 5" xfId="637"/>
    <cellStyle name="20% - 강조색2 5 6" xfId="638"/>
    <cellStyle name="20% - 강조색2 6" xfId="639"/>
    <cellStyle name="20% - 강조색2 6 2" xfId="640"/>
    <cellStyle name="20% - 강조색2 6 3" xfId="641"/>
    <cellStyle name="20% - 강조색2 7" xfId="642"/>
    <cellStyle name="20% - 강조색2 7 2" xfId="643"/>
    <cellStyle name="20% - 강조색2 7 3" xfId="644"/>
    <cellStyle name="20% - 강조색2 8" xfId="645"/>
    <cellStyle name="20% - 강조색2 8 2" xfId="646"/>
    <cellStyle name="20% - 강조색2 8 3" xfId="647"/>
    <cellStyle name="20% - 강조색2 9" xfId="648"/>
    <cellStyle name="20% - 강조색2 9 2" xfId="649"/>
    <cellStyle name="20% - 강조색2 9 2 2" xfId="650"/>
    <cellStyle name="20% - 강조색2 9 3" xfId="651"/>
    <cellStyle name="20% - 강조색2 9 3 2" xfId="652"/>
    <cellStyle name="20% - 강조색2 9 4" xfId="653"/>
    <cellStyle name="20% - 강조색2 9 4 2" xfId="654"/>
    <cellStyle name="20% - 강조색2 9 5" xfId="655"/>
    <cellStyle name="20% - 강조색2 9 6" xfId="656"/>
    <cellStyle name="20% - 강조색3 10" xfId="657"/>
    <cellStyle name="20% - 강조색3 10 2" xfId="658"/>
    <cellStyle name="20% - 강조색3 10 2 2" xfId="659"/>
    <cellStyle name="20% - 강조색3 10 3" xfId="660"/>
    <cellStyle name="20% - 강조색3 10 3 2" xfId="661"/>
    <cellStyle name="20% - 강조색3 10 4" xfId="662"/>
    <cellStyle name="20% - 강조색3 10 4 2" xfId="663"/>
    <cellStyle name="20% - 강조색3 10 5" xfId="664"/>
    <cellStyle name="20% - 강조색3 10 6" xfId="665"/>
    <cellStyle name="20% - 강조색3 11" xfId="666"/>
    <cellStyle name="20% - 강조색3 11 2" xfId="667"/>
    <cellStyle name="20% - 강조색3 11 2 2" xfId="668"/>
    <cellStyle name="20% - 강조색3 11 3" xfId="669"/>
    <cellStyle name="20% - 강조색3 11 3 2" xfId="670"/>
    <cellStyle name="20% - 강조색3 11 4" xfId="671"/>
    <cellStyle name="20% - 강조색3 12" xfId="672"/>
    <cellStyle name="20% - 강조색3 12 2" xfId="673"/>
    <cellStyle name="20% - 강조색3 2" xfId="674"/>
    <cellStyle name="20% - 강조색3 2 2" xfId="675"/>
    <cellStyle name="20% - 강조색3 2 2 2" xfId="676"/>
    <cellStyle name="20% - 강조색3 2 2 2 2" xfId="677"/>
    <cellStyle name="20% - 강조색3 2 2 2 2 2" xfId="678"/>
    <cellStyle name="20% - 강조색3 2 2 2 2 2 2" xfId="679"/>
    <cellStyle name="20% - 강조색3 2 2 2 2 3" xfId="680"/>
    <cellStyle name="20% - 강조색3 2 2 2 3" xfId="681"/>
    <cellStyle name="20% - 강조색3 2 2 2 3 2" xfId="682"/>
    <cellStyle name="20% - 강조색3 2 2 2 4" xfId="683"/>
    <cellStyle name="20% - 강조색3 2 2 2 5" xfId="684"/>
    <cellStyle name="20% - 강조색3 2 2 3" xfId="685"/>
    <cellStyle name="20% - 강조색3 2 2 3 2" xfId="686"/>
    <cellStyle name="20% - 강조색3 2 2 3 2 2" xfId="687"/>
    <cellStyle name="20% - 강조색3 2 2 3 3" xfId="688"/>
    <cellStyle name="20% - 강조색3 2 2 4" xfId="689"/>
    <cellStyle name="20% - 강조색3 2 2 4 2" xfId="690"/>
    <cellStyle name="20% - 강조색3 2 2 4 3" xfId="691"/>
    <cellStyle name="20% - 강조색3 2 2 5" xfId="692"/>
    <cellStyle name="20% - 강조색3 2 2 6" xfId="693"/>
    <cellStyle name="20% - 강조색3 2 2 7" xfId="694"/>
    <cellStyle name="20% - 강조색3 2 2 8" xfId="695"/>
    <cellStyle name="20% - 강조색3 2 3" xfId="696"/>
    <cellStyle name="20% - 강조색3 2 3 2" xfId="697"/>
    <cellStyle name="20% - 강조색3 2 3 2 2" xfId="698"/>
    <cellStyle name="20% - 강조색3 2 3 2 2 2" xfId="699"/>
    <cellStyle name="20% - 강조색3 2 3 2 3" xfId="700"/>
    <cellStyle name="20% - 강조색3 2 3 3" xfId="701"/>
    <cellStyle name="20% - 강조색3 2 3 3 2" xfId="702"/>
    <cellStyle name="20% - 강조색3 2 3 3 3" xfId="703"/>
    <cellStyle name="20% - 강조색3 2 3 4" xfId="704"/>
    <cellStyle name="20% - 강조색3 2 3 5" xfId="705"/>
    <cellStyle name="20% - 강조색3 2 3 6" xfId="706"/>
    <cellStyle name="20% - 강조색3 2 4" xfId="707"/>
    <cellStyle name="20% - 강조색3 2 4 2" xfId="708"/>
    <cellStyle name="20% - 강조색3 2 4 2 2" xfId="709"/>
    <cellStyle name="20% - 강조색3 2 4 3" xfId="710"/>
    <cellStyle name="20% - 강조색3 2 5" xfId="711"/>
    <cellStyle name="20% - 강조색3 2 5 2" xfId="712"/>
    <cellStyle name="20% - 강조색3 2 5 3" xfId="713"/>
    <cellStyle name="20% - 강조색3 2 6" xfId="714"/>
    <cellStyle name="20% - 강조색3 2 6 2" xfId="715"/>
    <cellStyle name="20% - 강조색3 2 6 2 2" xfId="716"/>
    <cellStyle name="20% - 강조색3 2 6 3" xfId="717"/>
    <cellStyle name="20% - 강조색3 2 7" xfId="718"/>
    <cellStyle name="20% - 강조색3 2 8" xfId="719"/>
    <cellStyle name="20% - 강조색3 3" xfId="720"/>
    <cellStyle name="20% - 강조색3 3 2" xfId="721"/>
    <cellStyle name="20% - 강조색3 3 2 2" xfId="722"/>
    <cellStyle name="20% - 강조색3 3 2 2 2" xfId="723"/>
    <cellStyle name="20% - 강조색3 3 2 3" xfId="724"/>
    <cellStyle name="20% - 강조색3 3 2 3 2" xfId="725"/>
    <cellStyle name="20% - 강조색3 3 2 4" xfId="726"/>
    <cellStyle name="20% - 강조색3 3 2 5" xfId="727"/>
    <cellStyle name="20% - 강조색3 3 2 6" xfId="728"/>
    <cellStyle name="20% - 강조색3 3 3" xfId="729"/>
    <cellStyle name="20% - 강조색3 3 3 2" xfId="730"/>
    <cellStyle name="20% - 강조색3 3 3 3" xfId="731"/>
    <cellStyle name="20% - 강조색3 3 3 4" xfId="732"/>
    <cellStyle name="20% - 강조색3 3 3 4 2" xfId="733"/>
    <cellStyle name="20% - 강조색3 3 4" xfId="734"/>
    <cellStyle name="20% - 강조색3 3 4 2" xfId="735"/>
    <cellStyle name="20% - 강조색3 3 4 2 2" xfId="736"/>
    <cellStyle name="20% - 강조색3 3 4 3" xfId="737"/>
    <cellStyle name="20% - 강조색3 3 4 3 2" xfId="738"/>
    <cellStyle name="20% - 강조색3 3 5" xfId="739"/>
    <cellStyle name="20% - 강조색3 3 5 2" xfId="740"/>
    <cellStyle name="20% - 강조색3 3 5 3" xfId="741"/>
    <cellStyle name="20% - 강조색3 3 6" xfId="742"/>
    <cellStyle name="20% - 강조색3 3 7" xfId="743"/>
    <cellStyle name="20% - 강조색3 4" xfId="744"/>
    <cellStyle name="20% - 강조색3 4 2" xfId="745"/>
    <cellStyle name="20% - 강조색3 4 2 2" xfId="746"/>
    <cellStyle name="20% - 강조색3 4 2 3" xfId="747"/>
    <cellStyle name="20% - 강조색3 4 3" xfId="748"/>
    <cellStyle name="20% - 강조색3 4 3 2" xfId="749"/>
    <cellStyle name="20% - 강조색3 4 4" xfId="750"/>
    <cellStyle name="20% - 강조색3 4 5" xfId="751"/>
    <cellStyle name="20% - 강조색3 4 6" xfId="752"/>
    <cellStyle name="20% - 강조색3 5" xfId="753"/>
    <cellStyle name="20% - 강조색3 5 2" xfId="754"/>
    <cellStyle name="20% - 강조색3 5 2 2" xfId="755"/>
    <cellStyle name="20% - 강조색3 5 3" xfId="756"/>
    <cellStyle name="20% - 강조색3 5 3 2" xfId="757"/>
    <cellStyle name="20% - 강조색3 5 4" xfId="758"/>
    <cellStyle name="20% - 강조색3 5 4 2" xfId="759"/>
    <cellStyle name="20% - 강조색3 5 5" xfId="760"/>
    <cellStyle name="20% - 강조색3 5 6" xfId="761"/>
    <cellStyle name="20% - 강조색3 6" xfId="762"/>
    <cellStyle name="20% - 강조색3 6 2" xfId="763"/>
    <cellStyle name="20% - 강조색3 6 3" xfId="764"/>
    <cellStyle name="20% - 강조색3 7" xfId="765"/>
    <cellStyle name="20% - 강조색3 7 2" xfId="766"/>
    <cellStyle name="20% - 강조색3 7 3" xfId="767"/>
    <cellStyle name="20% - 강조색3 8" xfId="768"/>
    <cellStyle name="20% - 강조색3 8 2" xfId="769"/>
    <cellStyle name="20% - 강조색3 8 3" xfId="770"/>
    <cellStyle name="20% - 강조색3 9" xfId="771"/>
    <cellStyle name="20% - 강조색3 9 2" xfId="772"/>
    <cellStyle name="20% - 강조색3 9 2 2" xfId="773"/>
    <cellStyle name="20% - 강조색3 9 3" xfId="774"/>
    <cellStyle name="20% - 강조색3 9 3 2" xfId="775"/>
    <cellStyle name="20% - 강조색3 9 4" xfId="776"/>
    <cellStyle name="20% - 강조색3 9 4 2" xfId="777"/>
    <cellStyle name="20% - 강조색3 9 5" xfId="778"/>
    <cellStyle name="20% - 강조색3 9 6" xfId="779"/>
    <cellStyle name="20% - 강조색4 10" xfId="780"/>
    <cellStyle name="20% - 강조색4 10 2" xfId="781"/>
    <cellStyle name="20% - 강조색4 10 2 2" xfId="782"/>
    <cellStyle name="20% - 강조색4 10 3" xfId="783"/>
    <cellStyle name="20% - 강조색4 10 3 2" xfId="784"/>
    <cellStyle name="20% - 강조색4 10 4" xfId="785"/>
    <cellStyle name="20% - 강조색4 10 4 2" xfId="786"/>
    <cellStyle name="20% - 강조색4 10 5" xfId="787"/>
    <cellStyle name="20% - 강조색4 10 6" xfId="788"/>
    <cellStyle name="20% - 강조색4 11" xfId="789"/>
    <cellStyle name="20% - 강조색4 11 2" xfId="790"/>
    <cellStyle name="20% - 강조색4 11 2 2" xfId="791"/>
    <cellStyle name="20% - 강조색4 11 3" xfId="792"/>
    <cellStyle name="20% - 강조색4 11 3 2" xfId="793"/>
    <cellStyle name="20% - 강조색4 11 4" xfId="794"/>
    <cellStyle name="20% - 강조색4 12" xfId="795"/>
    <cellStyle name="20% - 강조색4 12 2" xfId="796"/>
    <cellStyle name="20% - 강조색4 2" xfId="797"/>
    <cellStyle name="20% - 강조색4 2 2" xfId="798"/>
    <cellStyle name="20% - 강조색4 2 2 2" xfId="799"/>
    <cellStyle name="20% - 강조색4 2 2 2 2" xfId="800"/>
    <cellStyle name="20% - 강조색4 2 2 2 2 2" xfId="801"/>
    <cellStyle name="20% - 강조색4 2 2 2 2 2 2" xfId="802"/>
    <cellStyle name="20% - 강조색4 2 2 2 2 3" xfId="803"/>
    <cellStyle name="20% - 강조색4 2 2 2 3" xfId="804"/>
    <cellStyle name="20% - 강조색4 2 2 2 3 2" xfId="805"/>
    <cellStyle name="20% - 강조색4 2 2 2 4" xfId="806"/>
    <cellStyle name="20% - 강조색4 2 2 2 5" xfId="807"/>
    <cellStyle name="20% - 강조색4 2 2 3" xfId="808"/>
    <cellStyle name="20% - 강조색4 2 2 3 2" xfId="809"/>
    <cellStyle name="20% - 강조색4 2 2 3 2 2" xfId="810"/>
    <cellStyle name="20% - 강조색4 2 2 3 3" xfId="811"/>
    <cellStyle name="20% - 강조색4 2 2 4" xfId="812"/>
    <cellStyle name="20% - 강조색4 2 2 4 2" xfId="813"/>
    <cellStyle name="20% - 강조색4 2 2 4 3" xfId="814"/>
    <cellStyle name="20% - 강조색4 2 2 5" xfId="815"/>
    <cellStyle name="20% - 강조색4 2 2 6" xfId="816"/>
    <cellStyle name="20% - 강조색4 2 2 7" xfId="817"/>
    <cellStyle name="20% - 강조색4 2 2 8" xfId="818"/>
    <cellStyle name="20% - 강조색4 2 3" xfId="819"/>
    <cellStyle name="20% - 강조색4 2 3 2" xfId="820"/>
    <cellStyle name="20% - 강조색4 2 3 2 2" xfId="821"/>
    <cellStyle name="20% - 강조색4 2 3 2 2 2" xfId="822"/>
    <cellStyle name="20% - 강조색4 2 3 2 3" xfId="823"/>
    <cellStyle name="20% - 강조색4 2 3 3" xfId="824"/>
    <cellStyle name="20% - 강조색4 2 3 3 2" xfId="825"/>
    <cellStyle name="20% - 강조색4 2 3 3 3" xfId="826"/>
    <cellStyle name="20% - 강조색4 2 3 4" xfId="827"/>
    <cellStyle name="20% - 강조색4 2 3 5" xfId="828"/>
    <cellStyle name="20% - 강조색4 2 3 6" xfId="829"/>
    <cellStyle name="20% - 강조색4 2 4" xfId="830"/>
    <cellStyle name="20% - 강조색4 2 4 2" xfId="831"/>
    <cellStyle name="20% - 강조색4 2 4 2 2" xfId="832"/>
    <cellStyle name="20% - 강조색4 2 4 3" xfId="833"/>
    <cellStyle name="20% - 강조색4 2 5" xfId="834"/>
    <cellStyle name="20% - 강조색4 2 5 2" xfId="835"/>
    <cellStyle name="20% - 강조색4 2 5 3" xfId="836"/>
    <cellStyle name="20% - 강조색4 2 6" xfId="837"/>
    <cellStyle name="20% - 강조색4 2 6 2" xfId="838"/>
    <cellStyle name="20% - 강조색4 2 6 2 2" xfId="839"/>
    <cellStyle name="20% - 강조색4 2 6 3" xfId="840"/>
    <cellStyle name="20% - 강조색4 2 7" xfId="841"/>
    <cellStyle name="20% - 강조색4 2 8" xfId="842"/>
    <cellStyle name="20% - 강조색4 3" xfId="843"/>
    <cellStyle name="20% - 강조색4 3 2" xfId="844"/>
    <cellStyle name="20% - 강조색4 3 2 2" xfId="845"/>
    <cellStyle name="20% - 강조색4 3 2 2 2" xfId="846"/>
    <cellStyle name="20% - 강조색4 3 2 3" xfId="847"/>
    <cellStyle name="20% - 강조색4 3 2 3 2" xfId="848"/>
    <cellStyle name="20% - 강조색4 3 2 4" xfId="849"/>
    <cellStyle name="20% - 강조색4 3 2 5" xfId="850"/>
    <cellStyle name="20% - 강조색4 3 2 6" xfId="851"/>
    <cellStyle name="20% - 강조색4 3 3" xfId="852"/>
    <cellStyle name="20% - 강조색4 3 3 2" xfId="853"/>
    <cellStyle name="20% - 강조색4 3 3 3" xfId="854"/>
    <cellStyle name="20% - 강조색4 3 3 4" xfId="855"/>
    <cellStyle name="20% - 강조색4 3 3 4 2" xfId="856"/>
    <cellStyle name="20% - 강조색4 3 4" xfId="857"/>
    <cellStyle name="20% - 강조색4 3 4 2" xfId="858"/>
    <cellStyle name="20% - 강조색4 3 4 2 2" xfId="859"/>
    <cellStyle name="20% - 강조색4 3 4 3" xfId="860"/>
    <cellStyle name="20% - 강조색4 3 4 3 2" xfId="861"/>
    <cellStyle name="20% - 강조색4 3 5" xfId="862"/>
    <cellStyle name="20% - 강조색4 3 5 2" xfId="863"/>
    <cellStyle name="20% - 강조색4 3 5 3" xfId="864"/>
    <cellStyle name="20% - 강조색4 3 6" xfId="865"/>
    <cellStyle name="20% - 강조색4 3 7" xfId="866"/>
    <cellStyle name="20% - 강조색4 4" xfId="867"/>
    <cellStyle name="20% - 강조색4 4 2" xfId="868"/>
    <cellStyle name="20% - 강조색4 4 2 2" xfId="869"/>
    <cellStyle name="20% - 강조색4 4 2 3" xfId="870"/>
    <cellStyle name="20% - 강조색4 4 3" xfId="871"/>
    <cellStyle name="20% - 강조색4 4 3 2" xfId="872"/>
    <cellStyle name="20% - 강조색4 4 4" xfId="873"/>
    <cellStyle name="20% - 강조색4 4 5" xfId="874"/>
    <cellStyle name="20% - 강조색4 4 6" xfId="875"/>
    <cellStyle name="20% - 강조색4 5" xfId="876"/>
    <cellStyle name="20% - 강조색4 5 2" xfId="877"/>
    <cellStyle name="20% - 강조색4 5 2 2" xfId="878"/>
    <cellStyle name="20% - 강조색4 5 3" xfId="879"/>
    <cellStyle name="20% - 강조색4 5 3 2" xfId="880"/>
    <cellStyle name="20% - 강조색4 5 4" xfId="881"/>
    <cellStyle name="20% - 강조색4 5 4 2" xfId="882"/>
    <cellStyle name="20% - 강조색4 5 5" xfId="883"/>
    <cellStyle name="20% - 강조색4 5 6" xfId="884"/>
    <cellStyle name="20% - 강조색4 6" xfId="885"/>
    <cellStyle name="20% - 강조색4 6 2" xfId="886"/>
    <cellStyle name="20% - 강조색4 6 3" xfId="887"/>
    <cellStyle name="20% - 강조색4 7" xfId="888"/>
    <cellStyle name="20% - 강조색4 7 2" xfId="889"/>
    <cellStyle name="20% - 강조색4 7 3" xfId="890"/>
    <cellStyle name="20% - 강조색4 8" xfId="891"/>
    <cellStyle name="20% - 강조색4 8 2" xfId="892"/>
    <cellStyle name="20% - 강조색4 8 3" xfId="893"/>
    <cellStyle name="20% - 강조색4 9" xfId="894"/>
    <cellStyle name="20% - 강조색4 9 2" xfId="895"/>
    <cellStyle name="20% - 강조색4 9 2 2" xfId="896"/>
    <cellStyle name="20% - 강조색4 9 3" xfId="897"/>
    <cellStyle name="20% - 강조색4 9 3 2" xfId="898"/>
    <cellStyle name="20% - 강조색4 9 4" xfId="899"/>
    <cellStyle name="20% - 강조색4 9 4 2" xfId="900"/>
    <cellStyle name="20% - 강조색4 9 5" xfId="901"/>
    <cellStyle name="20% - 강조색4 9 6" xfId="902"/>
    <cellStyle name="20% - 강조색5 10" xfId="903"/>
    <cellStyle name="20% - 강조색5 10 2" xfId="904"/>
    <cellStyle name="20% - 강조색5 10 3" xfId="905"/>
    <cellStyle name="20% - 강조색5 10 4" xfId="906"/>
    <cellStyle name="20% - 강조색5 10 5" xfId="907"/>
    <cellStyle name="20% - 강조색5 11" xfId="908"/>
    <cellStyle name="20% - 강조색5 11 2" xfId="909"/>
    <cellStyle name="20% - 강조색5 11 3" xfId="910"/>
    <cellStyle name="20% - 강조색5 12" xfId="911"/>
    <cellStyle name="20% - 강조색5 2" xfId="912"/>
    <cellStyle name="20% - 강조색5 2 2" xfId="913"/>
    <cellStyle name="20% - 강조색5 2 2 2" xfId="914"/>
    <cellStyle name="20% - 강조색5 2 2 2 2" xfId="915"/>
    <cellStyle name="20% - 강조색5 2 2 2 2 2" xfId="916"/>
    <cellStyle name="20% - 강조색5 2 2 2 2 3" xfId="917"/>
    <cellStyle name="20% - 강조색5 2 2 2 3" xfId="918"/>
    <cellStyle name="20% - 강조색5 2 2 2 3 2" xfId="919"/>
    <cellStyle name="20% - 강조색5 2 2 2 4" xfId="920"/>
    <cellStyle name="20% - 강조색5 2 2 3" xfId="921"/>
    <cellStyle name="20% - 강조색5 2 2 3 2" xfId="922"/>
    <cellStyle name="20% - 강조색5 2 2 3 3" xfId="923"/>
    <cellStyle name="20% - 강조색5 2 2 4" xfId="924"/>
    <cellStyle name="20% - 강조색5 2 2 4 2" xfId="925"/>
    <cellStyle name="20% - 강조색5 2 2 5" xfId="926"/>
    <cellStyle name="20% - 강조색5 2 2 6" xfId="927"/>
    <cellStyle name="20% - 강조색5 2 2 7" xfId="928"/>
    <cellStyle name="20% - 강조색5 2 3" xfId="929"/>
    <cellStyle name="20% - 강조색5 2 3 2" xfId="930"/>
    <cellStyle name="20% - 강조색5 2 3 2 2" xfId="931"/>
    <cellStyle name="20% - 강조색5 2 3 2 3" xfId="932"/>
    <cellStyle name="20% - 강조색5 2 3 3" xfId="933"/>
    <cellStyle name="20% - 강조색5 2 3 3 2" xfId="934"/>
    <cellStyle name="20% - 강조색5 2 3 3 3" xfId="935"/>
    <cellStyle name="20% - 강조색5 2 3 4" xfId="936"/>
    <cellStyle name="20% - 강조색5 2 3 5" xfId="937"/>
    <cellStyle name="20% - 강조색5 2 4" xfId="938"/>
    <cellStyle name="20% - 강조색5 2 4 2" xfId="939"/>
    <cellStyle name="20% - 강조색5 2 4 3" xfId="940"/>
    <cellStyle name="20% - 강조색5 2 5" xfId="941"/>
    <cellStyle name="20% - 강조색5 2 5 2" xfId="942"/>
    <cellStyle name="20% - 강조색5 2 5 3" xfId="943"/>
    <cellStyle name="20% - 강조색5 2 6" xfId="944"/>
    <cellStyle name="20% - 강조색5 2 6 2" xfId="945"/>
    <cellStyle name="20% - 강조색5 2 6 3" xfId="946"/>
    <cellStyle name="20% - 강조색5 2 7" xfId="947"/>
    <cellStyle name="20% - 강조색5 2 8" xfId="948"/>
    <cellStyle name="20% - 강조색5 3" xfId="949"/>
    <cellStyle name="20% - 강조색5 3 2" xfId="950"/>
    <cellStyle name="20% - 강조색5 3 2 2" xfId="951"/>
    <cellStyle name="20% - 강조색5 3 2 2 2" xfId="952"/>
    <cellStyle name="20% - 강조색5 3 2 3" xfId="953"/>
    <cellStyle name="20% - 강조색5 3 2 4" xfId="954"/>
    <cellStyle name="20% - 강조색5 3 2 5" xfId="955"/>
    <cellStyle name="20% - 강조색5 3 2 6" xfId="956"/>
    <cellStyle name="20% - 강조색5 3 3" xfId="957"/>
    <cellStyle name="20% - 강조색5 3 3 2" xfId="958"/>
    <cellStyle name="20% - 강조색5 3 3 3" xfId="959"/>
    <cellStyle name="20% - 강조색5 3 3 4" xfId="960"/>
    <cellStyle name="20% - 강조색5 3 4" xfId="961"/>
    <cellStyle name="20% - 강조색5 3 4 2" xfId="962"/>
    <cellStyle name="20% - 강조색5 3 4 3" xfId="963"/>
    <cellStyle name="20% - 강조색5 3 5" xfId="964"/>
    <cellStyle name="20% - 강조색5 3 5 2" xfId="965"/>
    <cellStyle name="20% - 강조색5 3 6" xfId="966"/>
    <cellStyle name="20% - 강조색5 3 7" xfId="967"/>
    <cellStyle name="20% - 강조색5 4" xfId="968"/>
    <cellStyle name="20% - 강조색5 4 2" xfId="969"/>
    <cellStyle name="20% - 강조색5 4 2 2" xfId="970"/>
    <cellStyle name="20% - 강조색5 4 2 3" xfId="971"/>
    <cellStyle name="20% - 강조색5 4 3" xfId="972"/>
    <cellStyle name="20% - 강조색5 4 4" xfId="973"/>
    <cellStyle name="20% - 강조색5 4 5" xfId="974"/>
    <cellStyle name="20% - 강조색5 5" xfId="975"/>
    <cellStyle name="20% - 강조색5 5 2" xfId="976"/>
    <cellStyle name="20% - 강조색5 5 2 2" xfId="977"/>
    <cellStyle name="20% - 강조색5 5 3" xfId="978"/>
    <cellStyle name="20% - 강조색5 5 4" xfId="979"/>
    <cellStyle name="20% - 강조색5 5 5" xfId="980"/>
    <cellStyle name="20% - 강조색5 6" xfId="981"/>
    <cellStyle name="20% - 강조색5 6 2" xfId="982"/>
    <cellStyle name="20% - 강조색5 6 3" xfId="983"/>
    <cellStyle name="20% - 강조색5 7" xfId="984"/>
    <cellStyle name="20% - 강조색5 7 2" xfId="985"/>
    <cellStyle name="20% - 강조색5 7 3" xfId="986"/>
    <cellStyle name="20% - 강조색5 8" xfId="987"/>
    <cellStyle name="20% - 강조색5 8 2" xfId="988"/>
    <cellStyle name="20% - 강조색5 9" xfId="989"/>
    <cellStyle name="20% - 강조색5 9 2" xfId="990"/>
    <cellStyle name="20% - 강조색5 9 3" xfId="991"/>
    <cellStyle name="20% - 강조색5 9 4" xfId="992"/>
    <cellStyle name="20% - 강조색5 9 5" xfId="993"/>
    <cellStyle name="20% - 강조색6 10" xfId="994"/>
    <cellStyle name="20% - 강조색6 10 2" xfId="995"/>
    <cellStyle name="20% - 강조색6 10 3" xfId="996"/>
    <cellStyle name="20% - 강조색6 10 4" xfId="997"/>
    <cellStyle name="20% - 강조색6 10 5" xfId="998"/>
    <cellStyle name="20% - 강조색6 11" xfId="999"/>
    <cellStyle name="20% - 강조색6 11 2" xfId="1000"/>
    <cellStyle name="20% - 강조색6 11 3" xfId="1001"/>
    <cellStyle name="20% - 강조색6 12" xfId="1002"/>
    <cellStyle name="20% - 강조색6 2" xfId="1003"/>
    <cellStyle name="20% - 강조색6 2 2" xfId="1004"/>
    <cellStyle name="20% - 강조색6 2 2 2" xfId="1005"/>
    <cellStyle name="20% - 강조색6 2 2 2 2" xfId="1006"/>
    <cellStyle name="20% - 강조색6 2 2 2 2 2" xfId="1007"/>
    <cellStyle name="20% - 강조색6 2 2 2 2 3" xfId="1008"/>
    <cellStyle name="20% - 강조색6 2 2 2 3" xfId="1009"/>
    <cellStyle name="20% - 강조색6 2 2 2 3 2" xfId="1010"/>
    <cellStyle name="20% - 강조색6 2 2 2 4" xfId="1011"/>
    <cellStyle name="20% - 강조색6 2 2 3" xfId="1012"/>
    <cellStyle name="20% - 강조색6 2 2 3 2" xfId="1013"/>
    <cellStyle name="20% - 강조색6 2 2 3 3" xfId="1014"/>
    <cellStyle name="20% - 강조색6 2 2 4" xfId="1015"/>
    <cellStyle name="20% - 강조색6 2 2 4 2" xfId="1016"/>
    <cellStyle name="20% - 강조색6 2 2 5" xfId="1017"/>
    <cellStyle name="20% - 강조색6 2 2 6" xfId="1018"/>
    <cellStyle name="20% - 강조색6 2 2 7" xfId="1019"/>
    <cellStyle name="20% - 강조색6 2 3" xfId="1020"/>
    <cellStyle name="20% - 강조색6 2 3 2" xfId="1021"/>
    <cellStyle name="20% - 강조색6 2 3 2 2" xfId="1022"/>
    <cellStyle name="20% - 강조색6 2 3 2 3" xfId="1023"/>
    <cellStyle name="20% - 강조색6 2 3 3" xfId="1024"/>
    <cellStyle name="20% - 강조색6 2 3 3 2" xfId="1025"/>
    <cellStyle name="20% - 강조색6 2 3 3 3" xfId="1026"/>
    <cellStyle name="20% - 강조색6 2 3 4" xfId="1027"/>
    <cellStyle name="20% - 강조색6 2 3 5" xfId="1028"/>
    <cellStyle name="20% - 강조색6 2 4" xfId="1029"/>
    <cellStyle name="20% - 강조색6 2 4 2" xfId="1030"/>
    <cellStyle name="20% - 강조색6 2 4 3" xfId="1031"/>
    <cellStyle name="20% - 강조색6 2 5" xfId="1032"/>
    <cellStyle name="20% - 강조색6 2 5 2" xfId="1033"/>
    <cellStyle name="20% - 강조색6 2 5 3" xfId="1034"/>
    <cellStyle name="20% - 강조색6 2 6" xfId="1035"/>
    <cellStyle name="20% - 강조색6 2 6 2" xfId="1036"/>
    <cellStyle name="20% - 강조색6 2 6 3" xfId="1037"/>
    <cellStyle name="20% - 강조색6 2 7" xfId="1038"/>
    <cellStyle name="20% - 강조색6 2 8" xfId="1039"/>
    <cellStyle name="20% - 강조색6 3" xfId="1040"/>
    <cellStyle name="20% - 강조색6 3 2" xfId="1041"/>
    <cellStyle name="20% - 강조색6 3 2 2" xfId="1042"/>
    <cellStyle name="20% - 강조색6 3 2 2 2" xfId="1043"/>
    <cellStyle name="20% - 강조색6 3 2 3" xfId="1044"/>
    <cellStyle name="20% - 강조색6 3 2 4" xfId="1045"/>
    <cellStyle name="20% - 강조색6 3 2 5" xfId="1046"/>
    <cellStyle name="20% - 강조색6 3 2 6" xfId="1047"/>
    <cellStyle name="20% - 강조색6 3 3" xfId="1048"/>
    <cellStyle name="20% - 강조색6 3 3 2" xfId="1049"/>
    <cellStyle name="20% - 강조색6 3 3 3" xfId="1050"/>
    <cellStyle name="20% - 강조색6 3 3 4" xfId="1051"/>
    <cellStyle name="20% - 강조색6 3 4" xfId="1052"/>
    <cellStyle name="20% - 강조색6 3 4 2" xfId="1053"/>
    <cellStyle name="20% - 강조색6 3 4 3" xfId="1054"/>
    <cellStyle name="20% - 강조색6 3 5" xfId="1055"/>
    <cellStyle name="20% - 강조색6 3 5 2" xfId="1056"/>
    <cellStyle name="20% - 강조색6 3 6" xfId="1057"/>
    <cellStyle name="20% - 강조색6 3 7" xfId="1058"/>
    <cellStyle name="20% - 강조색6 4" xfId="1059"/>
    <cellStyle name="20% - 강조색6 4 2" xfId="1060"/>
    <cellStyle name="20% - 강조색6 4 2 2" xfId="1061"/>
    <cellStyle name="20% - 강조색6 4 2 3" xfId="1062"/>
    <cellStyle name="20% - 강조색6 4 3" xfId="1063"/>
    <cellStyle name="20% - 강조색6 4 4" xfId="1064"/>
    <cellStyle name="20% - 강조색6 4 5" xfId="1065"/>
    <cellStyle name="20% - 강조색6 5" xfId="1066"/>
    <cellStyle name="20% - 강조색6 5 2" xfId="1067"/>
    <cellStyle name="20% - 강조색6 5 2 2" xfId="1068"/>
    <cellStyle name="20% - 강조색6 5 3" xfId="1069"/>
    <cellStyle name="20% - 강조색6 5 4" xfId="1070"/>
    <cellStyle name="20% - 강조색6 5 5" xfId="1071"/>
    <cellStyle name="20% - 강조색6 6" xfId="1072"/>
    <cellStyle name="20% - 강조색6 6 2" xfId="1073"/>
    <cellStyle name="20% - 강조색6 6 3" xfId="1074"/>
    <cellStyle name="20% - 강조색6 7" xfId="1075"/>
    <cellStyle name="20% - 강조색6 7 2" xfId="1076"/>
    <cellStyle name="20% - 강조색6 7 3" xfId="1077"/>
    <cellStyle name="20% - 강조색6 8" xfId="1078"/>
    <cellStyle name="20% - 강조색6 8 2" xfId="1079"/>
    <cellStyle name="20% - 강조색6 9" xfId="1080"/>
    <cellStyle name="20% - 강조색6 9 2" xfId="1081"/>
    <cellStyle name="20% - 강조색6 9 3" xfId="1082"/>
    <cellStyle name="20% - 강조색6 9 4" xfId="1083"/>
    <cellStyle name="20% - 강조색6 9 5" xfId="1084"/>
    <cellStyle name="40% - Accent1" xfId="1085"/>
    <cellStyle name="40% - Accent2" xfId="1086"/>
    <cellStyle name="40% - Accent3" xfId="1087"/>
    <cellStyle name="40% - Accent4" xfId="1088"/>
    <cellStyle name="40% - Accent5" xfId="1089"/>
    <cellStyle name="40% - Accent6" xfId="1090"/>
    <cellStyle name="40% - Énfasis1" xfId="1091"/>
    <cellStyle name="40% - Énfasis2" xfId="1092"/>
    <cellStyle name="40% - Énfasis3" xfId="1093"/>
    <cellStyle name="40% - Énfasis4" xfId="1094"/>
    <cellStyle name="40% - Énfasis5" xfId="1095"/>
    <cellStyle name="40% - Énfasis6" xfId="1096"/>
    <cellStyle name="40% - 강조색1 10" xfId="1097"/>
    <cellStyle name="40% - 강조색1 10 2" xfId="1098"/>
    <cellStyle name="40% - 강조색1 10 3" xfId="1099"/>
    <cellStyle name="40% - 강조색1 10 4" xfId="1100"/>
    <cellStyle name="40% - 강조색1 10 5" xfId="1101"/>
    <cellStyle name="40% - 강조색1 11" xfId="1102"/>
    <cellStyle name="40% - 강조색1 11 2" xfId="1103"/>
    <cellStyle name="40% - 강조색1 11 3" xfId="1104"/>
    <cellStyle name="40% - 강조색1 12" xfId="1105"/>
    <cellStyle name="40% - 강조색1 2" xfId="1106"/>
    <cellStyle name="40% - 강조색1 2 2" xfId="1107"/>
    <cellStyle name="40% - 강조색1 2 2 2" xfId="1108"/>
    <cellStyle name="40% - 강조색1 2 2 2 2" xfId="1109"/>
    <cellStyle name="40% - 강조색1 2 2 2 2 2" xfId="1110"/>
    <cellStyle name="40% - 강조색1 2 2 2 2 3" xfId="1111"/>
    <cellStyle name="40% - 강조색1 2 2 2 3" xfId="1112"/>
    <cellStyle name="40% - 강조색1 2 2 2 3 2" xfId="1113"/>
    <cellStyle name="40% - 강조색1 2 2 2 4" xfId="1114"/>
    <cellStyle name="40% - 강조색1 2 2 3" xfId="1115"/>
    <cellStyle name="40% - 강조색1 2 2 3 2" xfId="1116"/>
    <cellStyle name="40% - 강조색1 2 2 3 3" xfId="1117"/>
    <cellStyle name="40% - 강조색1 2 2 4" xfId="1118"/>
    <cellStyle name="40% - 강조색1 2 2 4 2" xfId="1119"/>
    <cellStyle name="40% - 강조색1 2 2 5" xfId="1120"/>
    <cellStyle name="40% - 강조색1 2 2 6" xfId="1121"/>
    <cellStyle name="40% - 강조색1 2 2 7" xfId="1122"/>
    <cellStyle name="40% - 강조색1 2 3" xfId="1123"/>
    <cellStyle name="40% - 강조색1 2 3 2" xfId="1124"/>
    <cellStyle name="40% - 강조색1 2 3 2 2" xfId="1125"/>
    <cellStyle name="40% - 강조색1 2 3 2 3" xfId="1126"/>
    <cellStyle name="40% - 강조색1 2 3 3" xfId="1127"/>
    <cellStyle name="40% - 강조색1 2 3 3 2" xfId="1128"/>
    <cellStyle name="40% - 강조색1 2 3 3 3" xfId="1129"/>
    <cellStyle name="40% - 강조색1 2 3 4" xfId="1130"/>
    <cellStyle name="40% - 강조색1 2 3 5" xfId="1131"/>
    <cellStyle name="40% - 강조색1 2 4" xfId="1132"/>
    <cellStyle name="40% - 강조색1 2 4 2" xfId="1133"/>
    <cellStyle name="40% - 강조색1 2 4 3" xfId="1134"/>
    <cellStyle name="40% - 강조색1 2 5" xfId="1135"/>
    <cellStyle name="40% - 강조색1 2 5 2" xfId="1136"/>
    <cellStyle name="40% - 강조색1 2 5 3" xfId="1137"/>
    <cellStyle name="40% - 강조색1 2 6" xfId="1138"/>
    <cellStyle name="40% - 강조색1 2 6 2" xfId="1139"/>
    <cellStyle name="40% - 강조색1 2 6 3" xfId="1140"/>
    <cellStyle name="40% - 강조색1 2 7" xfId="1141"/>
    <cellStyle name="40% - 강조색1 2 8" xfId="1142"/>
    <cellStyle name="40% - 강조색1 3" xfId="1143"/>
    <cellStyle name="40% - 강조색1 3 2" xfId="1144"/>
    <cellStyle name="40% - 강조색1 3 2 2" xfId="1145"/>
    <cellStyle name="40% - 강조색1 3 2 2 2" xfId="1146"/>
    <cellStyle name="40% - 강조색1 3 2 3" xfId="1147"/>
    <cellStyle name="40% - 강조색1 3 2 4" xfId="1148"/>
    <cellStyle name="40% - 강조색1 3 2 5" xfId="1149"/>
    <cellStyle name="40% - 강조색1 3 2 6" xfId="1150"/>
    <cellStyle name="40% - 강조색1 3 3" xfId="1151"/>
    <cellStyle name="40% - 강조색1 3 3 2" xfId="1152"/>
    <cellStyle name="40% - 강조색1 3 3 3" xfId="1153"/>
    <cellStyle name="40% - 강조색1 3 3 4" xfId="1154"/>
    <cellStyle name="40% - 강조색1 3 4" xfId="1155"/>
    <cellStyle name="40% - 강조색1 3 4 2" xfId="1156"/>
    <cellStyle name="40% - 강조색1 3 4 3" xfId="1157"/>
    <cellStyle name="40% - 강조색1 3 5" xfId="1158"/>
    <cellStyle name="40% - 강조색1 3 5 2" xfId="1159"/>
    <cellStyle name="40% - 강조색1 3 6" xfId="1160"/>
    <cellStyle name="40% - 강조색1 3 7" xfId="1161"/>
    <cellStyle name="40% - 강조색1 4" xfId="1162"/>
    <cellStyle name="40% - 강조색1 4 2" xfId="1163"/>
    <cellStyle name="40% - 강조색1 4 2 2" xfId="1164"/>
    <cellStyle name="40% - 강조색1 4 2 3" xfId="1165"/>
    <cellStyle name="40% - 강조색1 4 3" xfId="1166"/>
    <cellStyle name="40% - 강조색1 4 4" xfId="1167"/>
    <cellStyle name="40% - 강조색1 4 5" xfId="1168"/>
    <cellStyle name="40% - 강조색1 5" xfId="1169"/>
    <cellStyle name="40% - 강조색1 5 2" xfId="1170"/>
    <cellStyle name="40% - 강조색1 5 2 2" xfId="1171"/>
    <cellStyle name="40% - 강조색1 5 3" xfId="1172"/>
    <cellStyle name="40% - 강조색1 5 4" xfId="1173"/>
    <cellStyle name="40% - 강조색1 5 5" xfId="1174"/>
    <cellStyle name="40% - 강조색1 6" xfId="1175"/>
    <cellStyle name="40% - 강조색1 6 2" xfId="1176"/>
    <cellStyle name="40% - 강조색1 6 3" xfId="1177"/>
    <cellStyle name="40% - 강조색1 7" xfId="1178"/>
    <cellStyle name="40% - 강조색1 7 2" xfId="1179"/>
    <cellStyle name="40% - 강조색1 7 3" xfId="1180"/>
    <cellStyle name="40% - 강조색1 8" xfId="1181"/>
    <cellStyle name="40% - 강조색1 8 2" xfId="1182"/>
    <cellStyle name="40% - 강조색1 9" xfId="1183"/>
    <cellStyle name="40% - 강조색1 9 2" xfId="1184"/>
    <cellStyle name="40% - 강조색1 9 3" xfId="1185"/>
    <cellStyle name="40% - 강조색1 9 4" xfId="1186"/>
    <cellStyle name="40% - 강조색1 9 5" xfId="1187"/>
    <cellStyle name="40% - 강조색2 10" xfId="1188"/>
    <cellStyle name="40% - 강조색2 10 2" xfId="1189"/>
    <cellStyle name="40% - 강조색2 10 3" xfId="1190"/>
    <cellStyle name="40% - 강조색2 10 4" xfId="1191"/>
    <cellStyle name="40% - 강조색2 10 5" xfId="1192"/>
    <cellStyle name="40% - 강조색2 11" xfId="1193"/>
    <cellStyle name="40% - 강조색2 11 2" xfId="1194"/>
    <cellStyle name="40% - 강조색2 11 3" xfId="1195"/>
    <cellStyle name="40% - 강조색2 12" xfId="1196"/>
    <cellStyle name="40% - 강조색2 2" xfId="1197"/>
    <cellStyle name="40% - 강조색2 2 2" xfId="1198"/>
    <cellStyle name="40% - 강조색2 2 2 2" xfId="1199"/>
    <cellStyle name="40% - 강조색2 2 2 2 2" xfId="1200"/>
    <cellStyle name="40% - 강조색2 2 2 2 2 2" xfId="1201"/>
    <cellStyle name="40% - 강조색2 2 2 2 2 3" xfId="1202"/>
    <cellStyle name="40% - 강조색2 2 2 2 3" xfId="1203"/>
    <cellStyle name="40% - 강조색2 2 2 2 3 2" xfId="1204"/>
    <cellStyle name="40% - 강조색2 2 2 2 4" xfId="1205"/>
    <cellStyle name="40% - 강조색2 2 2 3" xfId="1206"/>
    <cellStyle name="40% - 강조색2 2 2 3 2" xfId="1207"/>
    <cellStyle name="40% - 강조색2 2 2 3 3" xfId="1208"/>
    <cellStyle name="40% - 강조색2 2 2 4" xfId="1209"/>
    <cellStyle name="40% - 강조색2 2 2 4 2" xfId="1210"/>
    <cellStyle name="40% - 강조색2 2 2 5" xfId="1211"/>
    <cellStyle name="40% - 강조색2 2 2 6" xfId="1212"/>
    <cellStyle name="40% - 강조색2 2 2 7" xfId="1213"/>
    <cellStyle name="40% - 강조색2 2 3" xfId="1214"/>
    <cellStyle name="40% - 강조색2 2 3 2" xfId="1215"/>
    <cellStyle name="40% - 강조색2 2 3 2 2" xfId="1216"/>
    <cellStyle name="40% - 강조색2 2 3 2 3" xfId="1217"/>
    <cellStyle name="40% - 강조색2 2 3 3" xfId="1218"/>
    <cellStyle name="40% - 강조색2 2 3 3 2" xfId="1219"/>
    <cellStyle name="40% - 강조색2 2 3 3 3" xfId="1220"/>
    <cellStyle name="40% - 강조색2 2 3 4" xfId="1221"/>
    <cellStyle name="40% - 강조색2 2 3 5" xfId="1222"/>
    <cellStyle name="40% - 강조색2 2 4" xfId="1223"/>
    <cellStyle name="40% - 강조색2 2 4 2" xfId="1224"/>
    <cellStyle name="40% - 강조색2 2 4 3" xfId="1225"/>
    <cellStyle name="40% - 강조색2 2 5" xfId="1226"/>
    <cellStyle name="40% - 강조색2 2 5 2" xfId="1227"/>
    <cellStyle name="40% - 강조색2 2 5 3" xfId="1228"/>
    <cellStyle name="40% - 강조색2 2 6" xfId="1229"/>
    <cellStyle name="40% - 강조색2 2 6 2" xfId="1230"/>
    <cellStyle name="40% - 강조색2 2 6 3" xfId="1231"/>
    <cellStyle name="40% - 강조색2 2 7" xfId="1232"/>
    <cellStyle name="40% - 강조색2 2 8" xfId="1233"/>
    <cellStyle name="40% - 강조색2 3" xfId="1234"/>
    <cellStyle name="40% - 강조색2 3 2" xfId="1235"/>
    <cellStyle name="40% - 강조색2 3 2 2" xfId="1236"/>
    <cellStyle name="40% - 강조색2 3 2 2 2" xfId="1237"/>
    <cellStyle name="40% - 강조색2 3 2 3" xfId="1238"/>
    <cellStyle name="40% - 강조색2 3 2 4" xfId="1239"/>
    <cellStyle name="40% - 강조색2 3 2 5" xfId="1240"/>
    <cellStyle name="40% - 강조색2 3 2 6" xfId="1241"/>
    <cellStyle name="40% - 강조색2 3 3" xfId="1242"/>
    <cellStyle name="40% - 강조색2 3 3 2" xfId="1243"/>
    <cellStyle name="40% - 강조색2 3 3 3" xfId="1244"/>
    <cellStyle name="40% - 강조색2 3 3 4" xfId="1245"/>
    <cellStyle name="40% - 강조색2 3 4" xfId="1246"/>
    <cellStyle name="40% - 강조색2 3 4 2" xfId="1247"/>
    <cellStyle name="40% - 강조색2 3 4 3" xfId="1248"/>
    <cellStyle name="40% - 강조색2 3 5" xfId="1249"/>
    <cellStyle name="40% - 강조색2 3 5 2" xfId="1250"/>
    <cellStyle name="40% - 강조색2 3 6" xfId="1251"/>
    <cellStyle name="40% - 강조색2 3 7" xfId="1252"/>
    <cellStyle name="40% - 강조색2 4" xfId="1253"/>
    <cellStyle name="40% - 강조색2 4 2" xfId="1254"/>
    <cellStyle name="40% - 강조색2 4 2 2" xfId="1255"/>
    <cellStyle name="40% - 강조색2 4 2 3" xfId="1256"/>
    <cellStyle name="40% - 강조색2 4 3" xfId="1257"/>
    <cellStyle name="40% - 강조색2 4 4" xfId="1258"/>
    <cellStyle name="40% - 강조색2 4 5" xfId="1259"/>
    <cellStyle name="40% - 강조색2 5" xfId="1260"/>
    <cellStyle name="40% - 강조색2 5 2" xfId="1261"/>
    <cellStyle name="40% - 강조색2 5 2 2" xfId="1262"/>
    <cellStyle name="40% - 강조색2 5 3" xfId="1263"/>
    <cellStyle name="40% - 강조색2 5 4" xfId="1264"/>
    <cellStyle name="40% - 강조색2 5 5" xfId="1265"/>
    <cellStyle name="40% - 강조색2 6" xfId="1266"/>
    <cellStyle name="40% - 강조색2 6 2" xfId="1267"/>
    <cellStyle name="40% - 강조색2 6 3" xfId="1268"/>
    <cellStyle name="40% - 강조색2 7" xfId="1269"/>
    <cellStyle name="40% - 강조색2 7 2" xfId="1270"/>
    <cellStyle name="40% - 강조색2 7 3" xfId="1271"/>
    <cellStyle name="40% - 강조색2 8" xfId="1272"/>
    <cellStyle name="40% - 강조색2 8 2" xfId="1273"/>
    <cellStyle name="40% - 강조색2 9" xfId="1274"/>
    <cellStyle name="40% - 강조색2 9 2" xfId="1275"/>
    <cellStyle name="40% - 강조색2 9 3" xfId="1276"/>
    <cellStyle name="40% - 강조색2 9 4" xfId="1277"/>
    <cellStyle name="40% - 강조색2 9 5" xfId="1278"/>
    <cellStyle name="40% - 강조색3 10" xfId="1279"/>
    <cellStyle name="40% - 강조색3 10 2" xfId="1280"/>
    <cellStyle name="40% - 강조색3 10 2 2" xfId="1281"/>
    <cellStyle name="40% - 강조색3 10 3" xfId="1282"/>
    <cellStyle name="40% - 강조색3 10 3 2" xfId="1283"/>
    <cellStyle name="40% - 강조색3 10 4" xfId="1284"/>
    <cellStyle name="40% - 강조색3 10 4 2" xfId="1285"/>
    <cellStyle name="40% - 강조색3 10 5" xfId="1286"/>
    <cellStyle name="40% - 강조색3 10 6" xfId="1287"/>
    <cellStyle name="40% - 강조색3 11" xfId="1288"/>
    <cellStyle name="40% - 강조색3 11 2" xfId="1289"/>
    <cellStyle name="40% - 강조색3 11 2 2" xfId="1290"/>
    <cellStyle name="40% - 강조색3 11 3" xfId="1291"/>
    <cellStyle name="40% - 강조색3 11 3 2" xfId="1292"/>
    <cellStyle name="40% - 강조색3 11 4" xfId="1293"/>
    <cellStyle name="40% - 강조색3 12" xfId="1294"/>
    <cellStyle name="40% - 강조색3 12 2" xfId="1295"/>
    <cellStyle name="40% - 강조색3 2" xfId="1296"/>
    <cellStyle name="40% - 강조색3 2 2" xfId="1297"/>
    <cellStyle name="40% - 강조색3 2 2 2" xfId="1298"/>
    <cellStyle name="40% - 강조색3 2 2 2 2" xfId="1299"/>
    <cellStyle name="40% - 강조색3 2 2 2 2 2" xfId="1300"/>
    <cellStyle name="40% - 강조색3 2 2 2 2 2 2" xfId="1301"/>
    <cellStyle name="40% - 강조색3 2 2 2 2 3" xfId="1302"/>
    <cellStyle name="40% - 강조색3 2 2 2 3" xfId="1303"/>
    <cellStyle name="40% - 강조색3 2 2 2 3 2" xfId="1304"/>
    <cellStyle name="40% - 강조색3 2 2 2 4" xfId="1305"/>
    <cellStyle name="40% - 강조색3 2 2 2 5" xfId="1306"/>
    <cellStyle name="40% - 강조색3 2 2 3" xfId="1307"/>
    <cellStyle name="40% - 강조색3 2 2 3 2" xfId="1308"/>
    <cellStyle name="40% - 강조색3 2 2 3 2 2" xfId="1309"/>
    <cellStyle name="40% - 강조색3 2 2 3 3" xfId="1310"/>
    <cellStyle name="40% - 강조색3 2 2 4" xfId="1311"/>
    <cellStyle name="40% - 강조색3 2 2 4 2" xfId="1312"/>
    <cellStyle name="40% - 강조색3 2 2 4 3" xfId="1313"/>
    <cellStyle name="40% - 강조색3 2 2 5" xfId="1314"/>
    <cellStyle name="40% - 강조색3 2 2 6" xfId="1315"/>
    <cellStyle name="40% - 강조색3 2 2 7" xfId="1316"/>
    <cellStyle name="40% - 강조색3 2 2 8" xfId="1317"/>
    <cellStyle name="40% - 강조색3 2 3" xfId="1318"/>
    <cellStyle name="40% - 강조색3 2 3 2" xfId="1319"/>
    <cellStyle name="40% - 강조색3 2 3 2 2" xfId="1320"/>
    <cellStyle name="40% - 강조색3 2 3 2 2 2" xfId="1321"/>
    <cellStyle name="40% - 강조색3 2 3 2 3" xfId="1322"/>
    <cellStyle name="40% - 강조색3 2 3 3" xfId="1323"/>
    <cellStyle name="40% - 강조색3 2 3 3 2" xfId="1324"/>
    <cellStyle name="40% - 강조색3 2 3 3 3" xfId="1325"/>
    <cellStyle name="40% - 강조색3 2 3 4" xfId="1326"/>
    <cellStyle name="40% - 강조색3 2 3 5" xfId="1327"/>
    <cellStyle name="40% - 강조색3 2 3 6" xfId="1328"/>
    <cellStyle name="40% - 강조색3 2 4" xfId="1329"/>
    <cellStyle name="40% - 강조색3 2 4 2" xfId="1330"/>
    <cellStyle name="40% - 강조색3 2 4 2 2" xfId="1331"/>
    <cellStyle name="40% - 강조색3 2 4 3" xfId="1332"/>
    <cellStyle name="40% - 강조색3 2 5" xfId="1333"/>
    <cellStyle name="40% - 강조색3 2 5 2" xfId="1334"/>
    <cellStyle name="40% - 강조색3 2 5 3" xfId="1335"/>
    <cellStyle name="40% - 강조색3 2 6" xfId="1336"/>
    <cellStyle name="40% - 강조색3 2 6 2" xfId="1337"/>
    <cellStyle name="40% - 강조색3 2 6 2 2" xfId="1338"/>
    <cellStyle name="40% - 강조색3 2 6 3" xfId="1339"/>
    <cellStyle name="40% - 강조색3 2 7" xfId="1340"/>
    <cellStyle name="40% - 강조색3 2 8" xfId="1341"/>
    <cellStyle name="40% - 강조색3 3" xfId="1342"/>
    <cellStyle name="40% - 강조색3 3 2" xfId="1343"/>
    <cellStyle name="40% - 강조색3 3 2 2" xfId="1344"/>
    <cellStyle name="40% - 강조색3 3 2 2 2" xfId="1345"/>
    <cellStyle name="40% - 강조색3 3 2 3" xfId="1346"/>
    <cellStyle name="40% - 강조색3 3 2 3 2" xfId="1347"/>
    <cellStyle name="40% - 강조색3 3 2 4" xfId="1348"/>
    <cellStyle name="40% - 강조색3 3 2 5" xfId="1349"/>
    <cellStyle name="40% - 강조색3 3 2 6" xfId="1350"/>
    <cellStyle name="40% - 강조색3 3 3" xfId="1351"/>
    <cellStyle name="40% - 강조색3 3 3 2" xfId="1352"/>
    <cellStyle name="40% - 강조색3 3 3 3" xfId="1353"/>
    <cellStyle name="40% - 강조색3 3 3 4" xfId="1354"/>
    <cellStyle name="40% - 강조색3 3 3 4 2" xfId="1355"/>
    <cellStyle name="40% - 강조색3 3 4" xfId="1356"/>
    <cellStyle name="40% - 강조색3 3 4 2" xfId="1357"/>
    <cellStyle name="40% - 강조색3 3 4 2 2" xfId="1358"/>
    <cellStyle name="40% - 강조색3 3 4 3" xfId="1359"/>
    <cellStyle name="40% - 강조색3 3 4 3 2" xfId="1360"/>
    <cellStyle name="40% - 강조색3 3 5" xfId="1361"/>
    <cellStyle name="40% - 강조색3 3 5 2" xfId="1362"/>
    <cellStyle name="40% - 강조색3 3 5 3" xfId="1363"/>
    <cellStyle name="40% - 강조색3 3 6" xfId="1364"/>
    <cellStyle name="40% - 강조색3 3 7" xfId="1365"/>
    <cellStyle name="40% - 강조색3 4" xfId="1366"/>
    <cellStyle name="40% - 강조색3 4 2" xfId="1367"/>
    <cellStyle name="40% - 강조색3 4 2 2" xfId="1368"/>
    <cellStyle name="40% - 강조색3 4 2 3" xfId="1369"/>
    <cellStyle name="40% - 강조색3 4 3" xfId="1370"/>
    <cellStyle name="40% - 강조색3 4 3 2" xfId="1371"/>
    <cellStyle name="40% - 강조색3 4 4" xfId="1372"/>
    <cellStyle name="40% - 강조색3 4 5" xfId="1373"/>
    <cellStyle name="40% - 강조색3 4 6" xfId="1374"/>
    <cellStyle name="40% - 강조색3 5" xfId="1375"/>
    <cellStyle name="40% - 강조색3 5 2" xfId="1376"/>
    <cellStyle name="40% - 강조색3 5 2 2" xfId="1377"/>
    <cellStyle name="40% - 강조색3 5 3" xfId="1378"/>
    <cellStyle name="40% - 강조색3 5 3 2" xfId="1379"/>
    <cellStyle name="40% - 강조색3 5 4" xfId="1380"/>
    <cellStyle name="40% - 강조색3 5 4 2" xfId="1381"/>
    <cellStyle name="40% - 강조색3 5 5" xfId="1382"/>
    <cellStyle name="40% - 강조색3 5 6" xfId="1383"/>
    <cellStyle name="40% - 강조색3 6" xfId="1384"/>
    <cellStyle name="40% - 강조색3 6 2" xfId="1385"/>
    <cellStyle name="40% - 강조색3 6 3" xfId="1386"/>
    <cellStyle name="40% - 강조색3 7" xfId="1387"/>
    <cellStyle name="40% - 강조색3 7 2" xfId="1388"/>
    <cellStyle name="40% - 강조색3 7 3" xfId="1389"/>
    <cellStyle name="40% - 강조색3 8" xfId="1390"/>
    <cellStyle name="40% - 강조색3 8 2" xfId="1391"/>
    <cellStyle name="40% - 강조색3 8 3" xfId="1392"/>
    <cellStyle name="40% - 강조색3 9" xfId="1393"/>
    <cellStyle name="40% - 강조색3 9 2" xfId="1394"/>
    <cellStyle name="40% - 강조색3 9 2 2" xfId="1395"/>
    <cellStyle name="40% - 강조색3 9 3" xfId="1396"/>
    <cellStyle name="40% - 강조색3 9 3 2" xfId="1397"/>
    <cellStyle name="40% - 강조색3 9 4" xfId="1398"/>
    <cellStyle name="40% - 강조색3 9 4 2" xfId="1399"/>
    <cellStyle name="40% - 강조색3 9 5" xfId="1400"/>
    <cellStyle name="40% - 강조색3 9 6" xfId="1401"/>
    <cellStyle name="40% - 강조색4 10" xfId="1402"/>
    <cellStyle name="40% - 강조색4 10 2" xfId="1403"/>
    <cellStyle name="40% - 강조색4 10 3" xfId="1404"/>
    <cellStyle name="40% - 강조색4 10 4" xfId="1405"/>
    <cellStyle name="40% - 강조색4 10 5" xfId="1406"/>
    <cellStyle name="40% - 강조색4 11" xfId="1407"/>
    <cellStyle name="40% - 강조색4 11 2" xfId="1408"/>
    <cellStyle name="40% - 강조색4 11 3" xfId="1409"/>
    <cellStyle name="40% - 강조색4 12" xfId="1410"/>
    <cellStyle name="40% - 강조색4 2" xfId="1411"/>
    <cellStyle name="40% - 강조색4 2 2" xfId="1412"/>
    <cellStyle name="40% - 강조색4 2 2 2" xfId="1413"/>
    <cellStyle name="40% - 강조색4 2 2 2 2" xfId="1414"/>
    <cellStyle name="40% - 강조색4 2 2 2 2 2" xfId="1415"/>
    <cellStyle name="40% - 강조색4 2 2 2 2 3" xfId="1416"/>
    <cellStyle name="40% - 강조색4 2 2 2 3" xfId="1417"/>
    <cellStyle name="40% - 강조색4 2 2 2 3 2" xfId="1418"/>
    <cellStyle name="40% - 강조색4 2 2 2 4" xfId="1419"/>
    <cellStyle name="40% - 강조색4 2 2 3" xfId="1420"/>
    <cellStyle name="40% - 강조색4 2 2 3 2" xfId="1421"/>
    <cellStyle name="40% - 강조색4 2 2 3 3" xfId="1422"/>
    <cellStyle name="40% - 강조색4 2 2 4" xfId="1423"/>
    <cellStyle name="40% - 강조색4 2 2 4 2" xfId="1424"/>
    <cellStyle name="40% - 강조색4 2 2 5" xfId="1425"/>
    <cellStyle name="40% - 강조색4 2 2 6" xfId="1426"/>
    <cellStyle name="40% - 강조색4 2 2 7" xfId="1427"/>
    <cellStyle name="40% - 강조색4 2 3" xfId="1428"/>
    <cellStyle name="40% - 강조색4 2 3 2" xfId="1429"/>
    <cellStyle name="40% - 강조색4 2 3 2 2" xfId="1430"/>
    <cellStyle name="40% - 강조색4 2 3 2 3" xfId="1431"/>
    <cellStyle name="40% - 강조색4 2 3 3" xfId="1432"/>
    <cellStyle name="40% - 강조색4 2 3 3 2" xfId="1433"/>
    <cellStyle name="40% - 강조색4 2 3 3 3" xfId="1434"/>
    <cellStyle name="40% - 강조색4 2 3 4" xfId="1435"/>
    <cellStyle name="40% - 강조색4 2 3 5" xfId="1436"/>
    <cellStyle name="40% - 강조색4 2 4" xfId="1437"/>
    <cellStyle name="40% - 강조색4 2 4 2" xfId="1438"/>
    <cellStyle name="40% - 강조색4 2 4 3" xfId="1439"/>
    <cellStyle name="40% - 강조색4 2 5" xfId="1440"/>
    <cellStyle name="40% - 강조색4 2 5 2" xfId="1441"/>
    <cellStyle name="40% - 강조색4 2 5 3" xfId="1442"/>
    <cellStyle name="40% - 강조색4 2 6" xfId="1443"/>
    <cellStyle name="40% - 강조색4 2 6 2" xfId="1444"/>
    <cellStyle name="40% - 강조색4 2 6 3" xfId="1445"/>
    <cellStyle name="40% - 강조색4 2 7" xfId="1446"/>
    <cellStyle name="40% - 강조색4 2 8" xfId="1447"/>
    <cellStyle name="40% - 강조색4 3" xfId="1448"/>
    <cellStyle name="40% - 강조색4 3 2" xfId="1449"/>
    <cellStyle name="40% - 강조색4 3 2 2" xfId="1450"/>
    <cellStyle name="40% - 강조색4 3 2 2 2" xfId="1451"/>
    <cellStyle name="40% - 강조색4 3 2 3" xfId="1452"/>
    <cellStyle name="40% - 강조색4 3 2 4" xfId="1453"/>
    <cellStyle name="40% - 강조색4 3 2 5" xfId="1454"/>
    <cellStyle name="40% - 강조색4 3 2 6" xfId="1455"/>
    <cellStyle name="40% - 강조색4 3 3" xfId="1456"/>
    <cellStyle name="40% - 강조색4 3 3 2" xfId="1457"/>
    <cellStyle name="40% - 강조색4 3 3 3" xfId="1458"/>
    <cellStyle name="40% - 강조색4 3 3 4" xfId="1459"/>
    <cellStyle name="40% - 강조색4 3 4" xfId="1460"/>
    <cellStyle name="40% - 강조색4 3 4 2" xfId="1461"/>
    <cellStyle name="40% - 강조색4 3 4 3" xfId="1462"/>
    <cellStyle name="40% - 강조색4 3 5" xfId="1463"/>
    <cellStyle name="40% - 강조색4 3 5 2" xfId="1464"/>
    <cellStyle name="40% - 강조색4 3 6" xfId="1465"/>
    <cellStyle name="40% - 강조색4 3 7" xfId="1466"/>
    <cellStyle name="40% - 강조색4 4" xfId="1467"/>
    <cellStyle name="40% - 강조색4 4 2" xfId="1468"/>
    <cellStyle name="40% - 강조색4 4 2 2" xfId="1469"/>
    <cellStyle name="40% - 강조색4 4 2 3" xfId="1470"/>
    <cellStyle name="40% - 강조색4 4 3" xfId="1471"/>
    <cellStyle name="40% - 강조색4 4 4" xfId="1472"/>
    <cellStyle name="40% - 강조색4 4 5" xfId="1473"/>
    <cellStyle name="40% - 강조색4 5" xfId="1474"/>
    <cellStyle name="40% - 강조색4 5 2" xfId="1475"/>
    <cellStyle name="40% - 강조색4 5 2 2" xfId="1476"/>
    <cellStyle name="40% - 강조색4 5 3" xfId="1477"/>
    <cellStyle name="40% - 강조색4 5 4" xfId="1478"/>
    <cellStyle name="40% - 강조색4 5 5" xfId="1479"/>
    <cellStyle name="40% - 강조색4 6" xfId="1480"/>
    <cellStyle name="40% - 강조색4 6 2" xfId="1481"/>
    <cellStyle name="40% - 강조색4 6 3" xfId="1482"/>
    <cellStyle name="40% - 강조색4 7" xfId="1483"/>
    <cellStyle name="40% - 강조색4 7 2" xfId="1484"/>
    <cellStyle name="40% - 강조색4 7 3" xfId="1485"/>
    <cellStyle name="40% - 강조색4 8" xfId="1486"/>
    <cellStyle name="40% - 강조색4 8 2" xfId="1487"/>
    <cellStyle name="40% - 강조색4 9" xfId="1488"/>
    <cellStyle name="40% - 강조색4 9 2" xfId="1489"/>
    <cellStyle name="40% - 강조색4 9 3" xfId="1490"/>
    <cellStyle name="40% - 강조색4 9 4" xfId="1491"/>
    <cellStyle name="40% - 강조색4 9 5" xfId="1492"/>
    <cellStyle name="40% - 강조색5 10" xfId="1493"/>
    <cellStyle name="40% - 강조색5 10 2" xfId="1494"/>
    <cellStyle name="40% - 강조색5 10 3" xfId="1495"/>
    <cellStyle name="40% - 강조색5 10 4" xfId="1496"/>
    <cellStyle name="40% - 강조색5 10 5" xfId="1497"/>
    <cellStyle name="40% - 강조색5 11" xfId="1498"/>
    <cellStyle name="40% - 강조색5 11 2" xfId="1499"/>
    <cellStyle name="40% - 강조색5 11 3" xfId="1500"/>
    <cellStyle name="40% - 강조색5 12" xfId="1501"/>
    <cellStyle name="40% - 강조색5 2" xfId="1502"/>
    <cellStyle name="40% - 강조색5 2 2" xfId="1503"/>
    <cellStyle name="40% - 강조색5 2 2 2" xfId="1504"/>
    <cellStyle name="40% - 강조색5 2 2 2 2" xfId="1505"/>
    <cellStyle name="40% - 강조색5 2 2 2 2 2" xfId="1506"/>
    <cellStyle name="40% - 강조색5 2 2 2 2 3" xfId="1507"/>
    <cellStyle name="40% - 강조색5 2 2 2 3" xfId="1508"/>
    <cellStyle name="40% - 강조색5 2 2 2 3 2" xfId="1509"/>
    <cellStyle name="40% - 강조색5 2 2 2 4" xfId="1510"/>
    <cellStyle name="40% - 강조색5 2 2 3" xfId="1511"/>
    <cellStyle name="40% - 강조색5 2 2 3 2" xfId="1512"/>
    <cellStyle name="40% - 강조색5 2 2 3 3" xfId="1513"/>
    <cellStyle name="40% - 강조색5 2 2 4" xfId="1514"/>
    <cellStyle name="40% - 강조색5 2 2 4 2" xfId="1515"/>
    <cellStyle name="40% - 강조색5 2 2 5" xfId="1516"/>
    <cellStyle name="40% - 강조색5 2 2 6" xfId="1517"/>
    <cellStyle name="40% - 강조색5 2 2 7" xfId="1518"/>
    <cellStyle name="40% - 강조색5 2 3" xfId="1519"/>
    <cellStyle name="40% - 강조색5 2 3 2" xfId="1520"/>
    <cellStyle name="40% - 강조색5 2 3 2 2" xfId="1521"/>
    <cellStyle name="40% - 강조색5 2 3 2 3" xfId="1522"/>
    <cellStyle name="40% - 강조색5 2 3 3" xfId="1523"/>
    <cellStyle name="40% - 강조색5 2 3 3 2" xfId="1524"/>
    <cellStyle name="40% - 강조색5 2 3 3 3" xfId="1525"/>
    <cellStyle name="40% - 강조색5 2 3 4" xfId="1526"/>
    <cellStyle name="40% - 강조색5 2 3 5" xfId="1527"/>
    <cellStyle name="40% - 강조색5 2 4" xfId="1528"/>
    <cellStyle name="40% - 강조색5 2 4 2" xfId="1529"/>
    <cellStyle name="40% - 강조색5 2 4 3" xfId="1530"/>
    <cellStyle name="40% - 강조색5 2 5" xfId="1531"/>
    <cellStyle name="40% - 강조색5 2 5 2" xfId="1532"/>
    <cellStyle name="40% - 강조색5 2 5 3" xfId="1533"/>
    <cellStyle name="40% - 강조색5 2 6" xfId="1534"/>
    <cellStyle name="40% - 강조색5 2 6 2" xfId="1535"/>
    <cellStyle name="40% - 강조색5 2 6 3" xfId="1536"/>
    <cellStyle name="40% - 강조색5 2 7" xfId="1537"/>
    <cellStyle name="40% - 강조색5 2 8" xfId="1538"/>
    <cellStyle name="40% - 강조색5 3" xfId="1539"/>
    <cellStyle name="40% - 강조색5 3 2" xfId="1540"/>
    <cellStyle name="40% - 강조색5 3 2 2" xfId="1541"/>
    <cellStyle name="40% - 강조색5 3 2 2 2" xfId="1542"/>
    <cellStyle name="40% - 강조색5 3 2 3" xfId="1543"/>
    <cellStyle name="40% - 강조색5 3 2 4" xfId="1544"/>
    <cellStyle name="40% - 강조색5 3 2 5" xfId="1545"/>
    <cellStyle name="40% - 강조색5 3 2 6" xfId="1546"/>
    <cellStyle name="40% - 강조색5 3 3" xfId="1547"/>
    <cellStyle name="40% - 강조색5 3 3 2" xfId="1548"/>
    <cellStyle name="40% - 강조색5 3 3 3" xfId="1549"/>
    <cellStyle name="40% - 강조색5 3 3 4" xfId="1550"/>
    <cellStyle name="40% - 강조색5 3 4" xfId="1551"/>
    <cellStyle name="40% - 강조색5 3 4 2" xfId="1552"/>
    <cellStyle name="40% - 강조색5 3 4 3" xfId="1553"/>
    <cellStyle name="40% - 강조색5 3 5" xfId="1554"/>
    <cellStyle name="40% - 강조색5 3 5 2" xfId="1555"/>
    <cellStyle name="40% - 강조색5 3 6" xfId="0"/>
    <cellStyle name="40% - 강조색5 3 7" xfId="0"/>
    <cellStyle name="40% - 강조색5 4" xfId="0"/>
    <cellStyle name="40% - 강조색5 4 2" xfId="0"/>
    <cellStyle name="40% - 강조색5 4 2 2" xfId="0"/>
    <cellStyle name="40% - 강조색5 4 2 3" xfId="0"/>
    <cellStyle name="40% - 강조색5 4 3" xfId="0"/>
    <cellStyle name="40% - 강조색5 4 4" xfId="0"/>
    <cellStyle name="40% - 강조색5 4 5" xfId="0"/>
    <cellStyle name="40% - 강조색5 5" xfId="0"/>
    <cellStyle name="40% - 강조색5 5 2" xfId="0"/>
    <cellStyle name="40% - 강조색5 5 2 2" xfId="0"/>
    <cellStyle name="40% - 강조색5 5 3" xfId="0"/>
    <cellStyle name="40% - 강조색5 5 4" xfId="0"/>
    <cellStyle name="40% - 강조색5 5 5" xfId="0"/>
    <cellStyle name="40% - 강조색5 6" xfId="0"/>
    <cellStyle name="40% - 강조색5 6 2" xfId="0"/>
    <cellStyle name="40% - 강조색5 6 3" xfId="0"/>
    <cellStyle name="40% - 강조색5 7" xfId="0"/>
    <cellStyle name="40% - 강조색5 7 2" xfId="0"/>
    <cellStyle name="40% - 강조색5 7 3" xfId="0"/>
    <cellStyle name="40% - 강조색5 8" xfId="0"/>
    <cellStyle name="40% - 강조색5 8 2" xfId="0"/>
    <cellStyle name="40% - 강조색5 9" xfId="0"/>
    <cellStyle name="40% - 강조색5 9 2" xfId="0"/>
    <cellStyle name="40% - 강조색5 9 3" xfId="0"/>
    <cellStyle name="40% - 강조색5 9 4" xfId="0"/>
    <cellStyle name="40% - 강조색5 9 5" xfId="0"/>
    <cellStyle name="40% - 강조색6 10" xfId="0"/>
    <cellStyle name="40% - 강조색6 10 2" xfId="0"/>
    <cellStyle name="40% - 강조색6 10 3" xfId="0"/>
    <cellStyle name="40% - 강조색6 10 4" xfId="0"/>
    <cellStyle name="40% - 강조색6 10 5" xfId="0"/>
    <cellStyle name="40% - 강조색6 11" xfId="0"/>
    <cellStyle name="40% - 강조색6 11 2" xfId="0"/>
    <cellStyle name="40% - 강조색6 11 3" xfId="0"/>
    <cellStyle name="40% - 강조색6 12" xfId="0"/>
    <cellStyle name="40% - 강조색6 2" xfId="0"/>
    <cellStyle name="40% - 강조색6 2 2" xfId="0"/>
    <cellStyle name="40% - 강조색6 2 2 2" xfId="0"/>
    <cellStyle name="40% - 강조색6 2 2 2 2" xfId="0"/>
    <cellStyle name="40% - 강조색6 2 2 2 2 2" xfId="0"/>
    <cellStyle name="40% - 강조색6 2 2 2 2 3" xfId="0"/>
    <cellStyle name="40% - 강조색6 2 2 2 3" xfId="0"/>
    <cellStyle name="40% - 강조색6 2 2 2 3 2" xfId="0"/>
    <cellStyle name="40% - 강조색6 2 2 2 4" xfId="0"/>
    <cellStyle name="40% - 강조색6 2 2 3" xfId="0"/>
    <cellStyle name="40% - 강조색6 2 2 3 2" xfId="0"/>
    <cellStyle name="40% - 강조색6 2 2 3 3" xfId="0"/>
    <cellStyle name="40% - 강조색6 2 2 4" xfId="0"/>
    <cellStyle name="40% - 강조색6 2 2 4 2" xfId="0"/>
    <cellStyle name="40% - 강조색6 2 2 5" xfId="0"/>
    <cellStyle name="40% - 강조색6 2 2 6" xfId="0"/>
    <cellStyle name="40% - 강조색6 2 2 7" xfId="0"/>
    <cellStyle name="40% - 강조색6 2 3" xfId="0"/>
    <cellStyle name="40% - 강조색6 2 3 2" xfId="0"/>
    <cellStyle name="40% - 강조색6 2 3 2 2" xfId="0"/>
    <cellStyle name="40% - 강조색6 2 3 2 3" xfId="0"/>
    <cellStyle name="40% - 강조색6 2 3 3" xfId="0"/>
    <cellStyle name="40% - 강조색6 2 3 3 2" xfId="0"/>
    <cellStyle name="40% - 강조색6 2 3 3 3" xfId="0"/>
    <cellStyle name="40% - 강조색6 2 3 4" xfId="0"/>
    <cellStyle name="40% - 강조색6 2 3 5" xfId="0"/>
    <cellStyle name="40% - 강조색6 2 4" xfId="0"/>
    <cellStyle name="40% - 강조색6 2 4 2" xfId="0"/>
    <cellStyle name="40% - 강조색6 2 4 3" xfId="0"/>
    <cellStyle name="40% - 강조색6 2 5" xfId="0"/>
    <cellStyle name="40% - 강조색6 2 5 2" xfId="0"/>
    <cellStyle name="40% - 강조색6 2 5 3" xfId="0"/>
    <cellStyle name="40% - 강조색6 2 6" xfId="0"/>
    <cellStyle name="40% - 강조색6 2 6 2" xfId="0"/>
    <cellStyle name="40% - 강조색6 2 6 3" xfId="0"/>
    <cellStyle name="40% - 강조색6 2 7" xfId="0"/>
    <cellStyle name="40% - 강조색6 2 8" xfId="0"/>
    <cellStyle name="40% - 강조색6 3" xfId="0"/>
    <cellStyle name="40% - 강조색6 3 2" xfId="0"/>
    <cellStyle name="40% - 강조색6 3 2 2" xfId="0"/>
    <cellStyle name="40% - 강조색6 3 2 2 2" xfId="0"/>
    <cellStyle name="40% - 강조색6 3 2 3" xfId="0"/>
    <cellStyle name="40% - 강조색6 3 2 4" xfId="0"/>
    <cellStyle name="40% - 강조색6 3 2 5" xfId="0"/>
    <cellStyle name="40% - 강조색6 3 2 6" xfId="0"/>
    <cellStyle name="40% - 강조색6 3 3" xfId="0"/>
    <cellStyle name="40% - 강조색6 3 3 2" xfId="0"/>
    <cellStyle name="40% - 강조색6 3 3 3" xfId="0"/>
    <cellStyle name="40% - 강조색6 3 3 4" xfId="0"/>
    <cellStyle name="40% - 강조색6 3 4" xfId="0"/>
    <cellStyle name="40% - 강조색6 3 4 2" xfId="0"/>
    <cellStyle name="40% - 강조색6 3 4 3" xfId="0"/>
    <cellStyle name="40% - 강조색6 3 5" xfId="0"/>
    <cellStyle name="40% - 강조색6 3 5 2" xfId="0"/>
    <cellStyle name="40% - 강조색6 3 6" xfId="0"/>
    <cellStyle name="40% - 강조색6 3 7" xfId="0"/>
    <cellStyle name="40% - 강조색6 4" xfId="0"/>
    <cellStyle name="40% - 강조색6 4 2" xfId="0"/>
    <cellStyle name="40% - 강조색6 4 2 2" xfId="0"/>
    <cellStyle name="40% - 강조색6 4 2 3" xfId="0"/>
    <cellStyle name="40% - 강조색6 4 3" xfId="0"/>
    <cellStyle name="40% - 강조색6 4 4" xfId="0"/>
    <cellStyle name="40% - 강조색6 4 5" xfId="0"/>
    <cellStyle name="40% - 강조색6 5" xfId="0"/>
    <cellStyle name="40% - 강조색6 5 2" xfId="0"/>
    <cellStyle name="40% - 강조색6 5 2 2" xfId="0"/>
    <cellStyle name="40% - 강조색6 5 3" xfId="0"/>
    <cellStyle name="40% - 강조색6 5 4" xfId="0"/>
    <cellStyle name="40% - 강조색6 5 5" xfId="0"/>
    <cellStyle name="40% - 강조색6 6" xfId="0"/>
    <cellStyle name="40% - 강조색6 6 2" xfId="0"/>
    <cellStyle name="40% - 강조색6 6 3" xfId="0"/>
    <cellStyle name="40% - 강조색6 7" xfId="0"/>
    <cellStyle name="40% - 강조색6 7 2" xfId="0"/>
    <cellStyle name="40% - 강조색6 7 3" xfId="0"/>
    <cellStyle name="40% - 강조색6 8" xfId="0"/>
    <cellStyle name="40% - 강조색6 8 2" xfId="0"/>
    <cellStyle name="40% - 강조색6 9" xfId="0"/>
    <cellStyle name="40% - 강조색6 9 2" xfId="0"/>
    <cellStyle name="40% - 강조색6 9 3" xfId="0"/>
    <cellStyle name="40% - 강조색6 9 4" xfId="0"/>
    <cellStyle name="40% - 강조색6 9 5" xfId="0"/>
    <cellStyle name="4호" xfId="0"/>
    <cellStyle name="60% - Accent1" xfId="0"/>
    <cellStyle name="60% - Accent2" xfId="0"/>
    <cellStyle name="60% - Accent3" xfId="0"/>
    <cellStyle name="60% - Accent4" xfId="0"/>
    <cellStyle name="60% - Accent5" xfId="0"/>
    <cellStyle name="60% - Accent6" xfId="0"/>
    <cellStyle name="60% - Énfasis1" xfId="0"/>
    <cellStyle name="60% - Énfasis2" xfId="0"/>
    <cellStyle name="60% - Énfasis3" xfId="0"/>
    <cellStyle name="60% - Énfasis4" xfId="0"/>
    <cellStyle name="60% - Énfasis5" xfId="0"/>
    <cellStyle name="60% - Énfasis6" xfId="0"/>
    <cellStyle name="60% - 강조색1 10" xfId="0"/>
    <cellStyle name="60% - 강조색1 10 2" xfId="0"/>
    <cellStyle name="60% - 강조색1 10 3" xfId="0"/>
    <cellStyle name="60% - 강조색1 10 4" xfId="0"/>
    <cellStyle name="60% - 강조색1 10 5" xfId="0"/>
    <cellStyle name="60% - 강조색1 11" xfId="0"/>
    <cellStyle name="60% - 강조색1 11 2" xfId="0"/>
    <cellStyle name="60% - 강조색1 11 3" xfId="0"/>
    <cellStyle name="60% - 강조색1 12" xfId="0"/>
    <cellStyle name="60% - 강조색1 2" xfId="0"/>
    <cellStyle name="60% - 강조색1 2 2" xfId="0"/>
    <cellStyle name="60% - 강조색1 2 2 2" xfId="0"/>
    <cellStyle name="60% - 강조색1 2 2 2 2" xfId="0"/>
    <cellStyle name="60% - 강조색1 2 2 2 3" xfId="0"/>
    <cellStyle name="60% - 강조색1 2 2 3" xfId="0"/>
    <cellStyle name="60% - 강조색1 2 2 4" xfId="0"/>
    <cellStyle name="60% - 강조색1 2 2 5" xfId="0"/>
    <cellStyle name="60% - 강조색1 2 2 6" xfId="0"/>
    <cellStyle name="60% - 강조색1 2 2 7" xfId="0"/>
    <cellStyle name="60% - 강조색1 2 3" xfId="0"/>
    <cellStyle name="60% - 강조색1 2 3 2" xfId="0"/>
    <cellStyle name="60% - 강조색1 2 3 3" xfId="0"/>
    <cellStyle name="60% - 강조색1 2 3 3 2" xfId="0"/>
    <cellStyle name="60% - 강조색1 2 3 4" xfId="0"/>
    <cellStyle name="60% - 강조색1 2 4" xfId="0"/>
    <cellStyle name="60% - 강조색1 2 5" xfId="0"/>
    <cellStyle name="60% - 강조색1 2 5 2" xfId="0"/>
    <cellStyle name="60% - 강조색1 2 6" xfId="0"/>
    <cellStyle name="60% - 강조색1 2 6 2" xfId="0"/>
    <cellStyle name="60% - 강조색1 2 7" xfId="0"/>
    <cellStyle name="60% - 강조색1 2 8" xfId="0"/>
    <cellStyle name="60% - 강조색1 3" xfId="0"/>
    <cellStyle name="60% - 강조색1 3 2" xfId="0"/>
    <cellStyle name="60% - 강조색1 3 2 2" xfId="0"/>
    <cellStyle name="60% - 강조색1 3 2 2 2" xfId="0"/>
    <cellStyle name="60% - 강조색1 3 2 3" xfId="0"/>
    <cellStyle name="60% - 강조색1 3 2 4" xfId="0"/>
    <cellStyle name="60% - 강조색1 3 2 5" xfId="0"/>
    <cellStyle name="60% - 강조색1 3 3" xfId="0"/>
    <cellStyle name="60% - 강조색1 3 3 2" xfId="0"/>
    <cellStyle name="60% - 강조색1 3 3 3" xfId="0"/>
    <cellStyle name="60% - 강조색1 3 4" xfId="0"/>
    <cellStyle name="60% - 강조색1 3 4 2" xfId="0"/>
    <cellStyle name="60% - 강조색1 3 5" xfId="0"/>
    <cellStyle name="60% - 강조색1 3 5 2" xfId="0"/>
    <cellStyle name="60% - 강조색1 3 6" xfId="0"/>
    <cellStyle name="60% - 강조색1 3 7" xfId="0"/>
    <cellStyle name="60% - 강조색1 4" xfId="0"/>
    <cellStyle name="60% - 강조색1 4 2" xfId="0"/>
    <cellStyle name="60% - 강조색1 4 2 2" xfId="0"/>
    <cellStyle name="60% - 강조색1 4 3" xfId="0"/>
    <cellStyle name="60% - 강조색1 4 4" xfId="0"/>
    <cellStyle name="60% - 강조색1 5" xfId="0"/>
    <cellStyle name="60% - 강조색1 5 2" xfId="0"/>
    <cellStyle name="60% - 강조색1 5 2 2" xfId="0"/>
    <cellStyle name="60% - 강조색1 5 3" xfId="0"/>
    <cellStyle name="60% - 강조색1 5 4" xfId="0"/>
    <cellStyle name="60% - 강조색1 5 5" xfId="0"/>
    <cellStyle name="60% - 강조색1 6" xfId="0"/>
    <cellStyle name="60% - 강조색1 6 2" xfId="0"/>
    <cellStyle name="60% - 강조색1 6 3" xfId="0"/>
    <cellStyle name="60% - 강조색1 7" xfId="0"/>
    <cellStyle name="60% - 강조색1 7 2" xfId="0"/>
    <cellStyle name="60% - 강조색1 7 3" xfId="0"/>
    <cellStyle name="60% - 강조색1 8" xfId="0"/>
    <cellStyle name="60% - 강조색1 8 2" xfId="0"/>
    <cellStyle name="60% - 강조색1 9" xfId="0"/>
    <cellStyle name="60% - 강조색1 9 2" xfId="0"/>
    <cellStyle name="60% - 강조색1 9 3" xfId="0"/>
    <cellStyle name="60% - 강조색1 9 4" xfId="0"/>
    <cellStyle name="60% - 강조색1 9 5" xfId="0"/>
    <cellStyle name="60% - 강조색2 10" xfId="0"/>
    <cellStyle name="60% - 강조색2 10 2" xfId="0"/>
    <cellStyle name="60% - 강조색2 10 3" xfId="0"/>
    <cellStyle name="60% - 강조색2 10 4" xfId="0"/>
    <cellStyle name="60% - 강조색2 10 5" xfId="0"/>
    <cellStyle name="60% - 강조색2 11" xfId="0"/>
    <cellStyle name="60% - 강조색2 11 2" xfId="0"/>
    <cellStyle name="60% - 강조색2 11 3" xfId="0"/>
    <cellStyle name="60% - 강조색2 12" xfId="0"/>
    <cellStyle name="60% - 강조색2 2" xfId="0"/>
    <cellStyle name="60% - 강조색2 2 2" xfId="0"/>
    <cellStyle name="60% - 강조색2 2 2 2" xfId="0"/>
    <cellStyle name="60% - 강조색2 2 2 2 2" xfId="0"/>
    <cellStyle name="60% - 강조색2 2 2 2 3" xfId="0"/>
    <cellStyle name="60% - 강조색2 2 2 3" xfId="0"/>
    <cellStyle name="60% - 강조색2 2 2 4" xfId="0"/>
    <cellStyle name="60% - 강조색2 2 2 5" xfId="0"/>
    <cellStyle name="60% - 강조색2 2 2 6" xfId="0"/>
    <cellStyle name="60% - 강조색2 2 2 7" xfId="0"/>
    <cellStyle name="60% - 강조색2 2 3" xfId="0"/>
    <cellStyle name="60% - 강조색2 2 3 2" xfId="0"/>
    <cellStyle name="60% - 강조색2 2 3 3" xfId="0"/>
    <cellStyle name="60% - 강조색2 2 3 3 2" xfId="0"/>
    <cellStyle name="60% - 강조색2 2 3 4" xfId="0"/>
    <cellStyle name="60% - 강조색2 2 4" xfId="0"/>
    <cellStyle name="60% - 강조색2 2 5" xfId="0"/>
    <cellStyle name="60% - 강조색2 2 5 2" xfId="0"/>
    <cellStyle name="60% - 강조색2 2 6" xfId="0"/>
    <cellStyle name="60% - 강조색2 2 6 2" xfId="0"/>
    <cellStyle name="60% - 강조색2 2 7" xfId="0"/>
    <cellStyle name="60% - 강조색2 2 8" xfId="0"/>
    <cellStyle name="60% - 강조색2 3" xfId="0"/>
    <cellStyle name="60% - 강조색2 3 2" xfId="0"/>
    <cellStyle name="60% - 강조색2 3 2 2" xfId="0"/>
    <cellStyle name="60% - 강조색2 3 2 2 2" xfId="0"/>
    <cellStyle name="60% - 강조색2 3 2 3" xfId="0"/>
    <cellStyle name="60% - 강조색2 3 2 4" xfId="0"/>
    <cellStyle name="60% - 강조색2 3 2 5" xfId="0"/>
    <cellStyle name="60% - 강조색2 3 3" xfId="0"/>
    <cellStyle name="60% - 강조색2 3 3 2" xfId="0"/>
    <cellStyle name="60% - 강조색2 3 3 3" xfId="0"/>
    <cellStyle name="60% - 강조색2 3 4" xfId="0"/>
    <cellStyle name="60% - 강조색2 3 4 2" xfId="0"/>
    <cellStyle name="60% - 강조색2 3 5" xfId="0"/>
    <cellStyle name="60% - 강조색2 3 5 2" xfId="0"/>
    <cellStyle name="60% - 강조색2 3 6" xfId="0"/>
    <cellStyle name="60% - 강조색2 3 7" xfId="0"/>
    <cellStyle name="60% - 강조색2 4" xfId="0"/>
    <cellStyle name="60% - 강조색2 4 2" xfId="0"/>
    <cellStyle name="60% - 강조색2 4 2 2" xfId="0"/>
    <cellStyle name="60% - 강조색2 4 3" xfId="0"/>
    <cellStyle name="60% - 강조색2 4 4" xfId="0"/>
    <cellStyle name="60% - 강조색2 5" xfId="0"/>
    <cellStyle name="60% - 강조색2 5 2" xfId="0"/>
    <cellStyle name="60% - 강조색2 5 2 2" xfId="0"/>
    <cellStyle name="60% - 강조색2 5 3" xfId="0"/>
    <cellStyle name="60% - 강조색2 5 4" xfId="0"/>
    <cellStyle name="60% - 강조색2 5 5" xfId="0"/>
    <cellStyle name="60% - 강조색2 6" xfId="0"/>
    <cellStyle name="60% - 강조색2 6 2" xfId="0"/>
    <cellStyle name="60% - 강조색2 6 3" xfId="0"/>
    <cellStyle name="60% - 강조색2 7" xfId="0"/>
    <cellStyle name="60% - 강조색2 7 2" xfId="0"/>
    <cellStyle name="60% - 강조색2 7 3" xfId="0"/>
    <cellStyle name="60% - 강조색2 8" xfId="0"/>
    <cellStyle name="60% - 강조색2 8 2" xfId="0"/>
    <cellStyle name="60% - 강조색2 9" xfId="0"/>
    <cellStyle name="60% - 강조색2 9 2" xfId="0"/>
    <cellStyle name="60% - 강조색2 9 3" xfId="0"/>
    <cellStyle name="60% - 강조색2 9 4" xfId="0"/>
    <cellStyle name="60% - 강조색2 9 5" xfId="0"/>
    <cellStyle name="60% - 강조색3 10" xfId="0"/>
    <cellStyle name="60% - 강조색3 10 2" xfId="0"/>
    <cellStyle name="60% - 강조색3 10 2 2" xfId="0"/>
    <cellStyle name="60% - 강조색3 10 3" xfId="0"/>
    <cellStyle name="60% - 강조색3 10 3 2" xfId="0"/>
    <cellStyle name="60% - 강조색3 10 4" xfId="0"/>
    <cellStyle name="60% - 강조색3 10 4 2" xfId="0"/>
    <cellStyle name="60% - 강조색3 10 5" xfId="0"/>
    <cellStyle name="60% - 강조색3 10 6" xfId="0"/>
    <cellStyle name="60% - 강조색3 11" xfId="0"/>
    <cellStyle name="60% - 강조색3 11 2" xfId="0"/>
    <cellStyle name="60% - 강조색3 11 2 2" xfId="0"/>
    <cellStyle name="60% - 강조색3 11 3" xfId="0"/>
    <cellStyle name="60% - 강조색3 11 3 2" xfId="0"/>
    <cellStyle name="60% - 강조색3 11 4" xfId="0"/>
    <cellStyle name="60% - 강조색3 12" xfId="0"/>
    <cellStyle name="60% - 강조색3 12 2" xfId="0"/>
    <cellStyle name="60% - 강조색3 2" xfId="0"/>
    <cellStyle name="60% - 강조색3 2 2" xfId="0"/>
    <cellStyle name="60% - 강조색3 2 2 2" xfId="0"/>
    <cellStyle name="60% - 강조색3 2 2 2 2" xfId="0"/>
    <cellStyle name="60% - 강조색3 2 2 2 2 2" xfId="0"/>
    <cellStyle name="60% - 강조색3 2 2 2 3" xfId="0"/>
    <cellStyle name="60% - 강조색3 2 2 2 4" xfId="0"/>
    <cellStyle name="60% - 강조색3 2 2 3" xfId="0"/>
    <cellStyle name="60% - 강조색3 2 2 3 2" xfId="0"/>
    <cellStyle name="60% - 강조색3 2 2 4" xfId="0"/>
    <cellStyle name="60% - 강조색3 2 2 4 2" xfId="0"/>
    <cellStyle name="60% - 강조색3 2 2 5" xfId="0"/>
    <cellStyle name="60% - 강조색3 2 2 6" xfId="0"/>
    <cellStyle name="60% - 강조색3 2 2 7" xfId="0"/>
    <cellStyle name="60% - 강조색3 2 2 8" xfId="0"/>
    <cellStyle name="60% - 강조색3 2 3" xfId="0"/>
    <cellStyle name="60% - 강조색3 2 3 2" xfId="0"/>
    <cellStyle name="60% - 강조색3 2 3 2 2" xfId="0"/>
    <cellStyle name="60% - 강조색3 2 3 3" xfId="0"/>
    <cellStyle name="60% - 강조색3 2 3 3 2" xfId="0"/>
    <cellStyle name="60% - 강조색3 2 3 4" xfId="0"/>
    <cellStyle name="60% - 강조색3 2 3 5" xfId="0"/>
    <cellStyle name="60% - 강조색3 2 4" xfId="0"/>
    <cellStyle name="60% - 강조색3 2 4 2" xfId="0"/>
    <cellStyle name="60% - 강조색3 2 5" xfId="0"/>
    <cellStyle name="60% - 강조색3 2 5 2" xfId="0"/>
    <cellStyle name="60% - 강조색3 2 6" xfId="0"/>
    <cellStyle name="60% - 강조색3 2 6 2" xfId="0"/>
    <cellStyle name="60% - 강조색3 2 6 2 2" xfId="0"/>
    <cellStyle name="60% - 강조색3 2 7" xfId="0"/>
    <cellStyle name="60% - 강조색3 2 8" xfId="0"/>
    <cellStyle name="60% - 강조색3 3" xfId="0"/>
    <cellStyle name="60% - 강조색3 3 2" xfId="0"/>
    <cellStyle name="60% - 강조색3 3 2 2" xfId="0"/>
    <cellStyle name="60% - 강조색3 3 2 2 2" xfId="0"/>
    <cellStyle name="60% - 강조색3 3 2 3" xfId="0"/>
    <cellStyle name="60% - 강조색3 3 2 3 2" xfId="0"/>
    <cellStyle name="60% - 강조색3 3 2 4" xfId="0"/>
    <cellStyle name="60% - 강조색3 3 2 5" xfId="0"/>
    <cellStyle name="60% - 강조색3 3 3" xfId="0"/>
    <cellStyle name="60% - 강조색3 3 3 2" xfId="0"/>
    <cellStyle name="60% - 강조색3 3 3 3" xfId="0"/>
    <cellStyle name="60% - 강조색3 3 3 3 2" xfId="0"/>
    <cellStyle name="60% - 강조색3 3 4" xfId="0"/>
    <cellStyle name="60% - 강조색3 3 4 2" xfId="0"/>
    <cellStyle name="60% - 강조색3 3 4 2 2" xfId="0"/>
    <cellStyle name="60% - 강조색3 3 4 3" xfId="0"/>
    <cellStyle name="60% - 강조색3 3 5" xfId="0"/>
    <cellStyle name="60% - 강조색3 3 5 2" xfId="0"/>
    <cellStyle name="60% - 강조색3 3 5 3" xfId="0"/>
    <cellStyle name="60% - 강조색3 3 6" xfId="0"/>
    <cellStyle name="60% - 강조색3 3 7" xfId="0"/>
    <cellStyle name="60% - 강조색3 4" xfId="0"/>
    <cellStyle name="60% - 강조색3 4 2" xfId="0"/>
    <cellStyle name="60% - 강조색3 4 2 2" xfId="0"/>
    <cellStyle name="60% - 강조색3 4 3" xfId="0"/>
    <cellStyle name="60% - 강조색3 4 3 2" xfId="0"/>
    <cellStyle name="60% - 강조색3 4 4" xfId="0"/>
    <cellStyle name="60% - 강조색3 4 5" xfId="0"/>
    <cellStyle name="60% - 강조색3 5" xfId="0"/>
    <cellStyle name="60% - 강조색3 5 2" xfId="0"/>
    <cellStyle name="60% - 강조색3 5 2 2" xfId="0"/>
    <cellStyle name="60% - 강조색3 5 3" xfId="0"/>
    <cellStyle name="60% - 강조색3 5 3 2" xfId="0"/>
    <cellStyle name="60% - 강조색3 5 4" xfId="0"/>
    <cellStyle name="60% - 강조색3 5 4 2" xfId="0"/>
    <cellStyle name="60% - 강조색3 5 5" xfId="0"/>
    <cellStyle name="60% - 강조색3 5 6" xfId="0"/>
    <cellStyle name="60% - 강조색3 6" xfId="0"/>
    <cellStyle name="60% - 강조색3 6 2" xfId="0"/>
    <cellStyle name="60% - 강조색3 6 3" xfId="0"/>
    <cellStyle name="60% - 강조색3 7" xfId="0"/>
    <cellStyle name="60% - 강조색3 7 2" xfId="0"/>
    <cellStyle name="60% - 강조색3 7 3" xfId="0"/>
    <cellStyle name="60% - 강조색3 8" xfId="0"/>
    <cellStyle name="60% - 강조색3 8 2" xfId="0"/>
    <cellStyle name="60% - 강조색3 8 3" xfId="0"/>
    <cellStyle name="60% - 강조색3 9" xfId="0"/>
    <cellStyle name="60% - 강조색3 9 2" xfId="0"/>
    <cellStyle name="60% - 강조색3 9 2 2" xfId="0"/>
    <cellStyle name="60% - 강조색3 9 3" xfId="0"/>
    <cellStyle name="60% - 강조색3 9 3 2" xfId="0"/>
    <cellStyle name="60% - 강조색3 9 4" xfId="0"/>
    <cellStyle name="60% - 강조색3 9 4 2" xfId="0"/>
    <cellStyle name="60% - 강조색3 9 5" xfId="0"/>
    <cellStyle name="60% - 강조색3 9 6" xfId="0"/>
    <cellStyle name="60% - 강조색4 10" xfId="0"/>
    <cellStyle name="60% - 강조색4 10 2" xfId="0"/>
    <cellStyle name="60% - 강조색4 10 2 2" xfId="0"/>
    <cellStyle name="60% - 강조색4 10 3" xfId="0"/>
    <cellStyle name="60% - 강조색4 10 3 2" xfId="0"/>
    <cellStyle name="60% - 강조색4 10 4" xfId="0"/>
    <cellStyle name="60% - 강조색4 10 4 2" xfId="0"/>
    <cellStyle name="60% - 강조색4 10 5" xfId="0"/>
    <cellStyle name="60% - 강조색4 10 6" xfId="0"/>
    <cellStyle name="60% - 강조색4 11" xfId="0"/>
    <cellStyle name="60% - 강조색4 11 2" xfId="0"/>
    <cellStyle name="60% - 강조색4 11 2 2" xfId="0"/>
    <cellStyle name="60% - 강조색4 11 3" xfId="0"/>
    <cellStyle name="60% - 강조색4 11 3 2" xfId="0"/>
    <cellStyle name="60% - 강조색4 11 4" xfId="0"/>
    <cellStyle name="60% - 강조색4 12" xfId="0"/>
    <cellStyle name="60% - 강조색4 12 2" xfId="0"/>
    <cellStyle name="60% - 강조색4 2" xfId="0"/>
    <cellStyle name="60% - 강조색4 2 2" xfId="0"/>
    <cellStyle name="60% - 강조색4 2 2 2" xfId="0"/>
    <cellStyle name="60% - 강조색4 2 2 2 2" xfId="0"/>
    <cellStyle name="60% - 강조색4 2 2 2 2 2" xfId="0"/>
    <cellStyle name="60% - 강조색4 2 2 2 3" xfId="0"/>
    <cellStyle name="60% - 강조색4 2 2 2 4" xfId="0"/>
    <cellStyle name="60% - 강조색4 2 2 3" xfId="0"/>
    <cellStyle name="60% - 강조색4 2 2 3 2" xfId="0"/>
    <cellStyle name="60% - 강조색4 2 2 4" xfId="0"/>
    <cellStyle name="60% - 강조색4 2 2 4 2" xfId="0"/>
    <cellStyle name="60% - 강조색4 2 2 5" xfId="0"/>
    <cellStyle name="60% - 강조색4 2 2 6" xfId="0"/>
    <cellStyle name="60% - 강조색4 2 2 7" xfId="0"/>
    <cellStyle name="60% - 강조색4 2 2 8" xfId="0"/>
    <cellStyle name="60% - 강조색4 2 3" xfId="0"/>
    <cellStyle name="60% - 강조색4 2 3 2" xfId="0"/>
    <cellStyle name="60% - 강조색4 2 3 2 2" xfId="0"/>
    <cellStyle name="60% - 강조색4 2 3 3" xfId="0"/>
    <cellStyle name="60% - 강조색4 2 3 3 2" xfId="0"/>
    <cellStyle name="60% - 강조색4 2 3 4" xfId="0"/>
    <cellStyle name="60% - 강조색4 2 3 5" xfId="0"/>
    <cellStyle name="60% - 강조색4 2 4" xfId="0"/>
    <cellStyle name="60% - 강조색4 2 4 2" xfId="0"/>
    <cellStyle name="60% - 강조색4 2 5" xfId="0"/>
    <cellStyle name="60% - 강조색4 2 5 2" xfId="0"/>
    <cellStyle name="60% - 강조색4 2 6" xfId="0"/>
    <cellStyle name="60% - 강조색4 2 6 2" xfId="0"/>
    <cellStyle name="60% - 강조색4 2 6 2 2" xfId="0"/>
    <cellStyle name="60% - 강조색4 2 7" xfId="0"/>
    <cellStyle name="60% - 강조색4 2 8" xfId="0"/>
    <cellStyle name="60% - 강조색4 3" xfId="0"/>
    <cellStyle name="60% - 강조색4 3 2" xfId="0"/>
    <cellStyle name="60% - 강조색4 3 2 2" xfId="0"/>
    <cellStyle name="60% - 강조색4 3 2 2 2" xfId="0"/>
    <cellStyle name="60% - 강조색4 3 2 3" xfId="0"/>
    <cellStyle name="60% - 강조색4 3 2 3 2" xfId="0"/>
    <cellStyle name="60% - 강조색4 3 2 4" xfId="0"/>
    <cellStyle name="60% - 강조색4 3 2 5" xfId="0"/>
    <cellStyle name="60% - 강조색4 3 3" xfId="0"/>
    <cellStyle name="60% - 강조색4 3 3 2" xfId="0"/>
    <cellStyle name="60% - 강조색4 3 3 3" xfId="0"/>
    <cellStyle name="60% - 강조색4 3 3 3 2" xfId="0"/>
    <cellStyle name="60% - 강조색4 3 4" xfId="0"/>
    <cellStyle name="60% - 강조색4 3 4 2" xfId="0"/>
    <cellStyle name="60% - 강조색4 3 4 2 2" xfId="0"/>
    <cellStyle name="60% - 강조색4 3 4 3" xfId="0"/>
    <cellStyle name="60% - 강조색4 3 5" xfId="0"/>
    <cellStyle name="60% - 강조색4 3 5 2" xfId="0"/>
    <cellStyle name="60% - 강조색4 3 5 3" xfId="0"/>
    <cellStyle name="60% - 강조색4 3 6" xfId="0"/>
    <cellStyle name="60% - 강조색4 3 7" xfId="0"/>
    <cellStyle name="60% - 강조색4 4" xfId="0"/>
    <cellStyle name="60% - 강조색4 4 2" xfId="0"/>
    <cellStyle name="60% - 강조색4 4 2 2" xfId="0"/>
    <cellStyle name="60% - 강조색4 4 3" xfId="0"/>
    <cellStyle name="60% - 강조색4 4 3 2" xfId="0"/>
    <cellStyle name="60% - 강조색4 4 4" xfId="0"/>
    <cellStyle name="60% - 강조색4 4 5" xfId="0"/>
    <cellStyle name="60% - 강조색4 5" xfId="0"/>
    <cellStyle name="60% - 강조색4 5 2" xfId="0"/>
    <cellStyle name="60% - 강조색4 5 2 2" xfId="0"/>
    <cellStyle name="60% - 강조색4 5 3" xfId="0"/>
    <cellStyle name="60% - 강조색4 5 3 2" xfId="0"/>
    <cellStyle name="60% - 강조색4 5 4" xfId="0"/>
    <cellStyle name="60% - 강조색4 5 4 2" xfId="0"/>
    <cellStyle name="60% - 강조색4 5 5" xfId="0"/>
    <cellStyle name="60% - 강조색4 5 6" xfId="0"/>
    <cellStyle name="60% - 강조색4 6" xfId="0"/>
    <cellStyle name="60% - 강조색4 6 2" xfId="0"/>
    <cellStyle name="60% - 강조색4 6 3" xfId="0"/>
    <cellStyle name="60% - 강조색4 7" xfId="0"/>
    <cellStyle name="60% - 강조색4 7 2" xfId="0"/>
    <cellStyle name="60% - 강조색4 7 3" xfId="0"/>
    <cellStyle name="60% - 강조색4 8" xfId="0"/>
    <cellStyle name="60% - 강조색4 8 2" xfId="0"/>
    <cellStyle name="60% - 강조색4 8 3" xfId="0"/>
    <cellStyle name="60% - 강조색4 9" xfId="0"/>
    <cellStyle name="60% - 강조색4 9 2" xfId="0"/>
    <cellStyle name="60% - 강조색4 9 2 2" xfId="0"/>
    <cellStyle name="60% - 강조색4 9 3" xfId="0"/>
    <cellStyle name="60% - 강조색4 9 3 2" xfId="0"/>
    <cellStyle name="60% - 강조색4 9 4" xfId="0"/>
    <cellStyle name="60% - 강조색4 9 4 2" xfId="0"/>
    <cellStyle name="60% - 강조색4 9 5" xfId="0"/>
    <cellStyle name="60% - 강조색4 9 6" xfId="0"/>
    <cellStyle name="60% - 강조색5 10" xfId="0"/>
    <cellStyle name="60% - 강조색5 10 2" xfId="0"/>
    <cellStyle name="60% - 강조색5 10 3" xfId="0"/>
    <cellStyle name="60% - 강조색5 10 4" xfId="0"/>
    <cellStyle name="60% - 강조색5 10 5" xfId="0"/>
    <cellStyle name="60% - 강조색5 11" xfId="0"/>
    <cellStyle name="60% - 강조색5 11 2" xfId="0"/>
    <cellStyle name="60% - 강조색5 11 3" xfId="0"/>
    <cellStyle name="60% - 강조색5 12" xfId="0"/>
    <cellStyle name="60% - 강조색5 2" xfId="0"/>
    <cellStyle name="60% - 강조색5 2 2" xfId="0"/>
    <cellStyle name="60% - 강조색5 2 2 2" xfId="0"/>
    <cellStyle name="60% - 강조색5 2 2 2 2" xfId="0"/>
    <cellStyle name="60% - 강조색5 2 2 2 3" xfId="0"/>
    <cellStyle name="60% - 강조색5 2 2 3" xfId="0"/>
    <cellStyle name="60% - 강조색5 2 2 4" xfId="0"/>
    <cellStyle name="60% - 강조색5 2 2 5" xfId="0"/>
    <cellStyle name="60% - 강조색5 2 2 6" xfId="0"/>
    <cellStyle name="60% - 강조색5 2 2 7" xfId="0"/>
    <cellStyle name="60% - 강조색5 2 3" xfId="0"/>
    <cellStyle name="60% - 강조색5 2 3 2" xfId="0"/>
    <cellStyle name="60% - 강조색5 2 3 3" xfId="0"/>
    <cellStyle name="60% - 강조색5 2 3 3 2" xfId="0"/>
    <cellStyle name="60% - 강조색5 2 3 4" xfId="0"/>
    <cellStyle name="60% - 강조색5 2 4" xfId="0"/>
    <cellStyle name="60% - 강조색5 2 5" xfId="0"/>
    <cellStyle name="60% - 강조색5 2 5 2" xfId="0"/>
    <cellStyle name="60% - 강조색5 2 6" xfId="0"/>
    <cellStyle name="60% - 강조색5 2 6 2" xfId="0"/>
    <cellStyle name="60% - 강조색5 2 7" xfId="0"/>
    <cellStyle name="60% - 강조색5 2 8" xfId="0"/>
    <cellStyle name="60% - 강조색5 3" xfId="0"/>
    <cellStyle name="60% - 강조색5 3 2" xfId="0"/>
    <cellStyle name="60% - 강조색5 3 2 2" xfId="0"/>
    <cellStyle name="60% - 강조색5 3 2 2 2" xfId="0"/>
    <cellStyle name="60% - 강조색5 3 2 3" xfId="0"/>
    <cellStyle name="60% - 강조색5 3 2 4" xfId="0"/>
    <cellStyle name="60% - 강조색5 3 2 5" xfId="0"/>
    <cellStyle name="60% - 강조색5 3 3" xfId="0"/>
    <cellStyle name="60% - 강조색5 3 3 2" xfId="0"/>
    <cellStyle name="60% - 강조색5 3 3 3" xfId="0"/>
    <cellStyle name="60% - 강조색5 3 4" xfId="0"/>
    <cellStyle name="60% - 강조색5 3 4 2" xfId="0"/>
    <cellStyle name="60% - 강조색5 3 5" xfId="0"/>
    <cellStyle name="60% - 강조색5 3 5 2" xfId="0"/>
    <cellStyle name="60% - 강조색5 3 6" xfId="0"/>
    <cellStyle name="60% - 강조색5 3 7" xfId="0"/>
    <cellStyle name="60% - 강조색5 4" xfId="0"/>
    <cellStyle name="60% - 강조색5 4 2" xfId="0"/>
    <cellStyle name="60% - 강조색5 4 2 2" xfId="0"/>
    <cellStyle name="60% - 강조색5 4 3" xfId="0"/>
    <cellStyle name="60% - 강조색5 4 4" xfId="0"/>
    <cellStyle name="60% - 강조색5 5" xfId="0"/>
    <cellStyle name="60% - 강조색5 5 2" xfId="0"/>
    <cellStyle name="60% - 강조색5 5 2 2" xfId="0"/>
    <cellStyle name="60% - 강조색5 5 3" xfId="0"/>
    <cellStyle name="60% - 강조색5 5 4" xfId="0"/>
    <cellStyle name="60% - 강조색5 5 5" xfId="0"/>
    <cellStyle name="60% - 강조색5 6" xfId="0"/>
    <cellStyle name="60% - 강조색5 6 2" xfId="0"/>
    <cellStyle name="60% - 강조색5 6 3" xfId="0"/>
    <cellStyle name="60% - 강조색5 7" xfId="0"/>
    <cellStyle name="60% - 강조색5 7 2" xfId="0"/>
    <cellStyle name="60% - 강조색5 7 3" xfId="0"/>
    <cellStyle name="60% - 강조색5 8" xfId="0"/>
    <cellStyle name="60% - 강조색5 8 2" xfId="0"/>
    <cellStyle name="60% - 강조색5 9" xfId="0"/>
    <cellStyle name="60% - 강조색5 9 2" xfId="0"/>
    <cellStyle name="60% - 강조색5 9 3" xfId="0"/>
    <cellStyle name="60% - 강조색5 9 4" xfId="0"/>
    <cellStyle name="60% - 강조색5 9 5" xfId="0"/>
    <cellStyle name="60% - 강조색6 10" xfId="0"/>
    <cellStyle name="60% - 강조색6 10 2" xfId="0"/>
    <cellStyle name="60% - 강조색6 10 2 2" xfId="0"/>
    <cellStyle name="60% - 강조색6 10 3" xfId="0"/>
    <cellStyle name="60% - 강조색6 10 3 2" xfId="0"/>
    <cellStyle name="60% - 강조색6 10 4" xfId="0"/>
    <cellStyle name="60% - 강조색6 10 4 2" xfId="0"/>
    <cellStyle name="60% - 강조색6 10 5" xfId="0"/>
    <cellStyle name="60% - 강조색6 10 6" xfId="0"/>
    <cellStyle name="60% - 강조색6 11" xfId="0"/>
    <cellStyle name="60% - 강조색6 11 2" xfId="0"/>
    <cellStyle name="60% - 강조색6 11 2 2" xfId="0"/>
    <cellStyle name="60% - 강조색6 11 3" xfId="0"/>
    <cellStyle name="60% - 강조색6 11 3 2" xfId="0"/>
    <cellStyle name="60% - 강조색6 11 4" xfId="0"/>
    <cellStyle name="60% - 강조색6 12" xfId="0"/>
    <cellStyle name="60% - 강조색6 12 2" xfId="0"/>
    <cellStyle name="60% - 강조색6 2" xfId="0"/>
    <cellStyle name="60% - 강조색6 2 2" xfId="0"/>
    <cellStyle name="60% - 강조색6 2 2 2" xfId="0"/>
    <cellStyle name="60% - 강조색6 2 2 2 2" xfId="0"/>
    <cellStyle name="60% - 강조색6 2 2 2 2 2" xfId="0"/>
    <cellStyle name="60% - 강조색6 2 2 2 3" xfId="0"/>
    <cellStyle name="60% - 강조색6 2 2 2 4" xfId="0"/>
    <cellStyle name="60% - 강조색6 2 2 3" xfId="0"/>
    <cellStyle name="60% - 강조색6 2 2 3 2" xfId="0"/>
    <cellStyle name="60% - 강조색6 2 2 4" xfId="0"/>
    <cellStyle name="60% - 강조색6 2 2 4 2" xfId="0"/>
    <cellStyle name="60% - 강조색6 2 2 5" xfId="0"/>
    <cellStyle name="60% - 강조색6 2 2 6" xfId="0"/>
    <cellStyle name="60% - 강조색6 2 2 7" xfId="0"/>
    <cellStyle name="60% - 강조색6 2 2 8" xfId="0"/>
    <cellStyle name="60% - 강조색6 2 3" xfId="0"/>
    <cellStyle name="60% - 강조색6 2 3 2" xfId="0"/>
    <cellStyle name="60% - 강조색6 2 3 2 2" xfId="0"/>
    <cellStyle name="60% - 강조색6 2 3 3" xfId="0"/>
    <cellStyle name="60% - 강조색6 2 3 3 2" xfId="0"/>
    <cellStyle name="60% - 강조색6 2 3 4" xfId="0"/>
    <cellStyle name="60% - 강조색6 2 3 5" xfId="0"/>
    <cellStyle name="60% - 강조색6 2 4" xfId="0"/>
    <cellStyle name="60% - 강조색6 2 4 2" xfId="0"/>
    <cellStyle name="60% - 강조색6 2 5" xfId="0"/>
    <cellStyle name="60% - 강조색6 2 5 2" xfId="0"/>
    <cellStyle name="60% - 강조색6 2 6" xfId="0"/>
    <cellStyle name="60% - 강조색6 2 6 2" xfId="0"/>
    <cellStyle name="60% - 강조색6 2 6 2 2" xfId="0"/>
    <cellStyle name="60% - 강조색6 2 7" xfId="0"/>
    <cellStyle name="60% - 강조색6 2 8" xfId="0"/>
    <cellStyle name="60% - 강조색6 3" xfId="0"/>
    <cellStyle name="60% - 강조색6 3 2" xfId="0"/>
    <cellStyle name="60% - 강조색6 3 2 2" xfId="0"/>
    <cellStyle name="60% - 강조색6 3 2 2 2" xfId="0"/>
    <cellStyle name="60% - 강조색6 3 2 3" xfId="0"/>
    <cellStyle name="60% - 강조색6 3 2 3 2" xfId="0"/>
    <cellStyle name="60% - 강조색6 3 2 4" xfId="0"/>
    <cellStyle name="60% - 강조색6 3 2 5" xfId="0"/>
    <cellStyle name="60% - 강조색6 3 3" xfId="0"/>
    <cellStyle name="60% - 강조색6 3 3 2" xfId="0"/>
    <cellStyle name="60% - 강조색6 3 3 3" xfId="0"/>
    <cellStyle name="60% - 강조색6 3 3 3 2" xfId="0"/>
    <cellStyle name="60% - 강조색6 3 4" xfId="0"/>
    <cellStyle name="60% - 강조색6 3 4 2" xfId="0"/>
    <cellStyle name="60% - 강조색6 3 4 2 2" xfId="0"/>
    <cellStyle name="60% - 강조색6 3 4 3" xfId="0"/>
    <cellStyle name="60% - 강조색6 3 5" xfId="0"/>
    <cellStyle name="60% - 강조색6 3 5 2" xfId="0"/>
    <cellStyle name="60% - 강조색6 3 5 3" xfId="0"/>
    <cellStyle name="60% - 강조색6 3 6" xfId="0"/>
    <cellStyle name="60% - 강조색6 3 7" xfId="0"/>
    <cellStyle name="60% - 강조색6 4" xfId="0"/>
    <cellStyle name="60% - 강조색6 4 2" xfId="0"/>
    <cellStyle name="60% - 강조색6 4 2 2" xfId="0"/>
    <cellStyle name="60% - 강조색6 4 3" xfId="0"/>
    <cellStyle name="60% - 강조색6 4 3 2" xfId="0"/>
    <cellStyle name="60% - 강조색6 4 4" xfId="0"/>
    <cellStyle name="60% - 강조색6 4 5" xfId="0"/>
    <cellStyle name="60% - 강조색6 5" xfId="0"/>
    <cellStyle name="60% - 강조색6 5 2" xfId="0"/>
    <cellStyle name="60% - 강조색6 5 2 2" xfId="0"/>
    <cellStyle name="60% - 강조색6 5 3" xfId="0"/>
    <cellStyle name="60% - 강조색6 5 3 2" xfId="0"/>
    <cellStyle name="60% - 강조색6 5 4" xfId="0"/>
    <cellStyle name="60% - 강조색6 5 4 2" xfId="0"/>
    <cellStyle name="60% - 강조색6 5 5" xfId="0"/>
    <cellStyle name="60% - 강조색6 5 6" xfId="0"/>
    <cellStyle name="60% - 강조색6 6" xfId="0"/>
    <cellStyle name="60% - 강조색6 6 2" xfId="0"/>
    <cellStyle name="60% - 강조색6 6 3" xfId="0"/>
    <cellStyle name="60% - 강조색6 7" xfId="0"/>
    <cellStyle name="60% - 강조색6 7 2" xfId="0"/>
    <cellStyle name="60% - 강조색6 7 3" xfId="0"/>
    <cellStyle name="60% - 강조색6 8" xfId="0"/>
    <cellStyle name="60% - 강조색6 8 2" xfId="0"/>
    <cellStyle name="60% - 강조색6 8 3" xfId="0"/>
    <cellStyle name="60% - 강조색6 9" xfId="0"/>
    <cellStyle name="60% - 강조색6 9 2" xfId="0"/>
    <cellStyle name="60% - 강조색6 9 2 2" xfId="0"/>
    <cellStyle name="60% - 강조색6 9 3" xfId="0"/>
    <cellStyle name="60% - 강조색6 9 3 2" xfId="0"/>
    <cellStyle name="60% - 강조색6 9 4" xfId="0"/>
    <cellStyle name="60% - 강조색6 9 4 2" xfId="0"/>
    <cellStyle name="60% - 강조색6 9 5" xfId="0"/>
    <cellStyle name="60% - 강조색6 9 6" xfId="0"/>
    <cellStyle name="?_x000f__x0001_?잡_x0002_" xfId="0"/>
    <cellStyle name="??&amp;O?&amp;H?_x0008__x000f__x0007_?_x0007__x0001__x0001_" xfId="0"/>
    <cellStyle name="??&amp;O?&amp;H?_x0008_??_x0007__x0001__x0001_" xfId="0"/>
    <cellStyle name="??&amp;O?&amp;H?_x0008_??_x000f__x0001__x0001_" xfId="0"/>
    <cellStyle name="???Ø_?¾?? " xfId="0"/>
    <cellStyle name="?e??A?_laroux_A??I2A?_BS&amp;IncStat_PL_S " xfId="0"/>
    <cellStyle name="?”´?_REV3 " xfId="0"/>
    <cellStyle name="?마 [0]_CASH FLOW " xfId="0"/>
    <cellStyle name="?마_CASH FLOW " xfId="0"/>
    <cellStyle name="?핺_2Q97 dist.EOM " xfId="0"/>
    <cellStyle name="@" xfId="0"/>
    <cellStyle name="@ 2" xfId="0"/>
    <cellStyle name="@_071019_08년사업계획_예산_팀별취합첨부 ◆" xfId="0"/>
    <cellStyle name="@_071107_사업계획 Quick fix(안) _ DIG (2)" xfId="0"/>
    <cellStyle name="@_071112 DIG 업무협의" xfId="0"/>
    <cellStyle name="@_080405_1~3월예산실적_보고용★" xfId="0"/>
    <cellStyle name="@_080718_공기BG자체집행예산실적_08년6월말" xfId="0"/>
    <cellStyle name="@_08년 중기계획_071101" xfId="0"/>
    <cellStyle name="@_08년하반기예산절감계획_Master★" xfId="0"/>
    <cellStyle name="@_2. 12월 직별생산성  " xfId="0"/>
    <cellStyle name="@_2. 12월 직별생산성  _5.98노동생산총괄 (분기예상) " xfId="0"/>
    <cellStyle name="@_2. 12월 직별생산성  _5.98노동생산총괄 (분기예상) _2.인력운영현황 " xfId="0"/>
    <cellStyle name="@_2. 12월 직별생산성  _5.98노동생산총괄 (분기예상) _2.인력운영현황 _Xl0000018" xfId="0"/>
    <cellStyle name="@_2. 12월 직별생산성  _5.98노동생산총괄 (분기예상) _3.월간노동생산성 " xfId="0"/>
    <cellStyle name="@_2. 12월 직별생산성  _5.98노동생산총괄 (분기예상) _3.월간노동생산성 _Xl0000018" xfId="0"/>
    <cellStyle name="@_2. 12월 직별생산성  _5.98노동생산총괄 (분기예상) _3.주간노동생산성 " xfId="0"/>
    <cellStyle name="@_2. 12월 직별생산성  _5.98노동생산총괄 (분기예상) _3.주간노동생산성 _Xl0000018" xfId="0"/>
    <cellStyle name="@_2. 12월 직별생산성  _5.98노동생산총괄 (분기예상) _3.직별노동생산성 " xfId="0"/>
    <cellStyle name="@_2. 12월 직별생산성  _5.98노동생산총괄 (분기예상) _3.직별노동생산성 _Xl0000018" xfId="0"/>
    <cellStyle name="@_2. 12월 직별생산성  _5.98노동생산총괄 (분기예상) _Xl0000018" xfId="0"/>
    <cellStyle name="@_2. 12월 직별생산성  _98노동생산총괄 (분기) " xfId="0"/>
    <cellStyle name="@_2. 12월 직별생산성  _98노동생산총괄 (분기) _Xl0000018" xfId="0"/>
    <cellStyle name="@_2. 12월 직별생산성  _Xl0000018" xfId="0"/>
    <cellStyle name="@_2. 직별생산성 " xfId="0"/>
    <cellStyle name="@_2. 직별생산성  " xfId="0"/>
    <cellStyle name="@_2. 직별생산성  _5.98노동생산총괄 (분기예상) " xfId="0"/>
    <cellStyle name="@_2. 직별생산성  _5.98노동생산총괄 (분기예상) _2.인력운영현황 " xfId="0"/>
    <cellStyle name="@_2. 직별생산성  _5.98노동생산총괄 (분기예상) _2.인력운영현황 _Xl0000018" xfId="0"/>
    <cellStyle name="@_2. 직별생산성  _5.98노동생산총괄 (분기예상) _3.월간노동생산성 " xfId="0"/>
    <cellStyle name="@_2. 직별생산성  _5.98노동생산총괄 (분기예상) _3.월간노동생산성 _Xl0000018" xfId="0"/>
    <cellStyle name="@_2. 직별생산성  _5.98노동생산총괄 (분기예상) _3.주간노동생산성 " xfId="0"/>
    <cellStyle name="@_2. 직별생산성  _5.98노동생산총괄 (분기예상) _3.주간노동생산성 _Xl0000018" xfId="0"/>
    <cellStyle name="@_2. 직별생산성  _5.98노동생산총괄 (분기예상) _3.직별노동생산성 " xfId="0"/>
    <cellStyle name="@_2. 직별생산성  _5.98노동생산총괄 (분기예상) _3.직별노동생산성 _Xl0000018" xfId="0"/>
    <cellStyle name="@_2. 직별생산성  _5.98노동생산총괄 (분기예상) _Xl0000018" xfId="0"/>
    <cellStyle name="@_2. 직별생산성  _98노동생산총괄 (분기) " xfId="0"/>
    <cellStyle name="@_2. 직별생산성  _98노동생산총괄 (분기) _Xl0000018" xfId="0"/>
    <cellStyle name="@_2. 직별생산성  _Xl0000018" xfId="0"/>
    <cellStyle name="@_2. 직별생산성 _5.98노동생산총괄 (분기예상) " xfId="0"/>
    <cellStyle name="@_2. 직별생산성 _5.98노동생산총괄 (분기예상) _2.인력운영현황 " xfId="0"/>
    <cellStyle name="@_2. 직별생산성 _5.98노동생산총괄 (분기예상) _2.인력운영현황 _Xl0000018" xfId="0"/>
    <cellStyle name="@_2. 직별생산성 _5.98노동생산총괄 (분기예상) _3.월간노동생산성 " xfId="0"/>
    <cellStyle name="@_2. 직별생산성 _5.98노동생산총괄 (분기예상) _3.월간노동생산성 _Xl0000018" xfId="0"/>
    <cellStyle name="@_2. 직별생산성 _5.98노동생산총괄 (분기예상) _3.주간노동생산성 " xfId="0"/>
    <cellStyle name="@_2. 직별생산성 _5.98노동생산총괄 (분기예상) _3.주간노동생산성 _Xl0000018" xfId="0"/>
    <cellStyle name="@_2. 직별생산성 _5.98노동생산총괄 (분기예상) _3.직별노동생산성 " xfId="0"/>
    <cellStyle name="@_2. 직별생산성 _5.98노동생산총괄 (분기예상) _3.직별노동생산성 _Xl0000018" xfId="0"/>
    <cellStyle name="@_2. 직별생산성 _5.98노동생산총괄 (분기예상) _Xl0000018" xfId="0"/>
    <cellStyle name="@_2. 직별생산성 _98노동생산총괄 (분기) " xfId="0"/>
    <cellStyle name="@_2. 직별생산성 _98노동생산총괄 (분기) _Xl0000018" xfId="0"/>
    <cellStyle name="@_2. 직별생산성 _Xl0000018" xfId="0"/>
    <cellStyle name="@_2.2003year plan c" xfId="0"/>
    <cellStyle name="@_2003사업자료3-견본" xfId="0"/>
    <cellStyle name="@_9805" xfId="0"/>
    <cellStyle name="@_9805_071019_08년사업계획_예산_팀별취합첨부 ◆" xfId="0"/>
    <cellStyle name="@_9805_080405_1~3월예산실적_보고용★" xfId="0"/>
    <cellStyle name="@_9805_080718_공기BG자체집행예산실적_08년6월말" xfId="0"/>
    <cellStyle name="@_9805_08년하반기예산절감계획_Master★" xfId="0"/>
    <cellStyle name="@_9805_Book1" xfId="0"/>
    <cellStyle name="@_9805_Book2" xfId="0"/>
    <cellStyle name="@_9805_유은안씨최종_첨부자료" xfId="0"/>
    <cellStyle name="@_9月" xfId="0"/>
    <cellStyle name="@_Book1" xfId="0"/>
    <cellStyle name="@_Book2" xfId="0"/>
    <cellStyle name="@_DHIM监督委020629" xfId="0"/>
    <cellStyle name="@_laroux" xfId="0"/>
    <cellStyle name="@_laroux_071019_08년사업계획_예산_팀별취합첨부 ◆" xfId="0"/>
    <cellStyle name="@_laroux_080405_1~3월예산실적_보고용★" xfId="0"/>
    <cellStyle name="@_laroux_080718_공기BG자체집행예산실적_08년6월말" xfId="0"/>
    <cellStyle name="@_laroux_08년하반기예산절감계획_Master★" xfId="0"/>
    <cellStyle name="@_laroux_9805" xfId="0"/>
    <cellStyle name="@_laroux_9805_071019_08년사업계획_예산_팀별취합첨부 ◆" xfId="0"/>
    <cellStyle name="@_laroux_9805_080405_1~3월예산실적_보고용★" xfId="0"/>
    <cellStyle name="@_laroux_9805_080718_공기BG자체집행예산실적_08년6월말" xfId="0"/>
    <cellStyle name="@_laroux_9805_08년하반기예산절감계획_Master★" xfId="0"/>
    <cellStyle name="@_laroux_9805_Book1" xfId="0"/>
    <cellStyle name="@_laroux_9805_Book2" xfId="0"/>
    <cellStyle name="@_laroux_9805_유은안씨최종_첨부자료" xfId="0"/>
    <cellStyle name="@_laroux_Book1" xfId="0"/>
    <cellStyle name="@_laroux_Book2" xfId="0"/>
    <cellStyle name="@_laroux_YMANUAL9805" xfId="0"/>
    <cellStyle name="@_laroux_YMANUAL9805_071019_08년사업계획_예산_팀별취합첨부 ◆" xfId="0"/>
    <cellStyle name="@_laroux_YMANUAL9805_080405_1~3월예산실적_보고용★" xfId="0"/>
    <cellStyle name="@_laroux_YMANUAL9805_080718_공기BG자체집행예산실적_08년6월말" xfId="0"/>
    <cellStyle name="@_laroux_YMANUAL9805_08년하반기예산절감계획_Master★" xfId="0"/>
    <cellStyle name="@_laroux_YMANUAL9805_9805" xfId="0"/>
    <cellStyle name="@_laroux_YMANUAL9805_9805_071019_08년사업계획_예산_팀별취합첨부 ◆" xfId="0"/>
    <cellStyle name="@_laroux_YMANUAL9805_9805_080405_1~3월예산실적_보고용★" xfId="0"/>
    <cellStyle name="@_laroux_YMANUAL9805_9805_080718_공기BG자체집행예산실적_08년6월말" xfId="0"/>
    <cellStyle name="@_laroux_YMANUAL9805_9805_08년하반기예산절감계획_Master★" xfId="0"/>
    <cellStyle name="@_laroux_YMANUAL9805_9805_Book1" xfId="0"/>
    <cellStyle name="@_laroux_YMANUAL9805_9805_Book2" xfId="0"/>
    <cellStyle name="@_laroux_YMANUAL9805_9805_유은안씨최종_첨부자료" xfId="0"/>
    <cellStyle name="@_laroux_YMANUAL9805_Book1" xfId="0"/>
    <cellStyle name="@_laroux_YMANUAL9805_Book2" xfId="0"/>
    <cellStyle name="@_laroux_YMANUAL9805_유은안씨최종_첨부자료" xfId="0"/>
    <cellStyle name="@_laroux_유은안씨최종_첨부자료" xfId="0"/>
    <cellStyle name="@_YMANUAL9805" xfId="0"/>
    <cellStyle name="@_YMANUAL9805_071019_08년사업계획_예산_팀별취합첨부 ◆" xfId="0"/>
    <cellStyle name="@_YMANUAL9805_080405_1~3월예산실적_보고용★" xfId="0"/>
    <cellStyle name="@_YMANUAL9805_080718_공기BG자체집행예산실적_08년6월말" xfId="0"/>
    <cellStyle name="@_YMANUAL9805_08년하반기예산절감계획_Master★" xfId="0"/>
    <cellStyle name="@_YMANUAL9805_9805" xfId="0"/>
    <cellStyle name="@_YMANUAL9805_9805_071019_08년사업계획_예산_팀별취합첨부 ◆" xfId="0"/>
    <cellStyle name="@_YMANUAL9805_9805_080405_1~3월예산실적_보고용★" xfId="0"/>
    <cellStyle name="@_YMANUAL9805_9805_080718_공기BG자체집행예산실적_08년6월말" xfId="0"/>
    <cellStyle name="@_YMANUAL9805_9805_08년하반기예산절감계획_Master★" xfId="0"/>
    <cellStyle name="@_YMANUAL9805_9805_Book1" xfId="0"/>
    <cellStyle name="@_YMANUAL9805_9805_Book2" xfId="0"/>
    <cellStyle name="@_YMANUAL9805_9805_유은안씨최종_첨부자료" xfId="0"/>
    <cellStyle name="@_YMANUAL9805_Book1" xfId="0"/>
    <cellStyle name="@_YMANUAL9805_Book2" xfId="0"/>
    <cellStyle name="@_YMANUAL9805_유은안씨최종_첨부자료" xfId="0"/>
    <cellStyle name="@_经营实绩2002.09" xfId="0"/>
    <cellStyle name="@_经营实绩2002.09_071107_사업계획 Quick fix(안) _ DIG (2)" xfId="0"/>
    <cellStyle name="@_经营实绩2002.09_071112 DIG 업무협의" xfId="0"/>
    <cellStyle name="@_经营实绩2002.09_08년 중기계획_071101" xfId="0"/>
    <cellStyle name="@_经营实绩2002.09_2.2003year plan c" xfId="0"/>
    <cellStyle name="@_经营实绩2002.09_2003사업자료3-견본" xfId="0"/>
    <cellStyle name="@_经营实绩2002.12(终)" xfId="0"/>
    <cellStyle name="@_经营实绩2003.05" xfId="0"/>
    <cellStyle name="@_经营实绩2003.07" xfId="0"/>
    <cellStyle name="@_销售结购分析" xfId="0"/>
    <cellStyle name="@_비가동원본_2. 12월 직별생산성  " xfId="0"/>
    <cellStyle name="@_비가동원본_2. 12월 직별생산성  _5.98노동생산총괄 (분기예상) " xfId="0"/>
    <cellStyle name="@_비가동원본_2. 12월 직별생산성  _5.98노동생산총괄 (분기예상) _3.직별노동생산성 " xfId="0"/>
    <cellStyle name="@_비가동원본_2. 12월 직별생산성  _5.98노동생산총괄 (분기예상) _3.직별노동생산성 _Xl0000018" xfId="0"/>
    <cellStyle name="@_비가동원본_2. 12월 직별생산성  _5.98노동생산총괄 (분기예상) _Xl0000018" xfId="0"/>
    <cellStyle name="@_비가동원본_2. 12월 직별생산성  _98노동생산총괄 (분기) " xfId="0"/>
    <cellStyle name="@_비가동원본_2. 12월 직별생산성  _98노동생산총괄 (분기) _Xl0000018" xfId="0"/>
    <cellStyle name="@_비가동원본_2. 12월 직별생산성  _Xl0000018" xfId="0"/>
    <cellStyle name="@_비가동원본_2. 직별생산성 " xfId="0"/>
    <cellStyle name="@_비가동원본_2. 직별생산성  " xfId="0"/>
    <cellStyle name="@_비가동원본_2. 직별생산성  _5.98노동생산총괄 (분기예상) " xfId="0"/>
    <cellStyle name="@_비가동원본_2. 직별생산성  _5.98노동생산총괄 (분기예상) _2.인력운영현황 " xfId="0"/>
    <cellStyle name="@_비가동원본_2. 직별생산성  _5.98노동생산총괄 (분기예상) _2.인력운영현황 _Xl0000018" xfId="0"/>
    <cellStyle name="@_비가동원본_2. 직별생산성  _5.98노동생산총괄 (분기예상) _3.월간노동생산성 " xfId="0"/>
    <cellStyle name="@_비가동원본_2. 직별생산성  _5.98노동생산총괄 (분기예상) _3.월간노동생산성 _Xl0000018" xfId="0"/>
    <cellStyle name="@_비가동원본_2. 직별생산성  _5.98노동생산총괄 (분기예상) _3.주간노동생산성 " xfId="0"/>
    <cellStyle name="@_비가동원본_2. 직별생산성  _5.98노동생산총괄 (분기예상) _3.주간노동생산성 _Xl0000018" xfId="0"/>
    <cellStyle name="@_비가동원본_2. 직별생산성  _5.98노동생산총괄 (분기예상) _3.직별노동생산성 " xfId="0"/>
    <cellStyle name="@_비가동원본_2. 직별생산성  _5.98노동생산총괄 (분기예상) _3.직별노동생산성 _Xl0000018" xfId="0"/>
    <cellStyle name="@_비가동원본_2. 직별생산성  _5.98노동생산총괄 (분기예상) _Xl0000018" xfId="0"/>
    <cellStyle name="@_비가동원본_2. 직별생산성  _98노동생산총괄 (분기) " xfId="0"/>
    <cellStyle name="@_비가동원본_2. 직별생산성  _98노동생산총괄 (분기) _Xl0000018" xfId="0"/>
    <cellStyle name="@_비가동원본_2. 직별생산성  _Xl0000018" xfId="0"/>
    <cellStyle name="@_비가동원본_2. 직별생산성 _5.98노동생산총괄 (분기예상) " xfId="0"/>
    <cellStyle name="@_비가동원본_2. 직별생산성 _5.98노동생산총괄 (분기예상) _2.인력운영현황 " xfId="0"/>
    <cellStyle name="@_비가동원본_2. 직별생산성 _5.98노동생산총괄 (분기예상) _2.인력운영현황 _Xl0000018" xfId="0"/>
    <cellStyle name="@_비가동원본_2. 직별생산성 _5.98노동생산총괄 (분기예상) _3.월간노동생산성 " xfId="0"/>
    <cellStyle name="@_비가동원본_2. 직별생산성 _5.98노동생산총괄 (분기예상) _3.월간노동생산성 _Xl0000018" xfId="0"/>
    <cellStyle name="@_비가동원본_2. 직별생산성 _5.98노동생산총괄 (분기예상) _3.주간노동생산성 " xfId="0"/>
    <cellStyle name="@_비가동원본_2. 직별생산성 _5.98노동생산총괄 (분기예상) _3.주간노동생산성 _Xl0000018" xfId="0"/>
    <cellStyle name="@_비가동원본_2. 직별생산성 _5.98노동생산총괄 (분기예상) _3.직별노동생산성 " xfId="0"/>
    <cellStyle name="@_비가동원본_2. 직별생산성 _5.98노동생산총괄 (분기예상) _3.직별노동생산성 _Xl0000018" xfId="0"/>
    <cellStyle name="@_비가동원본_2. 직별생산성 _5.98노동생산총괄 (분기예상) _Xl0000018" xfId="0"/>
    <cellStyle name="@_비가동원본_2. 직별생산성 _98노동생산총괄 (분기) " xfId="0"/>
    <cellStyle name="@_비가동원본_2. 직별생산성 _98노동생산총괄 (분기) _Xl0000018" xfId="0"/>
    <cellStyle name="@_비가동원본_2. 직별생산성 _Xl0000018" xfId="0"/>
    <cellStyle name="@_유은안씨최종_첨부자료" xfId="0"/>
    <cellStyle name="_# 빔프로젝트 견적서" xfId="0"/>
    <cellStyle name="_%e2%96%a1%20%ec%8b%a0%ec%9e%85%ec%82%ac%ec%9b%90(1)" xfId="0"/>
    <cellStyle name="_'99상반기경영개선활동결과(게시용)" xfId="0"/>
    <cellStyle name="_008.09 투자계획 요약" xfId="0"/>
    <cellStyle name="_04,05년과기처단가" xfId="0"/>
    <cellStyle name="_050307-VA7110" xfId="0"/>
    <cellStyle name="_08년 2월 Monthly(실적 Review)" xfId="0"/>
    <cellStyle name="_090728_중기투자계획 2010~2014_ DIG" xfId="0"/>
    <cellStyle name="_09년 투자 예산 안(081007REV 6)" xfId="0"/>
    <cellStyle name="_09년도 공기 BG 생산부문 시설투자(080924) (3)" xfId="0"/>
    <cellStyle name="_11년 투자 계획서 작성_20101203_OA 투자 증액" xfId="0"/>
    <cellStyle name="_2004년 사업계획(031120)-본부장보고" xfId="0"/>
    <cellStyle name="_20050819 권장사양2" xfId="0"/>
    <cellStyle name="_2005년 사업계획(8)-041220-매출22.5억,판매가2.4억 추가(총괄)" xfId="0"/>
    <cellStyle name="_2005년 소재 사업계획(진흥주물 041117) " xfId="0"/>
    <cellStyle name="_2006122(두산인프라-경력사원)" xfId="0"/>
    <cellStyle name="_2009 연구개발 시설투자081106" xfId="0"/>
    <cellStyle name="_2009 연구개발 시설투자081209" xfId="0"/>
    <cellStyle name="_2011년 공기 RD 투자 안" xfId="0"/>
    <cellStyle name="_A03 세미콘테크 BSPL" xfId="0"/>
    <cellStyle name="_BG별 매출 EBIT FCF-1" xfId="0"/>
    <cellStyle name="_Book2" xfId="0"/>
    <cellStyle name="_Book5" xfId="0"/>
    <cellStyle name="_C05 HSD 엔진 BSPL" xfId="0"/>
    <cellStyle name="_DI 2단계 투입계획_v0 92_" xfId="0"/>
    <cellStyle name="_DI 두두림2 구축 예산_v0.92" xfId="0"/>
    <cellStyle name="_dimon" xfId="0"/>
    <cellStyle name="_DooDream_(주)두산및오리콤_예산 060612_메카텍 포함" xfId="0"/>
    <cellStyle name="_DooDream_v1 Rollout 손익근거" xfId="0"/>
    <cellStyle name="_e-HRM 제안견적서(20050525)" xfId="0"/>
    <cellStyle name="_E041001_나우리정보기술_ML570G2 &amp; ML370G3_신영일님" xfId="0"/>
    <cellStyle name="_EMC-050520-CX300-2005521" xfId="0"/>
    <cellStyle name="_HIT-050425-Single" xfId="0"/>
    <cellStyle name="_HIT-050511-RX" xfId="0"/>
    <cellStyle name="_hp_견적_0827" xfId="0"/>
    <cellStyle name="_hp_견적_0830" xfId="0"/>
    <cellStyle name="_ITSM 시스템 구매(OS외)" xfId="0"/>
    <cellStyle name="_MS SW 견적(SQL2005)20060313" xfId="0"/>
    <cellStyle name="_P12201 투자(연도별)" xfId="0"/>
    <cellStyle name="_SK-RP-050321" xfId="0"/>
    <cellStyle name="_SRS_예산관리수주견적서" xfId="0"/>
    <cellStyle name="_VA7110-050307" xfId="0"/>
    <cellStyle name="_WI2011R002" xfId="0"/>
    <cellStyle name="_WI2011R003" xfId="0"/>
    <cellStyle name="_~0013947" xfId="0"/>
    <cellStyle name="_~0032981" xfId="0"/>
    <cellStyle name="_~0041852" xfId="0"/>
    <cellStyle name="_~0042931" xfId="0"/>
    <cellStyle name="_■ 2005년 12월 통합구매 신청(최종)" xfId="0"/>
    <cellStyle name="_■ 2009년 IT 투자계획서_검토 자료091106_a" xfId="0"/>
    <cellStyle name="_■ 2009년 IT 투자계획서_검토 자료091208" xfId="0"/>
    <cellStyle name="_■ 권장사양 단가표(5월)" xfId="0"/>
    <cellStyle name="_□ 2006년 5월 통합구매 신청(최종)" xfId="0"/>
    <cellStyle name="_□ 2006년 상반기 경력사원 신청" xfId="0"/>
    <cellStyle name="_견적서" xfId="0"/>
    <cellStyle name="_견적서(수주)" xfId="0"/>
    <cellStyle name="_견적서_네트워크 고도화(인프라코어)_070503" xfId="0"/>
    <cellStyle name="_경쟁사분석" xfId="0"/>
    <cellStyle name="_공기BG 2008 시설투자 실적(2차감축 기준 081001)" xfId="0"/>
    <cellStyle name="_공기BG('05년-'07년 BSPL)" xfId="0"/>
    <cellStyle name="_국내영업 매출 세부내역" xfId="0"/>
    <cellStyle name="_국내영업소개" xfId="0"/>
    <cellStyle name="_년간매출예상(4.30)" xfId="0"/>
    <cellStyle name="_대우-050222" xfId="0"/>
    <cellStyle name="_두산 가격견적서 Final(2004 10 05)" xfId="0"/>
    <cellStyle name="_두산통합견적서_20041005_2 (2)" xfId="0"/>
    <cellStyle name="_매각실사자료(국내영업총괄)" xfId="0"/>
    <cellStyle name="_매각실사자료(엔진 경쟁력 비교)" xfId="0"/>
    <cellStyle name="_매각실사자료제출(040728)" xfId="0"/>
    <cellStyle name="_방침전개" xfId="0"/>
    <cellStyle name="_별첨(계획서및실적서양식)" xfId="0"/>
    <cellStyle name="_별첨(계획서및실적서양식)_1" xfId="0"/>
    <cellStyle name="_별첨자료(1-4)" xfId="0"/>
    <cellStyle name="_본부장업무보고(031222)" xfId="0"/>
    <cellStyle name="_본부장업무보고(031222-1)" xfId="0"/>
    <cellStyle name="_사본 - 2005년 매출계획 총괄표(1)" xfId="0"/>
    <cellStyle name="_사업계획(소재)" xfId="0"/>
    <cellStyle name="_사업계획(케스코드)" xfId="0"/>
    <cellStyle name="_사장 경영보고(담당040421)" xfId="0"/>
    <cellStyle name="_사장 약정식(담당050113)" xfId="0"/>
    <cellStyle name="_삼화왕관 근태관리 시스템 구축 견적서_v3.0" xfId="0"/>
    <cellStyle name="_생산DW2차 추가분(20050502)" xfId="0"/>
    <cellStyle name="_생판회의(0403월)" xfId="0"/>
    <cellStyle name="_서버(한독)" xfId="0"/>
    <cellStyle name="_선박엔진CAPITAL업무FLOW" xfId="0"/>
    <cellStyle name="_손익분석표(20050521)-1" xfId="0"/>
    <cellStyle name="_수주 견적서(2006.6.19)" xfId="0"/>
    <cellStyle name="_수주 견적서(20060703_그룹제출)" xfId="0"/>
    <cellStyle name="_실적 Review - '08 3월(운전자본투자) _ DIG (2)" xfId="0"/>
    <cellStyle name="_양식" xfId="0"/>
    <cellStyle name="_양식_1" xfId="0"/>
    <cellStyle name="_양식_2" xfId="0"/>
    <cellStyle name="_업체별 대금결제 조건(031119)" xfId="0"/>
    <cellStyle name="_유첨3(서식)" xfId="0"/>
    <cellStyle name="_유첨3(서식)_1" xfId="0"/>
    <cellStyle name="_의류 서버 견적서(11 30)" xfId="0"/>
    <cellStyle name="_인프라코어 견적서(2005.8.31)" xfId="0"/>
    <cellStyle name="_인프라코어 견적서(20051 8 31)" xfId="0"/>
    <cellStyle name="_전사종합" xfId="0"/>
    <cellStyle name="_제품가양식2004" xfId="0"/>
    <cellStyle name="_중장기 매출(05.2.12)" xfId="0"/>
    <cellStyle name="_지정과제2차심의list" xfId="0"/>
    <cellStyle name="_지정과제2차심의list_1" xfId="0"/>
    <cellStyle name="_지정과제2차심의list_2" xfId="0"/>
    <cellStyle name="_지정과제2차심의결과" xfId="0"/>
    <cellStyle name="_지정과제2차심의결과(금액조정후최종)" xfId="0"/>
    <cellStyle name="_지정과제2차심의결과(금액조정후최종)_1" xfId="0"/>
    <cellStyle name="_지정과제2차심의결과_1" xfId="0"/>
    <cellStyle name="_집중관리(981231)" xfId="0"/>
    <cellStyle name="_집중관리(981231)_1" xfId="0"/>
    <cellStyle name="_집중관리(지정과제및 양식)" xfId="0"/>
    <cellStyle name="_집중관리(지정과제및 양식)_1" xfId="0"/>
    <cellStyle name="_차량용 엔진 MS 및 제원(20041213)" xfId="0"/>
    <cellStyle name="_트라이얼_KTG_HW_040302" xfId="0"/>
    <cellStyle name="_판매예상(0228)" xfId="0"/>
    <cellStyle name="_하이트맥주-050314-DL760" xfId="0"/>
    <cellStyle name="_회계기준파악질문서(건설)-산업개발" xfId="0"/>
    <cellStyle name="A" xfId="0"/>
    <cellStyle name="A???97 ?? " xfId="0"/>
    <cellStyle name="A???97?a?u? " xfId="0"/>
    <cellStyle name="A???97Ae?A? " xfId="0"/>
    <cellStyle name="A???98Ae?A? " xfId="0"/>
    <cellStyle name="A???[0]_97 ?? " xfId="0"/>
    <cellStyle name="A???AoAUAy캿C? " xfId="0"/>
    <cellStyle name="A???C?Ao_AoAUAy캿C? " xfId="0"/>
    <cellStyle name="A???CASH FLOW " xfId="0"/>
    <cellStyle name="A??[0]_CASH FLOW " xfId="0"/>
    <cellStyle name="A??CASH FLOW " xfId="0"/>
    <cellStyle name="Accent1" xfId="0"/>
    <cellStyle name="Accent1 - 20%" xfId="0"/>
    <cellStyle name="Accent1 - 40%" xfId="0"/>
    <cellStyle name="Accent1 - 60%" xfId="0"/>
    <cellStyle name="Accent1 10" xfId="0"/>
    <cellStyle name="Accent1 11" xfId="0"/>
    <cellStyle name="Accent1 12" xfId="0"/>
    <cellStyle name="Accent1 13" xfId="0"/>
    <cellStyle name="Accent1 14" xfId="0"/>
    <cellStyle name="Accent1 15" xfId="0"/>
    <cellStyle name="Accent1 16" xfId="0"/>
    <cellStyle name="Accent1 2" xfId="0"/>
    <cellStyle name="Accent1 3" xfId="0"/>
    <cellStyle name="Accent1 4" xfId="0"/>
    <cellStyle name="Accent1 5" xfId="0"/>
    <cellStyle name="Accent1 6" xfId="0"/>
    <cellStyle name="Accent1 7" xfId="0"/>
    <cellStyle name="Accent1 8" xfId="0"/>
    <cellStyle name="Accent1 9" xfId="0"/>
    <cellStyle name="Accent1_20090105_(Europe)2009_Catalogue_ALL area" xfId="0"/>
    <cellStyle name="Accent2" xfId="0"/>
    <cellStyle name="Accent2 - 20%" xfId="0"/>
    <cellStyle name="Accent2 - 40%" xfId="0"/>
    <cellStyle name="Accent2 - 60%" xfId="0"/>
    <cellStyle name="Accent2 10" xfId="0"/>
    <cellStyle name="Accent2 11" xfId="0"/>
    <cellStyle name="Accent2 12" xfId="0"/>
    <cellStyle name="Accent2 13" xfId="0"/>
    <cellStyle name="Accent2 14" xfId="0"/>
    <cellStyle name="Accent2 15" xfId="0"/>
    <cellStyle name="Accent2 16" xfId="0"/>
    <cellStyle name="Accent2 2" xfId="0"/>
    <cellStyle name="Accent2 3" xfId="0"/>
    <cellStyle name="Accent2 4" xfId="0"/>
    <cellStyle name="Accent2 5" xfId="0"/>
    <cellStyle name="Accent2 6" xfId="0"/>
    <cellStyle name="Accent2 7" xfId="0"/>
    <cellStyle name="Accent2 8" xfId="0"/>
    <cellStyle name="Accent2 9" xfId="0"/>
    <cellStyle name="Accent2_20090105_(Europe)2009_Catalogue_ALL area" xfId="0"/>
    <cellStyle name="Accent3" xfId="0"/>
    <cellStyle name="Accent3 - 20%" xfId="0"/>
    <cellStyle name="Accent3 - 40%" xfId="0"/>
    <cellStyle name="Accent3 - 60%" xfId="0"/>
    <cellStyle name="Accent3 10" xfId="0"/>
    <cellStyle name="Accent3 11" xfId="0"/>
    <cellStyle name="Accent3 12" xfId="0"/>
    <cellStyle name="Accent3 13" xfId="0"/>
    <cellStyle name="Accent3 14" xfId="0"/>
    <cellStyle name="Accent3 15" xfId="0"/>
    <cellStyle name="Accent3 16" xfId="0"/>
    <cellStyle name="Accent3 2" xfId="0"/>
    <cellStyle name="Accent3 3" xfId="0"/>
    <cellStyle name="Accent3 4" xfId="0"/>
    <cellStyle name="Accent3 5" xfId="0"/>
    <cellStyle name="Accent3 6" xfId="0"/>
    <cellStyle name="Accent3 7" xfId="0"/>
    <cellStyle name="Accent3 8" xfId="0"/>
    <cellStyle name="Accent3 9" xfId="0"/>
    <cellStyle name="Accent3_20090105_(Europe)2009_Catalogue_ALL area" xfId="0"/>
    <cellStyle name="Accent4" xfId="0"/>
    <cellStyle name="Accent4 - 20%" xfId="0"/>
    <cellStyle name="Accent4 - 40%" xfId="0"/>
    <cellStyle name="Accent4 - 60%" xfId="0"/>
    <cellStyle name="Accent4 10" xfId="0"/>
    <cellStyle name="Accent4 11" xfId="0"/>
    <cellStyle name="Accent4 12" xfId="0"/>
    <cellStyle name="Accent4 13" xfId="0"/>
    <cellStyle name="Accent4 14" xfId="0"/>
    <cellStyle name="Accent4 15" xfId="0"/>
    <cellStyle name="Accent4 16" xfId="0"/>
    <cellStyle name="Accent4 2" xfId="0"/>
    <cellStyle name="Accent4 3" xfId="0"/>
    <cellStyle name="Accent4 4" xfId="0"/>
    <cellStyle name="Accent4 5" xfId="0"/>
    <cellStyle name="Accent4 6" xfId="0"/>
    <cellStyle name="Accent4 7" xfId="0"/>
    <cellStyle name="Accent4 8" xfId="0"/>
    <cellStyle name="Accent4 9" xfId="0"/>
    <cellStyle name="Accent4_20090105_(Europe)2009_Catalogue_ALL area" xfId="0"/>
    <cellStyle name="Accent5" xfId="0"/>
    <cellStyle name="Accent5 - 20%" xfId="0"/>
    <cellStyle name="Accent5 - 40%" xfId="0"/>
    <cellStyle name="Accent5 - 60%" xfId="0"/>
    <cellStyle name="Accent5 10" xfId="0"/>
    <cellStyle name="Accent5 11" xfId="0"/>
    <cellStyle name="Accent5 12" xfId="0"/>
    <cellStyle name="Accent5 13" xfId="0"/>
    <cellStyle name="Accent5 14" xfId="0"/>
    <cellStyle name="Accent5 15" xfId="0"/>
    <cellStyle name="Accent5 16" xfId="0"/>
    <cellStyle name="Accent5 2" xfId="0"/>
    <cellStyle name="Accent5 3" xfId="0"/>
    <cellStyle name="Accent5 4" xfId="0"/>
    <cellStyle name="Accent5 5" xfId="0"/>
    <cellStyle name="Accent5 6" xfId="0"/>
    <cellStyle name="Accent5 7" xfId="0"/>
    <cellStyle name="Accent5 8" xfId="0"/>
    <cellStyle name="Accent5 9" xfId="0"/>
    <cellStyle name="Accent5_20090105_(Europe)2009_Catalogue_ALL area" xfId="0"/>
    <cellStyle name="Accent6" xfId="0"/>
    <cellStyle name="Accent6 - 20%" xfId="0"/>
    <cellStyle name="Accent6 - 40%" xfId="0"/>
    <cellStyle name="Accent6 - 60%" xfId="0"/>
    <cellStyle name="Accent6 10" xfId="0"/>
    <cellStyle name="Accent6 11" xfId="0"/>
    <cellStyle name="Accent6 12" xfId="0"/>
    <cellStyle name="Accent6 13" xfId="0"/>
    <cellStyle name="Accent6 14" xfId="0"/>
    <cellStyle name="Accent6 15" xfId="0"/>
    <cellStyle name="Accent6 16" xfId="0"/>
    <cellStyle name="Accent6 2" xfId="0"/>
    <cellStyle name="Accent6 3" xfId="0"/>
    <cellStyle name="Accent6 4" xfId="0"/>
    <cellStyle name="Accent6 5" xfId="0"/>
    <cellStyle name="Accent6 6" xfId="0"/>
    <cellStyle name="Accent6 7" xfId="0"/>
    <cellStyle name="Accent6 8" xfId="0"/>
    <cellStyle name="Accent6 9" xfId="0"/>
    <cellStyle name="Accent6_20090105_(Europe)2009_Catalogue_ALL area" xfId="0"/>
    <cellStyle name="AeE?97 ?? " xfId="0"/>
    <cellStyle name="AeE?97?a?u? " xfId="0"/>
    <cellStyle name="AeE?97Ae?A? " xfId="0"/>
    <cellStyle name="AeE?98Ae?A? " xfId="0"/>
    <cellStyle name="AeE?[0]_97 ?? " xfId="0"/>
    <cellStyle name="AeE?AoAUAy캿C? " xfId="0"/>
    <cellStyle name="AeE?C?Ao_AoAUAy캿C? " xfId="0"/>
    <cellStyle name="AeE?CASH FLOW " xfId="0"/>
    <cellStyle name="AeE¡ⓒ [0]_INQUIRY ￠?￥i¨u¡AAⓒ￢Aⓒª " xfId="0"/>
    <cellStyle name="AeE¡ⓒ_INQUIRY ￠?￥i¨u¡AAⓒ￢Aⓒª " xfId="0"/>
    <cellStyle name="AeE­ [0]_95³aAN°y¼o·R " xfId="0"/>
    <cellStyle name="AeE­ [0]_Ac°i1 " xfId="0"/>
    <cellStyle name="AeE­ [0]_Ac°i2 " xfId="0"/>
    <cellStyle name="AeE­ [0]_AIAμ°øAa(´ⓒ°e) " xfId="0"/>
    <cellStyle name="AeE­ [0]_INQUIRY ¿μ¾÷AßAø " xfId="0"/>
    <cellStyle name="AeE­ [0]_¾aC°≫c¿eCoE² " xfId="0"/>
    <cellStyle name="AeE­ [0]_¿uº°¼O¿a" xfId="0"/>
    <cellStyle name="AeE­ [0]_Æo±a¹° " xfId="0"/>
    <cellStyle name="AeE­_95³aAN°y¼o·R " xfId="0"/>
    <cellStyle name="AeE­_Ac°i1 " xfId="0"/>
    <cellStyle name="AeE­_Ac°i2 " xfId="0"/>
    <cellStyle name="AeE­_AIAμ°øAa(´ⓒ°e) " xfId="0"/>
    <cellStyle name="AeE­_INQUIRY ¿μ¾÷AßAø " xfId="0"/>
    <cellStyle name="AeE­_¾aC°≫c¿eCoE² " xfId="0"/>
    <cellStyle name="AeE­_¿uº°¼O¿a" xfId="0"/>
    <cellStyle name="AeE­_Æo±a¹° " xfId="0"/>
    <cellStyle name="A¨­￠￢￠O [0]_INQUIRY ￠?￥i¨u¡AAⓒ￢Aⓒª " xfId="0"/>
    <cellStyle name="A¨­￠￢￠O_INQUIRY ￠?￥i¨u¡AAⓒ￢Aⓒª " xfId="0"/>
    <cellStyle name="AÞ¸¶ [0]_95³aAN°y¼o·R " xfId="0"/>
    <cellStyle name="AÞ¸¶ [0]_Ac°i2 " xfId="0"/>
    <cellStyle name="AÞ¸¶ [0]_AIAμ°øAa(´ⓒ°e) " xfId="0"/>
    <cellStyle name="AÞ¸¶ [0]_INQUIRY ¿μ¾÷AßAø " xfId="0"/>
    <cellStyle name="AÞ¸¶ [0]_¾aC°≫c¿eCoE² " xfId="0"/>
    <cellStyle name="AÞ¸¶ [0]_¿uº°¼O¿a" xfId="0"/>
    <cellStyle name="AÞ¸¶ [0]_Æo±a¹° " xfId="0"/>
    <cellStyle name="AÞ¸¶_95³aAN°y¼o·R " xfId="0"/>
    <cellStyle name="AÞ¸¶_Ac°i2 " xfId="0"/>
    <cellStyle name="AÞ¸¶_AIAμ°øAa(´ⓒ°e) " xfId="0"/>
    <cellStyle name="AÞ¸¶_INQUIRY ¿μ¾÷AßAø " xfId="0"/>
    <cellStyle name="AÞ¸¶_¾aC°≫c¿eCoE² " xfId="0"/>
    <cellStyle name="AÞ¸¶_¿uº°¼O¿a" xfId="0"/>
    <cellStyle name="AÞ¸¶_Æo±a¹° " xfId="0"/>
    <cellStyle name="Bad 1" xfId="0"/>
    <cellStyle name="Bad 2" xfId="0"/>
    <cellStyle name="Border" xfId="0"/>
    <cellStyle name="Border 2" xfId="0"/>
    <cellStyle name="Buena" xfId="0"/>
    <cellStyle name="bࢄɼ&#9;통" xfId="0"/>
    <cellStyle name="bࢄɼ&#9;통 2" xfId="0"/>
    <cellStyle name="bࢄɼ 통" xfId="0"/>
    <cellStyle name="bࢄɼ 통 2" xfId="0"/>
    <cellStyle name="C?AO_?? " xfId="0"/>
    <cellStyle name="Calc Currency (0)" xfId="0"/>
    <cellStyle name="Calc Currency (0) 2" xfId="0"/>
    <cellStyle name="Calc Currency (2)" xfId="0"/>
    <cellStyle name="Calc Percent (0)" xfId="0"/>
    <cellStyle name="Calc Percent (1)" xfId="0"/>
    <cellStyle name="Calc Percent (2)" xfId="0"/>
    <cellStyle name="Calc Units (0)" xfId="0"/>
    <cellStyle name="Calc Units (1)" xfId="0"/>
    <cellStyle name="Calc Units (2)" xfId="0"/>
    <cellStyle name="Calculation" xfId="0"/>
    <cellStyle name="Calculation 2" xfId="0"/>
    <cellStyle name="Calculation 2 2" xfId="0"/>
    <cellStyle name="Calculation 3" xfId="0"/>
    <cellStyle name="category" xfId="0"/>
    <cellStyle name="Celda de comprobación" xfId="0"/>
    <cellStyle name="Celda vinculada" xfId="0"/>
    <cellStyle name="Check Cell" xfId="0"/>
    <cellStyle name="Check Cell 2" xfId="0"/>
    <cellStyle name="Comma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2" xfId="0"/>
    <cellStyle name="Comma [00]" xfId="0"/>
    <cellStyle name="Comma [0]" xfId="0"/>
    <cellStyle name="comma zerodec" xfId="0"/>
    <cellStyle name="Comma_ SG&amp;A Bridge " xfId="0"/>
    <cellStyle name="Copied" xfId="0"/>
    <cellStyle name="Currency" xfId="0"/>
    <cellStyle name="Currency [00]" xfId="0"/>
    <cellStyle name="Currency [0]" xfId="0"/>
    <cellStyle name="currency-$" xfId="0"/>
    <cellStyle name="currency-$ 2" xfId="0"/>
    <cellStyle name="Currency1" xfId="0"/>
    <cellStyle name="Currency_ SG&amp;A Bridge " xfId="0"/>
    <cellStyle name="Curren堼y_9월경비_1월회비내역 (2)_1" xfId="0"/>
    <cellStyle name="C¡IA¨ª_¡ic¨u¡A¨￢I¨￢¡Æ AN¡Æe " xfId="0"/>
    <cellStyle name="Cálculo" xfId="0"/>
    <cellStyle name="Cálculo 2" xfId="0"/>
    <cellStyle name="Cálculo 2 2" xfId="0"/>
    <cellStyle name="Cálculo 3" xfId="0"/>
    <cellStyle name="C￥AØ_ °¡°øAu¿e±a AuAa¿ø°¡ " xfId="0"/>
    <cellStyle name="C￥AØ_1-4AO " xfId="0"/>
    <cellStyle name="C￥AØ_12b" xfId="0"/>
    <cellStyle name="C￥AØ_95³aAN°y¼o·R " xfId="0"/>
    <cellStyle name="C￥AØ_AIAμ°øAa(´ⓒ°e) " xfId="0"/>
    <cellStyle name="C￥AØ_A¾CO " xfId="0"/>
    <cellStyle name="C￥AØ_A¾CO1 " xfId="0"/>
    <cellStyle name="C￥AØ_EBICA " xfId="0"/>
    <cellStyle name="C￥AØ_Sheet1_A¾CO1 " xfId="0"/>
    <cellStyle name="C￥AØ_º¸¼oºI¹R(´ⓒ°e) " xfId="0"/>
    <cellStyle name="C￥AØ_¾aC°≫c¿eCoE² " xfId="0"/>
    <cellStyle name="C￥AØ_¿￢±¸°³¹ß½C _≫y≫e°u¸RºI " xfId="0"/>
    <cellStyle name="C￥AØ_Æo±a¹° " xfId="0"/>
    <cellStyle name="C￥AØ_≫y≫e°u¸RºI " xfId="0"/>
    <cellStyle name="Date" xfId="0"/>
    <cellStyle name="Date Short" xfId="0"/>
    <cellStyle name="DELTA" xfId="0"/>
    <cellStyle name="Dezimal [0]_cash flow 06년 2월" xfId="0"/>
    <cellStyle name="Dezimal_laroux" xfId="0"/>
    <cellStyle name="discount" xfId="0"/>
    <cellStyle name="Dollar (zero dec)" xfId="0"/>
    <cellStyle name="Emphasis 1" xfId="0"/>
    <cellStyle name="Emphasis 2" xfId="0"/>
    <cellStyle name="Emphasis 3" xfId="0"/>
    <cellStyle name="Encabezado 4" xfId="0"/>
    <cellStyle name="Enter Currency (0)" xfId="0"/>
    <cellStyle name="Enter Currency (2)" xfId="0"/>
    <cellStyle name="Enter Units (0)" xfId="0"/>
    <cellStyle name="Enter Units (1)" xfId="0"/>
    <cellStyle name="Enter Units (2)" xfId="0"/>
    <cellStyle name="Entered" xfId="0"/>
    <cellStyle name="Entrada" xfId="0"/>
    <cellStyle name="Entrada 2" xfId="0"/>
    <cellStyle name="Entrada 2 2" xfId="0"/>
    <cellStyle name="Entrada 3" xfId="0"/>
    <cellStyle name="Euro" xfId="0"/>
    <cellStyle name="evision Log" xfId="0"/>
    <cellStyle name="Explanatory Text" xfId="0"/>
    <cellStyle name="Fixed" xfId="0"/>
    <cellStyle name="Fixed 2" xfId="0"/>
    <cellStyle name="Fixed_■ 2010년 IT 투자계획서_검토 자료091007(FA송부)" xfId="0"/>
    <cellStyle name="Followed Hyperlink" xfId="0"/>
    <cellStyle name="Good 2" xfId="0"/>
    <cellStyle name="Good 3" xfId="0"/>
    <cellStyle name="Grey" xfId="0"/>
    <cellStyle name="Grey 2" xfId="0"/>
    <cellStyle name="HEADER" xfId="0"/>
    <cellStyle name="Header1" xfId="0"/>
    <cellStyle name="Header2" xfId="0"/>
    <cellStyle name="Header2 2" xfId="0"/>
    <cellStyle name="Header2 2 2" xfId="0"/>
    <cellStyle name="Header2 2 3" xfId="0"/>
    <cellStyle name="Header2 3" xfId="0"/>
    <cellStyle name="Header2 3 2" xfId="0"/>
    <cellStyle name="Heading 1 2" xfId="0"/>
    <cellStyle name="Heading 1 4" xfId="0"/>
    <cellStyle name="Heading 2 2" xfId="0"/>
    <cellStyle name="Heading 2 5" xfId="0"/>
    <cellStyle name="Heading 3" xfId="0"/>
    <cellStyle name="Heading 3 2" xfId="0"/>
    <cellStyle name="Heading 4" xfId="0"/>
    <cellStyle name="Heading 4 2" xfId="0"/>
    <cellStyle name="Heading2" xfId="0"/>
    <cellStyle name="Hyperlink 6" xfId="0"/>
    <cellStyle name="Incorrecto" xfId="0"/>
    <cellStyle name="Input" xfId="0"/>
    <cellStyle name="Input 10" xfId="0"/>
    <cellStyle name="Input 10 2" xfId="0"/>
    <cellStyle name="Input 11" xfId="0"/>
    <cellStyle name="Input 11 2" xfId="0"/>
    <cellStyle name="Input 12" xfId="0"/>
    <cellStyle name="Input 12 2" xfId="0"/>
    <cellStyle name="Input 13" xfId="0"/>
    <cellStyle name="Input 13 2" xfId="0"/>
    <cellStyle name="Input 14" xfId="0"/>
    <cellStyle name="Input 14 2" xfId="0"/>
    <cellStyle name="Input 15" xfId="0"/>
    <cellStyle name="Input 15 2" xfId="0"/>
    <cellStyle name="Input 16" xfId="0"/>
    <cellStyle name="Input 17" xfId="0"/>
    <cellStyle name="Input 18" xfId="0"/>
    <cellStyle name="Input 19" xfId="0"/>
    <cellStyle name="Input 2" xfId="0"/>
    <cellStyle name="Input 2 2" xfId="0"/>
    <cellStyle name="Input 20" xfId="0"/>
    <cellStyle name="Input 21" xfId="0"/>
    <cellStyle name="Input 22" xfId="0"/>
    <cellStyle name="Input 23" xfId="0"/>
    <cellStyle name="Input 24" xfId="0"/>
    <cellStyle name="Input 25" xfId="0"/>
    <cellStyle name="Input 26" xfId="0"/>
    <cellStyle name="Input 27" xfId="0"/>
    <cellStyle name="Input 28" xfId="0"/>
    <cellStyle name="Input 29" xfId="0"/>
    <cellStyle name="Input 3" xfId="0"/>
    <cellStyle name="Input 3 2" xfId="0"/>
    <cellStyle name="Input 4" xfId="0"/>
    <cellStyle name="Input 4 2" xfId="0"/>
    <cellStyle name="Input 5" xfId="0"/>
    <cellStyle name="Input 5 2" xfId="0"/>
    <cellStyle name="Input 6" xfId="0"/>
    <cellStyle name="Input 6 2" xfId="0"/>
    <cellStyle name="Input 7" xfId="0"/>
    <cellStyle name="Input 7 2" xfId="0"/>
    <cellStyle name="Input 8" xfId="0"/>
    <cellStyle name="Input 8 2" xfId="0"/>
    <cellStyle name="Input 9" xfId="0"/>
    <cellStyle name="Input 9 2" xfId="0"/>
    <cellStyle name="Input [yellow]" xfId="0"/>
    <cellStyle name="Input [yellow] 2" xfId="0"/>
    <cellStyle name="Input [yellow] 2 2" xfId="0"/>
    <cellStyle name="Input [yellow] 2 2 2" xfId="0"/>
    <cellStyle name="Input [yellow] 2 2 2 2" xfId="0"/>
    <cellStyle name="Input [yellow] 2 2 2 2 2" xfId="0"/>
    <cellStyle name="Input [yellow] 2 2 2 2 3" xfId="0"/>
    <cellStyle name="Input [yellow] 2 2 2 2 4" xfId="0"/>
    <cellStyle name="Input [yellow] 2 2 2 2 5" xfId="0"/>
    <cellStyle name="Input [yellow] 2 2 2 2 6" xfId="0"/>
    <cellStyle name="Input [yellow] 2 2 2 2 7" xfId="0"/>
    <cellStyle name="Input [yellow] 2 2 2 2 8" xfId="0"/>
    <cellStyle name="Input [yellow] 2 2 2 3" xfId="0"/>
    <cellStyle name="Input [yellow] 2 2 2 4" xfId="0"/>
    <cellStyle name="Input [yellow] 2 2 2 5" xfId="0"/>
    <cellStyle name="Input [yellow] 2 2 2 6" xfId="0"/>
    <cellStyle name="Input [yellow] 2 2 2 7" xfId="0"/>
    <cellStyle name="Input [yellow] 2 2 2 8" xfId="0"/>
    <cellStyle name="Input [yellow] 2 2 2 9" xfId="0"/>
    <cellStyle name="Input [yellow] 2 2 3" xfId="0"/>
    <cellStyle name="Input [yellow] 2 2 4" xfId="0"/>
    <cellStyle name="Input [yellow] 2 2 5" xfId="0"/>
    <cellStyle name="Input [yellow] 2 2 6" xfId="0"/>
    <cellStyle name="Input [yellow] 2 2 7" xfId="0"/>
    <cellStyle name="Input [yellow] 2 2 8" xfId="0"/>
    <cellStyle name="Input [yellow] 2 2 9" xfId="0"/>
    <cellStyle name="Input [yellow] 2 3" xfId="0"/>
    <cellStyle name="Input [yellow] 2 3 10" xfId="0"/>
    <cellStyle name="Input [yellow] 2 3 2" xfId="0"/>
    <cellStyle name="Input [yellow] 2 3 2 2" xfId="0"/>
    <cellStyle name="Input [yellow] 2 3 2 2 2" xfId="0"/>
    <cellStyle name="Input [yellow] 2 3 2 2 3" xfId="0"/>
    <cellStyle name="Input [yellow] 2 3 2 2 4" xfId="0"/>
    <cellStyle name="Input [yellow] 2 3 2 2 5" xfId="0"/>
    <cellStyle name="Input [yellow] 2 3 2 2 6" xfId="0"/>
    <cellStyle name="Input [yellow] 2 3 2 2 7" xfId="0"/>
    <cellStyle name="Input [yellow] 2 3 2 2 8" xfId="0"/>
    <cellStyle name="Input [yellow] 2 3 2 3" xfId="0"/>
    <cellStyle name="Input [yellow] 2 3 2 4" xfId="0"/>
    <cellStyle name="Input [yellow] 2 3 2 5" xfId="0"/>
    <cellStyle name="Input [yellow] 2 3 2 6" xfId="0"/>
    <cellStyle name="Input [yellow] 2 3 2 7" xfId="0"/>
    <cellStyle name="Input [yellow] 2 3 2 8" xfId="0"/>
    <cellStyle name="Input [yellow] 2 3 2 9" xfId="0"/>
    <cellStyle name="Input [yellow] 2 3 3" xfId="0"/>
    <cellStyle name="Input [yellow] 2 3 3 2" xfId="0"/>
    <cellStyle name="Input [yellow] 2 3 3 3" xfId="0"/>
    <cellStyle name="Input [yellow] 2 3 3 4" xfId="0"/>
    <cellStyle name="Input [yellow] 2 3 3 5" xfId="0"/>
    <cellStyle name="Input [yellow] 2 3 3 6" xfId="0"/>
    <cellStyle name="Input [yellow] 2 3 3 7" xfId="0"/>
    <cellStyle name="Input [yellow] 2 3 3 8" xfId="0"/>
    <cellStyle name="Input [yellow] 2 3 4" xfId="0"/>
    <cellStyle name="Input [yellow] 2 3 5" xfId="0"/>
    <cellStyle name="Input [yellow] 2 3 6" xfId="0"/>
    <cellStyle name="Input [yellow] 2 3 7" xfId="0"/>
    <cellStyle name="Input [yellow] 2 3 8" xfId="0"/>
    <cellStyle name="Input [yellow] 2 3 9" xfId="0"/>
    <cellStyle name="Input [yellow] 2 4" xfId="0"/>
    <cellStyle name="Input [yellow] 2 4 10" xfId="0"/>
    <cellStyle name="Input [yellow] 2 4 11" xfId="0"/>
    <cellStyle name="Input [yellow] 2 4 2" xfId="0"/>
    <cellStyle name="Input [yellow] 2 4 2 2" xfId="0"/>
    <cellStyle name="Input [yellow] 2 4 2 2 2" xfId="0"/>
    <cellStyle name="Input [yellow] 2 4 2 2 3" xfId="0"/>
    <cellStyle name="Input [yellow] 2 4 2 2 4" xfId="0"/>
    <cellStyle name="Input [yellow] 2 4 2 2 5" xfId="0"/>
    <cellStyle name="Input [yellow] 2 4 2 2 6" xfId="0"/>
    <cellStyle name="Input [yellow] 2 4 2 2 7" xfId="0"/>
    <cellStyle name="Input [yellow] 2 4 2 2 8" xfId="0"/>
    <cellStyle name="Input [yellow] 2 4 2 3" xfId="0"/>
    <cellStyle name="Input [yellow] 2 4 2 4" xfId="0"/>
    <cellStyle name="Input [yellow] 2 4 2 5" xfId="0"/>
    <cellStyle name="Input [yellow] 2 4 2 6" xfId="0"/>
    <cellStyle name="Input [yellow] 2 4 2 7" xfId="0"/>
    <cellStyle name="Input [yellow] 2 4 2 8" xfId="0"/>
    <cellStyle name="Input [yellow] 2 4 2 9" xfId="0"/>
    <cellStyle name="Input [yellow] 2 4 3" xfId="0"/>
    <cellStyle name="Input [yellow] 2 4 3 2" xfId="0"/>
    <cellStyle name="Input [yellow] 2 4 3 2 2" xfId="0"/>
    <cellStyle name="Input [yellow] 2 4 3 2 3" xfId="0"/>
    <cellStyle name="Input [yellow] 2 4 3 2 4" xfId="0"/>
    <cellStyle name="Input [yellow] 2 4 3 2 5" xfId="0"/>
    <cellStyle name="Input [yellow] 2 4 3 2 6" xfId="0"/>
    <cellStyle name="Input [yellow] 2 4 3 2 7" xfId="0"/>
    <cellStyle name="Input [yellow] 2 4 3 2 8" xfId="0"/>
    <cellStyle name="Input [yellow] 2 4 3 3" xfId="0"/>
    <cellStyle name="Input [yellow] 2 4 3 4" xfId="0"/>
    <cellStyle name="Input [yellow] 2 4 3 5" xfId="0"/>
    <cellStyle name="Input [yellow] 2 4 3 6" xfId="0"/>
    <cellStyle name="Input [yellow] 2 4 3 7" xfId="0"/>
    <cellStyle name="Input [yellow] 2 4 3 8" xfId="0"/>
    <cellStyle name="Input [yellow] 2 4 3 9" xfId="0"/>
    <cellStyle name="Input [yellow] 2 4 4" xfId="0"/>
    <cellStyle name="Input [yellow] 2 4 4 2" xfId="0"/>
    <cellStyle name="Input [yellow] 2 4 4 3" xfId="0"/>
    <cellStyle name="Input [yellow] 2 4 4 4" xfId="0"/>
    <cellStyle name="Input [yellow] 2 4 4 5" xfId="0"/>
    <cellStyle name="Input [yellow] 2 4 4 6" xfId="0"/>
    <cellStyle name="Input [yellow] 2 4 4 7" xfId="0"/>
    <cellStyle name="Input [yellow] 2 4 4 8" xfId="0"/>
    <cellStyle name="Input [yellow] 2 4 5" xfId="0"/>
    <cellStyle name="Input [yellow] 2 4 6" xfId="0"/>
    <cellStyle name="Input [yellow] 2 4 7" xfId="0"/>
    <cellStyle name="Input [yellow] 2 4 8" xfId="0"/>
    <cellStyle name="Input [yellow] 2 4 9" xfId="0"/>
    <cellStyle name="Input [yellow] 2 5" xfId="0"/>
    <cellStyle name="Input [yellow] 2 5 10" xfId="0"/>
    <cellStyle name="Input [yellow] 2 5 11" xfId="0"/>
    <cellStyle name="Input [yellow] 2 5 2" xfId="0"/>
    <cellStyle name="Input [yellow] 2 5 2 2" xfId="0"/>
    <cellStyle name="Input [yellow] 2 5 2 2 2" xfId="0"/>
    <cellStyle name="Input [yellow] 2 5 2 2 3" xfId="0"/>
    <cellStyle name="Input [yellow] 2 5 2 2 4" xfId="0"/>
    <cellStyle name="Input [yellow] 2 5 2 2 5" xfId="0"/>
    <cellStyle name="Input [yellow] 2 5 2 2 6" xfId="0"/>
    <cellStyle name="Input [yellow] 2 5 2 2 7" xfId="0"/>
    <cellStyle name="Input [yellow] 2 5 2 2 8" xfId="0"/>
    <cellStyle name="Input [yellow] 2 5 2 3" xfId="0"/>
    <cellStyle name="Input [yellow] 2 5 2 4" xfId="0"/>
    <cellStyle name="Input [yellow] 2 5 2 5" xfId="0"/>
    <cellStyle name="Input [yellow] 2 5 2 6" xfId="0"/>
    <cellStyle name="Input [yellow] 2 5 2 7" xfId="0"/>
    <cellStyle name="Input [yellow] 2 5 2 8" xfId="0"/>
    <cellStyle name="Input [yellow] 2 5 2 9" xfId="0"/>
    <cellStyle name="Input [yellow] 2 5 3" xfId="0"/>
    <cellStyle name="Input [yellow] 2 5 3 2" xfId="0"/>
    <cellStyle name="Input [yellow] 2 5 3 2 2" xfId="0"/>
    <cellStyle name="Input [yellow] 2 5 3 2 3" xfId="0"/>
    <cellStyle name="Input [yellow] 2 5 3 2 4" xfId="0"/>
    <cellStyle name="Input [yellow] 2 5 3 2 5" xfId="0"/>
    <cellStyle name="Input [yellow] 2 5 3 2 6" xfId="0"/>
    <cellStyle name="Input [yellow] 2 5 3 2 7" xfId="0"/>
    <cellStyle name="Input [yellow] 2 5 3 2 8" xfId="0"/>
    <cellStyle name="Input [yellow] 2 5 3 3" xfId="0"/>
    <cellStyle name="Input [yellow] 2 5 3 4" xfId="0"/>
    <cellStyle name="Input [yellow] 2 5 3 5" xfId="0"/>
    <cellStyle name="Input [yellow] 2 5 3 6" xfId="0"/>
    <cellStyle name="Input [yellow] 2 5 3 7" xfId="0"/>
    <cellStyle name="Input [yellow] 2 5 3 8" xfId="0"/>
    <cellStyle name="Input [yellow] 2 5 3 9" xfId="0"/>
    <cellStyle name="Input [yellow] 2 5 4" xfId="0"/>
    <cellStyle name="Input [yellow] 2 5 4 2" xfId="0"/>
    <cellStyle name="Input [yellow] 2 5 4 3" xfId="0"/>
    <cellStyle name="Input [yellow] 2 5 4 4" xfId="0"/>
    <cellStyle name="Input [yellow] 2 5 4 5" xfId="0"/>
    <cellStyle name="Input [yellow] 2 5 4 6" xfId="0"/>
    <cellStyle name="Input [yellow] 2 5 4 7" xfId="0"/>
    <cellStyle name="Input [yellow] 2 5 4 8" xfId="0"/>
    <cellStyle name="Input [yellow] 2 5 5" xfId="0"/>
    <cellStyle name="Input [yellow] 2 5 6" xfId="0"/>
    <cellStyle name="Input [yellow] 2 5 7" xfId="0"/>
    <cellStyle name="Input [yellow] 2 5 8" xfId="0"/>
    <cellStyle name="Input [yellow] 2 5 9" xfId="0"/>
    <cellStyle name="Input [yellow] 2 6" xfId="0"/>
    <cellStyle name="Input [yellow] 2 6 2" xfId="0"/>
    <cellStyle name="Input [yellow] 2 6 2 2" xfId="0"/>
    <cellStyle name="Input [yellow] 2 6 2 3" xfId="0"/>
    <cellStyle name="Input [yellow] 2 6 2 4" xfId="0"/>
    <cellStyle name="Input [yellow] 2 6 2 5" xfId="0"/>
    <cellStyle name="Input [yellow] 2 6 2 6" xfId="0"/>
    <cellStyle name="Input [yellow] 2 6 2 7" xfId="0"/>
    <cellStyle name="Input [yellow] 2 6 2 8" xfId="0"/>
    <cellStyle name="Input [yellow] 2 6 3" xfId="0"/>
    <cellStyle name="Input [yellow] 2 6 4" xfId="0"/>
    <cellStyle name="Input [yellow] 2 6 5" xfId="0"/>
    <cellStyle name="Input [yellow] 2 6 6" xfId="0"/>
    <cellStyle name="Input [yellow] 2 6 7" xfId="0"/>
    <cellStyle name="Input [yellow] 2 6 8" xfId="0"/>
    <cellStyle name="Input [yellow] 2 6 9" xfId="0"/>
    <cellStyle name="Input [yellow] 3" xfId="0"/>
    <cellStyle name="Input [yellow] 3 2" xfId="0"/>
    <cellStyle name="Input [yellow] 3 2 2" xfId="0"/>
    <cellStyle name="Input [yellow] 3 2 2 2" xfId="0"/>
    <cellStyle name="Input [yellow] 3 2 2 3" xfId="0"/>
    <cellStyle name="Input [yellow] 3 2 2 4" xfId="0"/>
    <cellStyle name="Input [yellow] 3 2 2 5" xfId="0"/>
    <cellStyle name="Input [yellow] 3 2 2 6" xfId="0"/>
    <cellStyle name="Input [yellow] 3 2 2 7" xfId="0"/>
    <cellStyle name="Input [yellow] 3 2 2 8" xfId="0"/>
    <cellStyle name="Input [yellow] 3 2 3" xfId="0"/>
    <cellStyle name="Input [yellow] 3 2 4" xfId="0"/>
    <cellStyle name="Input [yellow] 3 2 5" xfId="0"/>
    <cellStyle name="Input [yellow] 3 2 6" xfId="0"/>
    <cellStyle name="Input [yellow] 3 2 7" xfId="0"/>
    <cellStyle name="Input [yellow] 3 2 8" xfId="0"/>
    <cellStyle name="Input [yellow] 3 2 9" xfId="0"/>
    <cellStyle name="Input [yellow] 3 3" xfId="0"/>
    <cellStyle name="Input [yellow] 3 4" xfId="0"/>
    <cellStyle name="Input [yellow] 3 5" xfId="0"/>
    <cellStyle name="Input [yellow] 3 6" xfId="0"/>
    <cellStyle name="Input [yellow] 3 7" xfId="0"/>
    <cellStyle name="Input [yellow] 3 8" xfId="0"/>
    <cellStyle name="Input [yellow] 3 9" xfId="0"/>
    <cellStyle name="Input [yellow] 4" xfId="0"/>
    <cellStyle name="Input [yellow] 4 10" xfId="0"/>
    <cellStyle name="Input [yellow] 4 2" xfId="0"/>
    <cellStyle name="Input [yellow] 4 2 2" xfId="0"/>
    <cellStyle name="Input [yellow] 4 2 2 2" xfId="0"/>
    <cellStyle name="Input [yellow] 4 2 2 3" xfId="0"/>
    <cellStyle name="Input [yellow] 4 2 2 4" xfId="0"/>
    <cellStyle name="Input [yellow] 4 2 2 5" xfId="0"/>
    <cellStyle name="Input [yellow] 4 2 2 6" xfId="0"/>
    <cellStyle name="Input [yellow] 4 2 2 7" xfId="0"/>
    <cellStyle name="Input [yellow] 4 2 2 8" xfId="0"/>
    <cellStyle name="Input [yellow] 4 2 3" xfId="0"/>
    <cellStyle name="Input [yellow] 4 2 4" xfId="0"/>
    <cellStyle name="Input [yellow] 4 2 5" xfId="0"/>
    <cellStyle name="Input [yellow] 4 2 6" xfId="0"/>
    <cellStyle name="Input [yellow] 4 2 7" xfId="0"/>
    <cellStyle name="Input [yellow] 4 2 8" xfId="0"/>
    <cellStyle name="Input [yellow] 4 2 9" xfId="0"/>
    <cellStyle name="Input [yellow] 4 3" xfId="0"/>
    <cellStyle name="Input [yellow] 4 3 2" xfId="0"/>
    <cellStyle name="Input [yellow] 4 3 3" xfId="0"/>
    <cellStyle name="Input [yellow] 4 3 4" xfId="0"/>
    <cellStyle name="Input [yellow] 4 3 5" xfId="0"/>
    <cellStyle name="Input [yellow] 4 3 6" xfId="0"/>
    <cellStyle name="Input [yellow] 4 3 7" xfId="0"/>
    <cellStyle name="Input [yellow] 4 3 8" xfId="0"/>
    <cellStyle name="Input [yellow] 4 4" xfId="0"/>
    <cellStyle name="Input [yellow] 4 5" xfId="0"/>
    <cellStyle name="Input [yellow] 4 6" xfId="0"/>
    <cellStyle name="Input [yellow] 4 7" xfId="0"/>
    <cellStyle name="Input [yellow] 4 8" xfId="0"/>
    <cellStyle name="Input [yellow] 4 9" xfId="0"/>
    <cellStyle name="Input [yellow] 5" xfId="0"/>
    <cellStyle name="Input [yellow] 5 10" xfId="0"/>
    <cellStyle name="Input [yellow] 5 11" xfId="0"/>
    <cellStyle name="Input [yellow] 5 2" xfId="0"/>
    <cellStyle name="Input [yellow] 5 2 2" xfId="0"/>
    <cellStyle name="Input [yellow] 5 2 2 2" xfId="0"/>
    <cellStyle name="Input [yellow] 5 2 2 3" xfId="0"/>
    <cellStyle name="Input [yellow] 5 2 2 4" xfId="0"/>
    <cellStyle name="Input [yellow] 5 2 2 5" xfId="0"/>
    <cellStyle name="Input [yellow] 5 2 2 6" xfId="0"/>
    <cellStyle name="Input [yellow] 5 2 2 7" xfId="0"/>
    <cellStyle name="Input [yellow] 5 2 2 8" xfId="0"/>
    <cellStyle name="Input [yellow] 5 2 3" xfId="0"/>
    <cellStyle name="Input [yellow] 5 2 4" xfId="0"/>
    <cellStyle name="Input [yellow] 5 2 5" xfId="0"/>
    <cellStyle name="Input [yellow] 5 2 6" xfId="0"/>
    <cellStyle name="Input [yellow] 5 2 7" xfId="0"/>
    <cellStyle name="Input [yellow] 5 2 8" xfId="0"/>
    <cellStyle name="Input [yellow] 5 2 9" xfId="0"/>
    <cellStyle name="Input [yellow] 5 3" xfId="0"/>
    <cellStyle name="Input [yellow] 5 3 2" xfId="0"/>
    <cellStyle name="Input [yellow] 5 3 2 2" xfId="0"/>
    <cellStyle name="Input [yellow] 5 3 2 3" xfId="0"/>
    <cellStyle name="Input [yellow] 5 3 2 4" xfId="0"/>
    <cellStyle name="Input [yellow] 5 3 2 5" xfId="0"/>
    <cellStyle name="Input [yellow] 5 3 2 6" xfId="0"/>
    <cellStyle name="Input [yellow] 5 3 2 7" xfId="0"/>
    <cellStyle name="Input [yellow] 5 3 2 8" xfId="0"/>
    <cellStyle name="Input [yellow] 5 3 3" xfId="0"/>
    <cellStyle name="Input [yellow] 5 3 4" xfId="0"/>
    <cellStyle name="Input [yellow] 5 3 5" xfId="0"/>
    <cellStyle name="Input [yellow] 5 3 6" xfId="0"/>
    <cellStyle name="Input [yellow] 5 3 7" xfId="0"/>
    <cellStyle name="Input [yellow] 5 3 8" xfId="0"/>
    <cellStyle name="Input [yellow] 5 3 9" xfId="0"/>
    <cellStyle name="Input [yellow] 5 4" xfId="0"/>
    <cellStyle name="Input [yellow] 5 4 2" xfId="0"/>
    <cellStyle name="Input [yellow] 5 4 3" xfId="0"/>
    <cellStyle name="Input [yellow] 5 4 4" xfId="0"/>
    <cellStyle name="Input [yellow] 5 4 5" xfId="0"/>
    <cellStyle name="Input [yellow] 5 4 6" xfId="0"/>
    <cellStyle name="Input [yellow] 5 4 7" xfId="0"/>
    <cellStyle name="Input [yellow] 5 4 8" xfId="0"/>
    <cellStyle name="Input [yellow] 5 5" xfId="0"/>
    <cellStyle name="Input [yellow] 5 6" xfId="0"/>
    <cellStyle name="Input [yellow] 5 7" xfId="0"/>
    <cellStyle name="Input [yellow] 5 8" xfId="0"/>
    <cellStyle name="Input [yellow] 5 9" xfId="0"/>
    <cellStyle name="Input [yellow] 6" xfId="0"/>
    <cellStyle name="Input [yellow] 6 10" xfId="0"/>
    <cellStyle name="Input [yellow] 6 11" xfId="0"/>
    <cellStyle name="Input [yellow] 6 2" xfId="0"/>
    <cellStyle name="Input [yellow] 6 2 2" xfId="0"/>
    <cellStyle name="Input [yellow] 6 2 2 2" xfId="0"/>
    <cellStyle name="Input [yellow] 6 2 2 3" xfId="0"/>
    <cellStyle name="Input [yellow] 6 2 2 4" xfId="0"/>
    <cellStyle name="Input [yellow] 6 2 2 5" xfId="0"/>
    <cellStyle name="Input [yellow] 6 2 2 6" xfId="0"/>
    <cellStyle name="Input [yellow] 6 2 2 7" xfId="0"/>
    <cellStyle name="Input [yellow] 6 2 2 8" xfId="0"/>
    <cellStyle name="Input [yellow] 6 2 3" xfId="0"/>
    <cellStyle name="Input [yellow] 6 2 4" xfId="0"/>
    <cellStyle name="Input [yellow] 6 2 5" xfId="0"/>
    <cellStyle name="Input [yellow] 6 2 6" xfId="0"/>
    <cellStyle name="Input [yellow] 6 2 7" xfId="0"/>
    <cellStyle name="Input [yellow] 6 2 8" xfId="0"/>
    <cellStyle name="Input [yellow] 6 2 9" xfId="0"/>
    <cellStyle name="Input [yellow] 6 3" xfId="0"/>
    <cellStyle name="Input [yellow] 6 3 2" xfId="0"/>
    <cellStyle name="Input [yellow] 6 3 2 2" xfId="0"/>
    <cellStyle name="Input [yellow] 6 3 2 3" xfId="0"/>
    <cellStyle name="Input [yellow] 6 3 2 4" xfId="0"/>
    <cellStyle name="Input [yellow] 6 3 2 5" xfId="0"/>
    <cellStyle name="Input [yellow] 6 3 2 6" xfId="0"/>
    <cellStyle name="Input [yellow] 6 3 2 7" xfId="0"/>
    <cellStyle name="Input [yellow] 6 3 2 8" xfId="0"/>
    <cellStyle name="Input [yellow] 6 3 3" xfId="0"/>
    <cellStyle name="Input [yellow] 6 3 4" xfId="0"/>
    <cellStyle name="Input [yellow] 6 3 5" xfId="0"/>
    <cellStyle name="Input [yellow] 6 3 6" xfId="0"/>
    <cellStyle name="Input [yellow] 6 3 7" xfId="0"/>
    <cellStyle name="Input [yellow] 6 3 8" xfId="0"/>
    <cellStyle name="Input [yellow] 6 3 9" xfId="0"/>
    <cellStyle name="Input [yellow] 6 4" xfId="0"/>
    <cellStyle name="Input [yellow] 6 4 2" xfId="0"/>
    <cellStyle name="Input [yellow] 6 4 3" xfId="0"/>
    <cellStyle name="Input [yellow] 6 4 4" xfId="0"/>
    <cellStyle name="Input [yellow] 6 4 5" xfId="0"/>
    <cellStyle name="Input [yellow] 6 4 6" xfId="0"/>
    <cellStyle name="Input [yellow] 6 4 7" xfId="0"/>
    <cellStyle name="Input [yellow] 6 4 8" xfId="0"/>
    <cellStyle name="Input [yellow] 6 5" xfId="0"/>
    <cellStyle name="Input [yellow] 6 6" xfId="0"/>
    <cellStyle name="Input [yellow] 6 7" xfId="0"/>
    <cellStyle name="Input [yellow] 6 8" xfId="0"/>
    <cellStyle name="Input [yellow] 6 9" xfId="0"/>
    <cellStyle name="Input [yellow] 7" xfId="0"/>
    <cellStyle name="Input [yellow] 7 10" xfId="0"/>
    <cellStyle name="Input [yellow] 7 2" xfId="0"/>
    <cellStyle name="Input [yellow] 7 2 2" xfId="0"/>
    <cellStyle name="Input [yellow] 7 2 3" xfId="0"/>
    <cellStyle name="Input [yellow] 7 2 4" xfId="0"/>
    <cellStyle name="Input [yellow] 7 2 5" xfId="0"/>
    <cellStyle name="Input [yellow] 7 2 6" xfId="0"/>
    <cellStyle name="Input [yellow] 7 2 7" xfId="0"/>
    <cellStyle name="Input [yellow] 7 2 8" xfId="0"/>
    <cellStyle name="Input [yellow] 7 3" xfId="0"/>
    <cellStyle name="Input [yellow] 7 4" xfId="0"/>
    <cellStyle name="Input [yellow] 7 5" xfId="0"/>
    <cellStyle name="Input [yellow] 7 6" xfId="0"/>
    <cellStyle name="Input [yellow] 7 7" xfId="0"/>
    <cellStyle name="Input [yellow] 7 8" xfId="0"/>
    <cellStyle name="Input [yellow] 7 9" xfId="0"/>
    <cellStyle name="Input [yellow] 8" xfId="0"/>
    <cellStyle name="Input [yellow] 9" xfId="0"/>
    <cellStyle name="Input_20090105_(Europe)2009_Catalogue_ALL area" xfId="0"/>
    <cellStyle name="Link Currency (0)" xfId="0"/>
    <cellStyle name="Link Currency (2)" xfId="0"/>
    <cellStyle name="Link Units (0)" xfId="0"/>
    <cellStyle name="Link Units (1)" xfId="0"/>
    <cellStyle name="Link Units (2)" xfId="0"/>
    <cellStyle name="Linked Cell" xfId="0"/>
    <cellStyle name="Linked Cell 2" xfId="0"/>
    <cellStyle name="Migliaia (0)" xfId="0"/>
    <cellStyle name="Milliers [0]_Arabian Spec" xfId="0"/>
    <cellStyle name="Milliers_Arabian Spec" xfId="0"/>
    <cellStyle name="mmaryInformation" xfId="0"/>
    <cellStyle name="Model" xfId="0"/>
    <cellStyle name="Mon?aire [0]_Arabian Spec" xfId="0"/>
    <cellStyle name="Mon?aire_Arabian Spec" xfId="0"/>
    <cellStyle name="Neutral 2" xfId="0"/>
    <cellStyle name="Neutral 7" xfId="0"/>
    <cellStyle name="New" xfId="0"/>
    <cellStyle name="New 2" xfId="0"/>
    <cellStyle name="no dec" xfId="0"/>
    <cellStyle name="Normal - Style1" xfId="0"/>
    <cellStyle name="Normal - Style1 2" xfId="0"/>
    <cellStyle name="Normal - Style2" xfId="0"/>
    <cellStyle name="Normal - Style3" xfId="0"/>
    <cellStyle name="Normal - Style4" xfId="0"/>
    <cellStyle name="Normal - Style5" xfId="0"/>
    <cellStyle name="Normal - Style6" xfId="0"/>
    <cellStyle name="Normal - Style7" xfId="0"/>
    <cellStyle name="Normal - Style8" xfId="0"/>
    <cellStyle name="Normal1" xfId="0"/>
    <cellStyle name="Normal2" xfId="0"/>
    <cellStyle name="Normal3" xfId="0"/>
    <cellStyle name="Normal4" xfId="0"/>
    <cellStyle name="Normal_        " xfId="0"/>
    <cellStyle name="Notas" xfId="0"/>
    <cellStyle name="Notas 2" xfId="0"/>
    <cellStyle name="Notas 2 2" xfId="0"/>
    <cellStyle name="Notas 3" xfId="0"/>
    <cellStyle name="Note 2" xfId="0"/>
    <cellStyle name="Note 2 2" xfId="0"/>
    <cellStyle name="Note 3" xfId="0"/>
    <cellStyle name="Note 8" xfId="0"/>
    <cellStyle name="Output" xfId="0"/>
    <cellStyle name="Output 2" xfId="0"/>
    <cellStyle name="Output 2 2" xfId="0"/>
    <cellStyle name="Output 3" xfId="0"/>
    <cellStyle name="Output 3 2" xfId="0"/>
    <cellStyle name="Output 4" xfId="0"/>
    <cellStyle name="Percent" xfId="0"/>
    <cellStyle name="Percent [00]" xfId="0"/>
    <cellStyle name="Percent [0]" xfId="0"/>
    <cellStyle name="Percent [2]" xfId="0"/>
    <cellStyle name="Percent_### 2009년도 정보화투자 작성081006 Cash Flow 감안_b" xfId="0"/>
    <cellStyle name="PrePop Currency (0)" xfId="0"/>
    <cellStyle name="PrePop Currency (2)" xfId="0"/>
    <cellStyle name="PrePop Units (0)" xfId="0"/>
    <cellStyle name="PrePop Units (1)" xfId="0"/>
    <cellStyle name="PrePop Units (2)" xfId="0"/>
    <cellStyle name="Prices" xfId="0"/>
    <cellStyle name="Released" xfId="0"/>
    <cellStyle name="Released 2" xfId="0"/>
    <cellStyle name="RevList" xfId="0"/>
    <cellStyle name="S" xfId="0"/>
    <cellStyle name="Salida" xfId="0"/>
    <cellStyle name="Salida 2" xfId="0"/>
    <cellStyle name="Salida 2 2" xfId="0"/>
    <cellStyle name="Salida 3" xfId="0"/>
    <cellStyle name="Salida 3 2" xfId="0"/>
    <cellStyle name="SAPBEXaggData" xfId="0"/>
    <cellStyle name="SAPBEXaggData 2" xfId="0"/>
    <cellStyle name="SAPBEXaggData 2 2" xfId="0"/>
    <cellStyle name="SAPBEXaggData 3" xfId="0"/>
    <cellStyle name="SAPBEXaggDataEmph" xfId="0"/>
    <cellStyle name="SAPBEXaggDataEmph 2" xfId="0"/>
    <cellStyle name="SAPBEXaggDataEmph 2 2" xfId="0"/>
    <cellStyle name="SAPBEXaggDataEmph 3" xfId="0"/>
    <cellStyle name="SAPBEXaggItem" xfId="0"/>
    <cellStyle name="SAPBEXaggItem 2" xfId="0"/>
    <cellStyle name="SAPBEXaggItem 2 2" xfId="0"/>
    <cellStyle name="SAPBEXaggItem 3" xfId="0"/>
    <cellStyle name="SAPBEXaggItemX" xfId="0"/>
    <cellStyle name="SAPBEXaggItemX 2" xfId="0"/>
    <cellStyle name="SAPBEXaggItemX 2 2" xfId="0"/>
    <cellStyle name="SAPBEXaggItemX 3" xfId="0"/>
    <cellStyle name="SAPBEXchaText" xfId="0"/>
    <cellStyle name="SAPBEXexcBad7" xfId="0"/>
    <cellStyle name="SAPBEXexcBad7 2" xfId="0"/>
    <cellStyle name="SAPBEXexcBad7 2 2" xfId="0"/>
    <cellStyle name="SAPBEXexcBad7 3" xfId="0"/>
    <cellStyle name="SAPBEXexcBad8" xfId="0"/>
    <cellStyle name="SAPBEXexcBad8 2" xfId="0"/>
    <cellStyle name="SAPBEXexcBad8 2 2" xfId="0"/>
    <cellStyle name="SAPBEXexcBad8 3" xfId="0"/>
    <cellStyle name="SAPBEXexcBad9" xfId="0"/>
    <cellStyle name="SAPBEXexcBad9 2" xfId="0"/>
    <cellStyle name="SAPBEXexcBad9 2 2" xfId="0"/>
    <cellStyle name="SAPBEXexcBad9 3" xfId="0"/>
    <cellStyle name="SAPBEXexcCritical4" xfId="0"/>
    <cellStyle name="SAPBEXexcCritical4 2" xfId="0"/>
    <cellStyle name="SAPBEXexcCritical4 2 2" xfId="0"/>
    <cellStyle name="SAPBEXexcCritical4 3" xfId="0"/>
    <cellStyle name="SAPBEXexcCritical5" xfId="0"/>
    <cellStyle name="SAPBEXexcCritical5 2" xfId="0"/>
    <cellStyle name="SAPBEXexcCritical5 2 2" xfId="0"/>
    <cellStyle name="SAPBEXexcCritical5 3" xfId="0"/>
    <cellStyle name="SAPBEXexcCritical6" xfId="0"/>
    <cellStyle name="SAPBEXexcCritical6 2" xfId="0"/>
    <cellStyle name="SAPBEXexcCritical6 2 2" xfId="0"/>
    <cellStyle name="SAPBEXexcCritical6 3" xfId="0"/>
    <cellStyle name="SAPBEXexcGood1" xfId="0"/>
    <cellStyle name="SAPBEXexcGood1 2" xfId="0"/>
    <cellStyle name="SAPBEXexcGood1 2 2" xfId="0"/>
    <cellStyle name="SAPBEXexcGood1 3" xfId="0"/>
    <cellStyle name="SAPBEXexcGood2" xfId="0"/>
    <cellStyle name="SAPBEXexcGood2 2" xfId="0"/>
    <cellStyle name="SAPBEXexcGood2 2 2" xfId="0"/>
    <cellStyle name="SAPBEXexcGood2 3" xfId="0"/>
    <cellStyle name="SAPBEXexcGood3" xfId="0"/>
    <cellStyle name="SAPBEXexcGood3 2" xfId="0"/>
    <cellStyle name="SAPBEXexcGood3 2 2" xfId="0"/>
    <cellStyle name="SAPBEXexcGood3 3" xfId="0"/>
    <cellStyle name="SAPBEXfilterDrill" xfId="0"/>
    <cellStyle name="SAPBEXfilterItem" xfId="0"/>
    <cellStyle name="SAPBEXfilterText" xfId="0"/>
    <cellStyle name="SAPBEXformats" xfId="0"/>
    <cellStyle name="SAPBEXformats 2" xfId="0"/>
    <cellStyle name="SAPBEXformats 2 2" xfId="0"/>
    <cellStyle name="SAPBEXformats 3" xfId="0"/>
    <cellStyle name="SAPBEXheaderItem" xfId="0"/>
    <cellStyle name="SAPBEXheaderText" xfId="0"/>
    <cellStyle name="SAPBEXHLevel0" xfId="0"/>
    <cellStyle name="SAPBEXHLevel0 2" xfId="0"/>
    <cellStyle name="SAPBEXHLevel0 2 2" xfId="0"/>
    <cellStyle name="SAPBEXHLevel0 3" xfId="0"/>
    <cellStyle name="SAPBEXHLevel0X" xfId="0"/>
    <cellStyle name="SAPBEXHLevel0X 2" xfId="0"/>
    <cellStyle name="SAPBEXHLevel0X 2 2" xfId="0"/>
    <cellStyle name="SAPBEXHLevel0X 3" xfId="0"/>
    <cellStyle name="SAPBEXHLevel1" xfId="0"/>
    <cellStyle name="SAPBEXHLevel1 2" xfId="0"/>
    <cellStyle name="SAPBEXHLevel1 2 2" xfId="0"/>
    <cellStyle name="SAPBEXHLevel1 3" xfId="0"/>
    <cellStyle name="SAPBEXHLevel1X" xfId="0"/>
    <cellStyle name="SAPBEXHLevel1X 2" xfId="0"/>
    <cellStyle name="SAPBEXHLevel1X 2 2" xfId="0"/>
    <cellStyle name="SAPBEXHLevel1X 3" xfId="0"/>
    <cellStyle name="SAPBEXHLevel2" xfId="0"/>
    <cellStyle name="SAPBEXHLevel2 2" xfId="0"/>
    <cellStyle name="SAPBEXHLevel2 2 2" xfId="0"/>
    <cellStyle name="SAPBEXHLevel2 3" xfId="0"/>
    <cellStyle name="SAPBEXHLevel2X" xfId="0"/>
    <cellStyle name="SAPBEXHLevel2X 2" xfId="0"/>
    <cellStyle name="SAPBEXHLevel2X 2 2" xfId="0"/>
    <cellStyle name="SAPBEXHLevel2X 3" xfId="0"/>
    <cellStyle name="SAPBEXHLevel3" xfId="0"/>
    <cellStyle name="SAPBEXHLevel3 2" xfId="0"/>
    <cellStyle name="SAPBEXHLevel3 2 2" xfId="0"/>
    <cellStyle name="SAPBEXHLevel3 3" xfId="0"/>
    <cellStyle name="SAPBEXHLevel3X" xfId="0"/>
    <cellStyle name="SAPBEXHLevel3X 2" xfId="0"/>
    <cellStyle name="SAPBEXHLevel3X 2 2" xfId="0"/>
    <cellStyle name="SAPBEXHLevel3X 3" xfId="0"/>
    <cellStyle name="SAPBEXinputData" xfId="0"/>
    <cellStyle name="SAPBEXinputData 2" xfId="0"/>
    <cellStyle name="SAPBEXinputData 2 2" xfId="0"/>
    <cellStyle name="SAPBEXinputData 2 2 2" xfId="0"/>
    <cellStyle name="SAPBEXinputData 2 2 2 2" xfId="0"/>
    <cellStyle name="SAPBEXinputData 2 2 2 2 2" xfId="0"/>
    <cellStyle name="SAPBEXinputData 2 2 2 2 3" xfId="0"/>
    <cellStyle name="SAPBEXinputData 2 2 2 2 4" xfId="0"/>
    <cellStyle name="SAPBEXinputData 2 2 2 2 5" xfId="0"/>
    <cellStyle name="SAPBEXinputData 2 2 2 2 6" xfId="0"/>
    <cellStyle name="SAPBEXinputData 2 2 2 2 7" xfId="0"/>
    <cellStyle name="SAPBEXinputData 2 2 2 2 8" xfId="0"/>
    <cellStyle name="SAPBEXinputData 2 2 2 3" xfId="0"/>
    <cellStyle name="SAPBEXinputData 2 2 2 4" xfId="0"/>
    <cellStyle name="SAPBEXinputData 2 2 2 5" xfId="0"/>
    <cellStyle name="SAPBEXinputData 2 2 2 6" xfId="0"/>
    <cellStyle name="SAPBEXinputData 2 2 2 7" xfId="0"/>
    <cellStyle name="SAPBEXinputData 2 2 2 8" xfId="0"/>
    <cellStyle name="SAPBEXinputData 2 2 2 9" xfId="0"/>
    <cellStyle name="SAPBEXinputData 2 2 3" xfId="0"/>
    <cellStyle name="SAPBEXinputData 2 2 4" xfId="0"/>
    <cellStyle name="SAPBEXinputData 2 2 5" xfId="0"/>
    <cellStyle name="SAPBEXinputData 2 2 6" xfId="0"/>
    <cellStyle name="SAPBEXinputData 2 2 7" xfId="0"/>
    <cellStyle name="SAPBEXinputData 2 2 8" xfId="0"/>
    <cellStyle name="SAPBEXinputData 2 2 9" xfId="0"/>
    <cellStyle name="SAPBEXinputData 2 3" xfId="0"/>
    <cellStyle name="SAPBEXinputData 2 3 10" xfId="0"/>
    <cellStyle name="SAPBEXinputData 2 3 2" xfId="0"/>
    <cellStyle name="SAPBEXinputData 2 3 2 2" xfId="0"/>
    <cellStyle name="SAPBEXinputData 2 3 2 2 2" xfId="0"/>
    <cellStyle name="SAPBEXinputData 2 3 2 2 3" xfId="0"/>
    <cellStyle name="SAPBEXinputData 2 3 2 2 4" xfId="0"/>
    <cellStyle name="SAPBEXinputData 2 3 2 2 5" xfId="0"/>
    <cellStyle name="SAPBEXinputData 2 3 2 2 6" xfId="0"/>
    <cellStyle name="SAPBEXinputData 2 3 2 2 7" xfId="0"/>
    <cellStyle name="SAPBEXinputData 2 3 2 2 8" xfId="0"/>
    <cellStyle name="SAPBEXinputData 2 3 2 3" xfId="0"/>
    <cellStyle name="SAPBEXinputData 2 3 2 4" xfId="0"/>
    <cellStyle name="SAPBEXinputData 2 3 2 5" xfId="0"/>
    <cellStyle name="SAPBEXinputData 2 3 2 6" xfId="0"/>
    <cellStyle name="SAPBEXinputData 2 3 2 7" xfId="0"/>
    <cellStyle name="SAPBEXinputData 2 3 2 8" xfId="0"/>
    <cellStyle name="SAPBEXinputData 2 3 2 9" xfId="0"/>
    <cellStyle name="SAPBEXinputData 2 3 3" xfId="0"/>
    <cellStyle name="SAPBEXinputData 2 3 3 2" xfId="0"/>
    <cellStyle name="SAPBEXinputData 2 3 3 3" xfId="0"/>
    <cellStyle name="SAPBEXinputData 2 3 3 4" xfId="0"/>
    <cellStyle name="SAPBEXinputData 2 3 3 5" xfId="0"/>
    <cellStyle name="SAPBEXinputData 2 3 3 6" xfId="0"/>
    <cellStyle name="SAPBEXinputData 2 3 3 7" xfId="0"/>
    <cellStyle name="SAPBEXinputData 2 3 3 8" xfId="0"/>
    <cellStyle name="SAPBEXinputData 2 3 4" xfId="0"/>
    <cellStyle name="SAPBEXinputData 2 3 5" xfId="0"/>
    <cellStyle name="SAPBEXinputData 2 3 6" xfId="0"/>
    <cellStyle name="SAPBEXinputData 2 3 7" xfId="0"/>
    <cellStyle name="SAPBEXinputData 2 3 8" xfId="0"/>
    <cellStyle name="SAPBEXinputData 2 3 9" xfId="0"/>
    <cellStyle name="SAPBEXinputData 2 4" xfId="0"/>
    <cellStyle name="SAPBEXinputData 2 4 10" xfId="0"/>
    <cellStyle name="SAPBEXinputData 2 4 11" xfId="0"/>
    <cellStyle name="SAPBEXinputData 2 4 2" xfId="0"/>
    <cellStyle name="SAPBEXinputData 2 4 2 2" xfId="0"/>
    <cellStyle name="SAPBEXinputData 2 4 2 2 2" xfId="0"/>
    <cellStyle name="SAPBEXinputData 2 4 2 2 3" xfId="0"/>
    <cellStyle name="SAPBEXinputData 2 4 2 2 4" xfId="0"/>
    <cellStyle name="SAPBEXinputData 2 4 2 2 5" xfId="0"/>
    <cellStyle name="SAPBEXinputData 2 4 2 2 6" xfId="0"/>
    <cellStyle name="SAPBEXinputData 2 4 2 2 7" xfId="0"/>
    <cellStyle name="SAPBEXinputData 2 4 2 2 8" xfId="0"/>
    <cellStyle name="SAPBEXinputData 2 4 2 3" xfId="0"/>
    <cellStyle name="SAPBEXinputData 2 4 2 4" xfId="0"/>
    <cellStyle name="SAPBEXinputData 2 4 2 5" xfId="0"/>
    <cellStyle name="SAPBEXinputData 2 4 2 6" xfId="0"/>
    <cellStyle name="SAPBEXinputData 2 4 2 7" xfId="0"/>
    <cellStyle name="SAPBEXinputData 2 4 2 8" xfId="0"/>
    <cellStyle name="SAPBEXinputData 2 4 2 9" xfId="0"/>
    <cellStyle name="SAPBEXinputData 2 4 3" xfId="0"/>
    <cellStyle name="SAPBEXinputData 2 4 3 2" xfId="0"/>
    <cellStyle name="SAPBEXinputData 2 4 3 2 2" xfId="0"/>
    <cellStyle name="SAPBEXinputData 2 4 3 2 3" xfId="0"/>
    <cellStyle name="SAPBEXinputData 2 4 3 2 4" xfId="0"/>
    <cellStyle name="SAPBEXinputData 2 4 3 2 5" xfId="0"/>
    <cellStyle name="SAPBEXinputData 2 4 3 2 6" xfId="0"/>
    <cellStyle name="SAPBEXinputData 2 4 3 2 7" xfId="0"/>
    <cellStyle name="SAPBEXinputData 2 4 3 2 8" xfId="0"/>
    <cellStyle name="SAPBEXinputData 2 4 3 3" xfId="0"/>
    <cellStyle name="SAPBEXinputData 2 4 3 4" xfId="0"/>
    <cellStyle name="SAPBEXinputData 2 4 3 5" xfId="0"/>
    <cellStyle name="SAPBEXinputData 2 4 3 6" xfId="0"/>
    <cellStyle name="SAPBEXinputData 2 4 3 7" xfId="0"/>
    <cellStyle name="SAPBEXinputData 2 4 3 8" xfId="0"/>
    <cellStyle name="SAPBEXinputData 2 4 3 9" xfId="0"/>
    <cellStyle name="SAPBEXinputData 2 4 4" xfId="0"/>
    <cellStyle name="SAPBEXinputData 2 4 4 2" xfId="0"/>
    <cellStyle name="SAPBEXinputData 2 4 4 3" xfId="0"/>
    <cellStyle name="SAPBEXinputData 2 4 4 4" xfId="0"/>
    <cellStyle name="SAPBEXinputData 2 4 4 5" xfId="0"/>
    <cellStyle name="SAPBEXinputData 2 4 4 6" xfId="0"/>
    <cellStyle name="SAPBEXinputData 2 4 4 7" xfId="0"/>
    <cellStyle name="SAPBEXinputData 2 4 4 8" xfId="0"/>
    <cellStyle name="SAPBEXinputData 2 4 5" xfId="0"/>
    <cellStyle name="SAPBEXinputData 2 4 6" xfId="0"/>
    <cellStyle name="SAPBEXinputData 2 4 7" xfId="0"/>
    <cellStyle name="SAPBEXinputData 2 4 8" xfId="0"/>
    <cellStyle name="SAPBEXinputData 2 4 9" xfId="0"/>
    <cellStyle name="SAPBEXinputData 2 5" xfId="0"/>
    <cellStyle name="SAPBEXinputData 2 5 10" xfId="0"/>
    <cellStyle name="SAPBEXinputData 2 5 11" xfId="0"/>
    <cellStyle name="SAPBEXinputData 2 5 2" xfId="0"/>
    <cellStyle name="SAPBEXinputData 2 5 2 2" xfId="0"/>
    <cellStyle name="SAPBEXinputData 2 5 2 2 2" xfId="0"/>
    <cellStyle name="SAPBEXinputData 2 5 2 2 3" xfId="0"/>
    <cellStyle name="SAPBEXinputData 2 5 2 2 4" xfId="0"/>
    <cellStyle name="SAPBEXinputData 2 5 2 2 5" xfId="0"/>
    <cellStyle name="SAPBEXinputData 2 5 2 2 6" xfId="0"/>
    <cellStyle name="SAPBEXinputData 2 5 2 2 7" xfId="0"/>
    <cellStyle name="SAPBEXinputData 2 5 2 2 8" xfId="0"/>
    <cellStyle name="SAPBEXinputData 2 5 2 3" xfId="0"/>
    <cellStyle name="SAPBEXinputData 2 5 2 4" xfId="0"/>
    <cellStyle name="SAPBEXinputData 2 5 2 5" xfId="0"/>
    <cellStyle name="SAPBEXinputData 2 5 2 6" xfId="0"/>
    <cellStyle name="SAPBEXinputData 2 5 2 7" xfId="0"/>
    <cellStyle name="SAPBEXinputData 2 5 2 8" xfId="0"/>
    <cellStyle name="SAPBEXinputData 2 5 2 9" xfId="0"/>
    <cellStyle name="SAPBEXinputData 2 5 3" xfId="0"/>
    <cellStyle name="SAPBEXinputData 2 5 3 2" xfId="0"/>
    <cellStyle name="SAPBEXinputData 2 5 3 2 2" xfId="0"/>
    <cellStyle name="SAPBEXinputData 2 5 3 2 3" xfId="0"/>
    <cellStyle name="SAPBEXinputData 2 5 3 2 4" xfId="0"/>
    <cellStyle name="SAPBEXinputData 2 5 3 2 5" xfId="0"/>
    <cellStyle name="SAPBEXinputData 2 5 3 2 6" xfId="0"/>
    <cellStyle name="SAPBEXinputData 2 5 3 2 7" xfId="0"/>
    <cellStyle name="SAPBEXinputData 2 5 3 2 8" xfId="0"/>
    <cellStyle name="SAPBEXinputData 2 5 3 3" xfId="0"/>
    <cellStyle name="SAPBEXinputData 2 5 3 4" xfId="0"/>
    <cellStyle name="SAPBEXinputData 2 5 3 5" xfId="0"/>
    <cellStyle name="SAPBEXinputData 2 5 3 6" xfId="0"/>
    <cellStyle name="SAPBEXinputData 2 5 3 7" xfId="0"/>
    <cellStyle name="SAPBEXinputData 2 5 3 8" xfId="0"/>
    <cellStyle name="SAPBEXinputData 2 5 3 9" xfId="0"/>
    <cellStyle name="SAPBEXinputData 2 5 4" xfId="0"/>
    <cellStyle name="SAPBEXinputData 2 5 4 2" xfId="0"/>
    <cellStyle name="SAPBEXinputData 2 5 4 3" xfId="0"/>
    <cellStyle name="SAPBEXinputData 2 5 4 4" xfId="0"/>
    <cellStyle name="SAPBEXinputData 2 5 4 5" xfId="0"/>
    <cellStyle name="SAPBEXinputData 2 5 4 6" xfId="0"/>
    <cellStyle name="SAPBEXinputData 2 5 4 7" xfId="0"/>
    <cellStyle name="SAPBEXinputData 2 5 4 8" xfId="0"/>
    <cellStyle name="SAPBEXinputData 2 5 5" xfId="0"/>
    <cellStyle name="SAPBEXinputData 2 5 6" xfId="0"/>
    <cellStyle name="SAPBEXinputData 2 5 7" xfId="0"/>
    <cellStyle name="SAPBEXinputData 2 5 8" xfId="0"/>
    <cellStyle name="SAPBEXinputData 2 5 9" xfId="0"/>
    <cellStyle name="SAPBEXinputData 2 6" xfId="0"/>
    <cellStyle name="SAPBEXinputData 2 6 2" xfId="0"/>
    <cellStyle name="SAPBEXinputData 2 6 2 2" xfId="0"/>
    <cellStyle name="SAPBEXinputData 2 6 2 3" xfId="0"/>
    <cellStyle name="SAPBEXinputData 2 6 2 4" xfId="0"/>
    <cellStyle name="SAPBEXinputData 2 6 2 5" xfId="0"/>
    <cellStyle name="SAPBEXinputData 2 6 2 6" xfId="0"/>
    <cellStyle name="SAPBEXinputData 2 6 2 7" xfId="0"/>
    <cellStyle name="SAPBEXinputData 2 6 2 8" xfId="0"/>
    <cellStyle name="SAPBEXinputData 2 6 3" xfId="0"/>
    <cellStyle name="SAPBEXinputData 2 6 4" xfId="0"/>
    <cellStyle name="SAPBEXinputData 2 6 5" xfId="0"/>
    <cellStyle name="SAPBEXinputData 2 6 6" xfId="0"/>
    <cellStyle name="SAPBEXinputData 2 6 7" xfId="0"/>
    <cellStyle name="SAPBEXinputData 2 6 8" xfId="0"/>
    <cellStyle name="SAPBEXinputData 2 6 9" xfId="0"/>
    <cellStyle name="SAPBEXinputData 3" xfId="0"/>
    <cellStyle name="SAPBEXinputData 3 2" xfId="0"/>
    <cellStyle name="SAPBEXinputData 3 2 10" xfId="0"/>
    <cellStyle name="SAPBEXinputData 3 2 2" xfId="0"/>
    <cellStyle name="SAPBEXinputData 3 2 2 2" xfId="0"/>
    <cellStyle name="SAPBEXinputData 3 2 2 2 2" xfId="0"/>
    <cellStyle name="SAPBEXinputData 3 2 2 2 3" xfId="0"/>
    <cellStyle name="SAPBEXinputData 3 2 2 2 4" xfId="0"/>
    <cellStyle name="SAPBEXinputData 3 2 2 2 5" xfId="0"/>
    <cellStyle name="SAPBEXinputData 3 2 2 2 6" xfId="0"/>
    <cellStyle name="SAPBEXinputData 3 2 2 2 7" xfId="0"/>
    <cellStyle name="SAPBEXinputData 3 2 2 2 8" xfId="0"/>
    <cellStyle name="SAPBEXinputData 3 2 2 3" xfId="0"/>
    <cellStyle name="SAPBEXinputData 3 2 2 4" xfId="0"/>
    <cellStyle name="SAPBEXinputData 3 2 2 5" xfId="0"/>
    <cellStyle name="SAPBEXinputData 3 2 2 6" xfId="0"/>
    <cellStyle name="SAPBEXinputData 3 2 2 7" xfId="0"/>
    <cellStyle name="SAPBEXinputData 3 2 2 8" xfId="0"/>
    <cellStyle name="SAPBEXinputData 3 2 2 9" xfId="0"/>
    <cellStyle name="SAPBEXinputData 3 2 3" xfId="0"/>
    <cellStyle name="SAPBEXinputData 3 2 4" xfId="0"/>
    <cellStyle name="SAPBEXinputData 3 2 5" xfId="0"/>
    <cellStyle name="SAPBEXinputData 3 2 6" xfId="0"/>
    <cellStyle name="SAPBEXinputData 3 2 7" xfId="0"/>
    <cellStyle name="SAPBEXinputData 3 2 8" xfId="0"/>
    <cellStyle name="SAPBEXinputData 3 2 9" xfId="0"/>
    <cellStyle name="SAPBEXinputData 3 3" xfId="0"/>
    <cellStyle name="SAPBEXinputData 3 3 10" xfId="0"/>
    <cellStyle name="SAPBEXinputData 3 3 2" xfId="0"/>
    <cellStyle name="SAPBEXinputData 3 3 2 2" xfId="0"/>
    <cellStyle name="SAPBEXinputData 3 3 2 2 2" xfId="0"/>
    <cellStyle name="SAPBEXinputData 3 3 2 2 3" xfId="0"/>
    <cellStyle name="SAPBEXinputData 3 3 2 2 4" xfId="0"/>
    <cellStyle name="SAPBEXinputData 3 3 2 2 5" xfId="0"/>
    <cellStyle name="SAPBEXinputData 3 3 2 2 6" xfId="0"/>
    <cellStyle name="SAPBEXinputData 3 3 2 2 7" xfId="0"/>
    <cellStyle name="SAPBEXinputData 3 3 2 2 8" xfId="0"/>
    <cellStyle name="SAPBEXinputData 3 3 2 3" xfId="0"/>
    <cellStyle name="SAPBEXinputData 3 3 2 4" xfId="0"/>
    <cellStyle name="SAPBEXinputData 3 3 2 5" xfId="0"/>
    <cellStyle name="SAPBEXinputData 3 3 2 6" xfId="0"/>
    <cellStyle name="SAPBEXinputData 3 3 2 7" xfId="0"/>
    <cellStyle name="SAPBEXinputData 3 3 2 8" xfId="0"/>
    <cellStyle name="SAPBEXinputData 3 3 2 9" xfId="0"/>
    <cellStyle name="SAPBEXinputData 3 3 3" xfId="0"/>
    <cellStyle name="SAPBEXinputData 3 3 4" xfId="0"/>
    <cellStyle name="SAPBEXinputData 3 3 5" xfId="0"/>
    <cellStyle name="SAPBEXinputData 3 3 6" xfId="0"/>
    <cellStyle name="SAPBEXinputData 3 3 7" xfId="0"/>
    <cellStyle name="SAPBEXinputData 3 3 8" xfId="0"/>
    <cellStyle name="SAPBEXinputData 3 3 9" xfId="0"/>
    <cellStyle name="SAPBEXinputData 3 4" xfId="0"/>
    <cellStyle name="SAPBEXinputData 3 4 10" xfId="0"/>
    <cellStyle name="SAPBEXinputData 3 4 2" xfId="0"/>
    <cellStyle name="SAPBEXinputData 3 4 2 2" xfId="0"/>
    <cellStyle name="SAPBEXinputData 3 4 2 2 2" xfId="0"/>
    <cellStyle name="SAPBEXinputData 3 4 2 2 3" xfId="0"/>
    <cellStyle name="SAPBEXinputData 3 4 2 2 4" xfId="0"/>
    <cellStyle name="SAPBEXinputData 3 4 2 2 5" xfId="0"/>
    <cellStyle name="SAPBEXinputData 3 4 2 2 6" xfId="0"/>
    <cellStyle name="SAPBEXinputData 3 4 2 2 7" xfId="0"/>
    <cellStyle name="SAPBEXinputData 3 4 2 2 8" xfId="0"/>
    <cellStyle name="SAPBEXinputData 3 4 2 3" xfId="0"/>
    <cellStyle name="SAPBEXinputData 3 4 2 4" xfId="0"/>
    <cellStyle name="SAPBEXinputData 3 4 2 5" xfId="0"/>
    <cellStyle name="SAPBEXinputData 3 4 2 6" xfId="0"/>
    <cellStyle name="SAPBEXinputData 3 4 2 7" xfId="0"/>
    <cellStyle name="SAPBEXinputData 3 4 2 8" xfId="0"/>
    <cellStyle name="SAPBEXinputData 3 4 2 9" xfId="0"/>
    <cellStyle name="SAPBEXinputData 3 4 3" xfId="0"/>
    <cellStyle name="SAPBEXinputData 3 4 4" xfId="0"/>
    <cellStyle name="SAPBEXinputData 3 4 5" xfId="0"/>
    <cellStyle name="SAPBEXinputData 3 4 6" xfId="0"/>
    <cellStyle name="SAPBEXinputData 3 4 7" xfId="0"/>
    <cellStyle name="SAPBEXinputData 3 4 8" xfId="0"/>
    <cellStyle name="SAPBEXinputData 3 4 9" xfId="0"/>
    <cellStyle name="SAPBEXinputData 3 5" xfId="0"/>
    <cellStyle name="SAPBEXinputData 3 5 10" xfId="0"/>
    <cellStyle name="SAPBEXinputData 3 5 11" xfId="0"/>
    <cellStyle name="SAPBEXinputData 3 5 2" xfId="0"/>
    <cellStyle name="SAPBEXinputData 3 5 2 2" xfId="0"/>
    <cellStyle name="SAPBEXinputData 3 5 2 2 2" xfId="0"/>
    <cellStyle name="SAPBEXinputData 3 5 2 2 3" xfId="0"/>
    <cellStyle name="SAPBEXinputData 3 5 2 2 4" xfId="0"/>
    <cellStyle name="SAPBEXinputData 3 5 2 2 5" xfId="0"/>
    <cellStyle name="SAPBEXinputData 3 5 2 2 6" xfId="0"/>
    <cellStyle name="SAPBEXinputData 3 5 2 2 7" xfId="0"/>
    <cellStyle name="SAPBEXinputData 3 5 2 2 8" xfId="0"/>
    <cellStyle name="SAPBEXinputData 3 5 2 3" xfId="0"/>
    <cellStyle name="SAPBEXinputData 3 5 2 4" xfId="0"/>
    <cellStyle name="SAPBEXinputData 3 5 2 5" xfId="0"/>
    <cellStyle name="SAPBEXinputData 3 5 2 6" xfId="0"/>
    <cellStyle name="SAPBEXinputData 3 5 2 7" xfId="0"/>
    <cellStyle name="SAPBEXinputData 3 5 2 8" xfId="0"/>
    <cellStyle name="SAPBEXinputData 3 5 2 9" xfId="0"/>
    <cellStyle name="SAPBEXinputData 3 5 3" xfId="0"/>
    <cellStyle name="SAPBEXinputData 3 5 3 2" xfId="0"/>
    <cellStyle name="SAPBEXinputData 3 5 3 2 2" xfId="0"/>
    <cellStyle name="SAPBEXinputData 3 5 3 2 3" xfId="0"/>
    <cellStyle name="SAPBEXinputData 3 5 3 2 4" xfId="0"/>
    <cellStyle name="SAPBEXinputData 3 5 3 2 5" xfId="0"/>
    <cellStyle name="SAPBEXinputData 3 5 3 2 6" xfId="0"/>
    <cellStyle name="SAPBEXinputData 3 5 3 2 7" xfId="0"/>
    <cellStyle name="SAPBEXinputData 3 5 3 2 8" xfId="0"/>
    <cellStyle name="SAPBEXinputData 3 5 3 3" xfId="0"/>
    <cellStyle name="SAPBEXinputData 3 5 3 4" xfId="0"/>
    <cellStyle name="SAPBEXinputData 3 5 3 5" xfId="0"/>
    <cellStyle name="SAPBEXinputData 3 5 3 6" xfId="0"/>
    <cellStyle name="SAPBEXinputData 3 5 3 7" xfId="0"/>
    <cellStyle name="SAPBEXinputData 3 5 3 8" xfId="0"/>
    <cellStyle name="SAPBEXinputData 3 5 3 9" xfId="0"/>
    <cellStyle name="SAPBEXinputData 3 5 4" xfId="0"/>
    <cellStyle name="SAPBEXinputData 3 5 4 2" xfId="0"/>
    <cellStyle name="SAPBEXinputData 3 5 4 3" xfId="0"/>
    <cellStyle name="SAPBEXinputData 3 5 4 4" xfId="0"/>
    <cellStyle name="SAPBEXinputData 3 5 4 5" xfId="0"/>
    <cellStyle name="SAPBEXinputData 3 5 4 6" xfId="0"/>
    <cellStyle name="SAPBEXinputData 3 5 4 7" xfId="0"/>
    <cellStyle name="SAPBEXinputData 3 5 4 8" xfId="0"/>
    <cellStyle name="SAPBEXinputData 3 5 5" xfId="0"/>
    <cellStyle name="SAPBEXinputData 3 5 6" xfId="0"/>
    <cellStyle name="SAPBEXinputData 3 5 7" xfId="0"/>
    <cellStyle name="SAPBEXinputData 3 5 8" xfId="0"/>
    <cellStyle name="SAPBEXinputData 3 5 9" xfId="0"/>
    <cellStyle name="SAPBEXinputData 3 6" xfId="0"/>
    <cellStyle name="SAPBEXinputData 3 6 10" xfId="0"/>
    <cellStyle name="SAPBEXinputData 3 6 11" xfId="0"/>
    <cellStyle name="SAPBEXinputData 3 6 2" xfId="0"/>
    <cellStyle name="SAPBEXinputData 3 6 2 2" xfId="0"/>
    <cellStyle name="SAPBEXinputData 3 6 2 2 2" xfId="0"/>
    <cellStyle name="SAPBEXinputData 3 6 2 2 3" xfId="0"/>
    <cellStyle name="SAPBEXinputData 3 6 2 2 4" xfId="0"/>
    <cellStyle name="SAPBEXinputData 3 6 2 2 5" xfId="0"/>
    <cellStyle name="SAPBEXinputData 3 6 2 2 6" xfId="0"/>
    <cellStyle name="SAPBEXinputData 3 6 2 2 7" xfId="0"/>
    <cellStyle name="SAPBEXinputData 3 6 2 2 8" xfId="0"/>
    <cellStyle name="SAPBEXinputData 3 6 2 3" xfId="0"/>
    <cellStyle name="SAPBEXinputData 3 6 2 4" xfId="0"/>
    <cellStyle name="SAPBEXinputData 3 6 2 5" xfId="0"/>
    <cellStyle name="SAPBEXinputData 3 6 2 6" xfId="0"/>
    <cellStyle name="SAPBEXinputData 3 6 2 7" xfId="0"/>
    <cellStyle name="SAPBEXinputData 3 6 2 8" xfId="0"/>
    <cellStyle name="SAPBEXinputData 3 6 2 9" xfId="0"/>
    <cellStyle name="SAPBEXinputData 3 6 3" xfId="0"/>
    <cellStyle name="SAPBEXinputData 3 6 3 2" xfId="0"/>
    <cellStyle name="SAPBEXinputData 3 6 3 2 2" xfId="0"/>
    <cellStyle name="SAPBEXinputData 3 6 3 2 3" xfId="0"/>
    <cellStyle name="SAPBEXinputData 3 6 3 2 4" xfId="0"/>
    <cellStyle name="SAPBEXinputData 3 6 3 2 5" xfId="0"/>
    <cellStyle name="SAPBEXinputData 3 6 3 2 6" xfId="0"/>
    <cellStyle name="SAPBEXinputData 3 6 3 2 7" xfId="0"/>
    <cellStyle name="SAPBEXinputData 3 6 3 2 8" xfId="0"/>
    <cellStyle name="SAPBEXinputData 3 6 3 3" xfId="0"/>
    <cellStyle name="SAPBEXinputData 3 6 3 4" xfId="0"/>
    <cellStyle name="SAPBEXinputData 3 6 3 5" xfId="0"/>
    <cellStyle name="SAPBEXinputData 3 6 3 6" xfId="0"/>
    <cellStyle name="SAPBEXinputData 3 6 3 7" xfId="0"/>
    <cellStyle name="SAPBEXinputData 3 6 3 8" xfId="0"/>
    <cellStyle name="SAPBEXinputData 3 6 3 9" xfId="0"/>
    <cellStyle name="SAPBEXinputData 3 6 4" xfId="0"/>
    <cellStyle name="SAPBEXinputData 3 6 4 2" xfId="0"/>
    <cellStyle name="SAPBEXinputData 3 6 4 3" xfId="0"/>
    <cellStyle name="SAPBEXinputData 3 6 4 4" xfId="0"/>
    <cellStyle name="SAPBEXinputData 3 6 4 5" xfId="0"/>
    <cellStyle name="SAPBEXinputData 3 6 4 6" xfId="0"/>
    <cellStyle name="SAPBEXinputData 3 6 4 7" xfId="0"/>
    <cellStyle name="SAPBEXinputData 3 6 4 8" xfId="0"/>
    <cellStyle name="SAPBEXinputData 3 6 5" xfId="0"/>
    <cellStyle name="SAPBEXinputData 3 6 6" xfId="0"/>
    <cellStyle name="SAPBEXinputData 3 6 7" xfId="0"/>
    <cellStyle name="SAPBEXinputData 3 6 8" xfId="0"/>
    <cellStyle name="SAPBEXinputData 3 6 9" xfId="0"/>
    <cellStyle name="SAPBEXinputData 3 7" xfId="0"/>
    <cellStyle name="SAPBEXinputData 3 7 10" xfId="0"/>
    <cellStyle name="SAPBEXinputData 3 7 11" xfId="0"/>
    <cellStyle name="SAPBEXinputData 3 7 2" xfId="0"/>
    <cellStyle name="SAPBEXinputData 3 7 2 2" xfId="0"/>
    <cellStyle name="SAPBEXinputData 3 7 2 2 2" xfId="0"/>
    <cellStyle name="SAPBEXinputData 3 7 2 2 3" xfId="0"/>
    <cellStyle name="SAPBEXinputData 3 7 2 2 4" xfId="0"/>
    <cellStyle name="SAPBEXinputData 3 7 2 2 5" xfId="0"/>
    <cellStyle name="SAPBEXinputData 3 7 2 2 6" xfId="0"/>
    <cellStyle name="SAPBEXinputData 3 7 2 2 7" xfId="0"/>
    <cellStyle name="SAPBEXinputData 3 7 2 2 8" xfId="0"/>
    <cellStyle name="SAPBEXinputData 3 7 2 3" xfId="0"/>
    <cellStyle name="SAPBEXinputData 3 7 2 4" xfId="0"/>
    <cellStyle name="SAPBEXinputData 3 7 2 5" xfId="0"/>
    <cellStyle name="SAPBEXinputData 3 7 2 6" xfId="0"/>
    <cellStyle name="SAPBEXinputData 3 7 2 7" xfId="0"/>
    <cellStyle name="SAPBEXinputData 3 7 2 8" xfId="0"/>
    <cellStyle name="SAPBEXinputData 3 7 2 9" xfId="0"/>
    <cellStyle name="SAPBEXinputData 3 7 3" xfId="0"/>
    <cellStyle name="SAPBEXinputData 3 7 3 2" xfId="0"/>
    <cellStyle name="SAPBEXinputData 3 7 3 2 2" xfId="0"/>
    <cellStyle name="SAPBEXinputData 3 7 3 2 3" xfId="0"/>
    <cellStyle name="SAPBEXinputData 3 7 3 2 4" xfId="0"/>
    <cellStyle name="SAPBEXinputData 3 7 3 2 5" xfId="0"/>
    <cellStyle name="SAPBEXinputData 3 7 3 2 6" xfId="0"/>
    <cellStyle name="SAPBEXinputData 3 7 3 2 7" xfId="0"/>
    <cellStyle name="SAPBEXinputData 3 7 3 2 8" xfId="0"/>
    <cellStyle name="SAPBEXinputData 3 7 3 3" xfId="0"/>
    <cellStyle name="SAPBEXinputData 3 7 3 4" xfId="0"/>
    <cellStyle name="SAPBEXinputData 3 7 3 5" xfId="0"/>
    <cellStyle name="SAPBEXinputData 3 7 3 6" xfId="0"/>
    <cellStyle name="SAPBEXinputData 3 7 3 7" xfId="0"/>
    <cellStyle name="SAPBEXinputData 3 7 3 8" xfId="0"/>
    <cellStyle name="SAPBEXinputData 3 7 3 9" xfId="0"/>
    <cellStyle name="SAPBEXinputData 3 7 4" xfId="0"/>
    <cellStyle name="SAPBEXinputData 3 7 4 2" xfId="0"/>
    <cellStyle name="SAPBEXinputData 3 7 4 3" xfId="0"/>
    <cellStyle name="SAPBEXinputData 3 7 4 4" xfId="0"/>
    <cellStyle name="SAPBEXinputData 3 7 4 5" xfId="0"/>
    <cellStyle name="SAPBEXinputData 3 7 4 6" xfId="0"/>
    <cellStyle name="SAPBEXinputData 3 7 4 7" xfId="0"/>
    <cellStyle name="SAPBEXinputData 3 7 4 8" xfId="0"/>
    <cellStyle name="SAPBEXinputData 3 7 5" xfId="0"/>
    <cellStyle name="SAPBEXinputData 3 7 6" xfId="0"/>
    <cellStyle name="SAPBEXinputData 3 7 7" xfId="0"/>
    <cellStyle name="SAPBEXinputData 3 7 8" xfId="0"/>
    <cellStyle name="SAPBEXinputData 3 7 9" xfId="0"/>
    <cellStyle name="SAPBEXinputData 3 8" xfId="0"/>
    <cellStyle name="SAPBEXinputData 3 8 10" xfId="0"/>
    <cellStyle name="SAPBEXinputData 3 8 11" xfId="0"/>
    <cellStyle name="SAPBEXinputData 3 8 2" xfId="0"/>
    <cellStyle name="SAPBEXinputData 3 8 2 2" xfId="0"/>
    <cellStyle name="SAPBEXinputData 3 8 2 2 2" xfId="0"/>
    <cellStyle name="SAPBEXinputData 3 8 2 2 3" xfId="0"/>
    <cellStyle name="SAPBEXinputData 3 8 2 2 4" xfId="0"/>
    <cellStyle name="SAPBEXinputData 3 8 2 2 5" xfId="0"/>
    <cellStyle name="SAPBEXinputData 3 8 2 2 6" xfId="0"/>
    <cellStyle name="SAPBEXinputData 3 8 2 2 7" xfId="0"/>
    <cellStyle name="SAPBEXinputData 3 8 2 2 8" xfId="0"/>
    <cellStyle name="SAPBEXinputData 3 8 2 3" xfId="0"/>
    <cellStyle name="SAPBEXinputData 3 8 2 4" xfId="0"/>
    <cellStyle name="SAPBEXinputData 3 8 2 5" xfId="0"/>
    <cellStyle name="SAPBEXinputData 3 8 2 6" xfId="0"/>
    <cellStyle name="SAPBEXinputData 3 8 2 7" xfId="0"/>
    <cellStyle name="SAPBEXinputData 3 8 2 8" xfId="0"/>
    <cellStyle name="SAPBEXinputData 3 8 2 9" xfId="0"/>
    <cellStyle name="SAPBEXinputData 3 8 3" xfId="0"/>
    <cellStyle name="SAPBEXinputData 3 8 3 2" xfId="0"/>
    <cellStyle name="SAPBEXinputData 3 8 3 2 2" xfId="0"/>
    <cellStyle name="SAPBEXinputData 3 8 3 2 3" xfId="0"/>
    <cellStyle name="SAPBEXinputData 3 8 3 2 4" xfId="0"/>
    <cellStyle name="SAPBEXinputData 3 8 3 2 5" xfId="0"/>
    <cellStyle name="SAPBEXinputData 3 8 3 2 6" xfId="0"/>
    <cellStyle name="SAPBEXinputData 3 8 3 2 7" xfId="0"/>
    <cellStyle name="SAPBEXinputData 3 8 3 2 8" xfId="0"/>
    <cellStyle name="SAPBEXinputData 3 8 3 3" xfId="0"/>
    <cellStyle name="SAPBEXinputData 3 8 3 4" xfId="0"/>
    <cellStyle name="SAPBEXinputData 3 8 3 5" xfId="0"/>
    <cellStyle name="SAPBEXinputData 3 8 3 6" xfId="0"/>
    <cellStyle name="SAPBEXinputData 3 8 3 7" xfId="0"/>
    <cellStyle name="SAPBEXinputData 3 8 3 8" xfId="0"/>
    <cellStyle name="SAPBEXinputData 3 8 3 9" xfId="0"/>
    <cellStyle name="SAPBEXinputData 3 8 4" xfId="0"/>
    <cellStyle name="SAPBEXinputData 3 8 4 2" xfId="0"/>
    <cellStyle name="SAPBEXinputData 3 8 4 3" xfId="0"/>
    <cellStyle name="SAPBEXinputData 3 8 4 4" xfId="0"/>
    <cellStyle name="SAPBEXinputData 3 8 4 5" xfId="0"/>
    <cellStyle name="SAPBEXinputData 3 8 4 6" xfId="0"/>
    <cellStyle name="SAPBEXinputData 3 8 4 7" xfId="0"/>
    <cellStyle name="SAPBEXinputData 3 8 4 8" xfId="0"/>
    <cellStyle name="SAPBEXinputData 3 8 5" xfId="0"/>
    <cellStyle name="SAPBEXinputData 3 8 6" xfId="0"/>
    <cellStyle name="SAPBEXinputData 3 8 7" xfId="0"/>
    <cellStyle name="SAPBEXinputData 3 8 8" xfId="0"/>
    <cellStyle name="SAPBEXinputData 3 8 9" xfId="0"/>
    <cellStyle name="SAPBEXinputData 3 9" xfId="0"/>
    <cellStyle name="SAPBEXinputData 3 9 2" xfId="0"/>
    <cellStyle name="SAPBEXinputData 3 9 2 2" xfId="0"/>
    <cellStyle name="SAPBEXinputData 3 9 2 3" xfId="0"/>
    <cellStyle name="SAPBEXinputData 3 9 2 4" xfId="0"/>
    <cellStyle name="SAPBEXinputData 3 9 2 5" xfId="0"/>
    <cellStyle name="SAPBEXinputData 3 9 2 6" xfId="0"/>
    <cellStyle name="SAPBEXinputData 3 9 2 7" xfId="0"/>
    <cellStyle name="SAPBEXinputData 3 9 2 8" xfId="0"/>
    <cellStyle name="SAPBEXinputData 3 9 3" xfId="0"/>
    <cellStyle name="SAPBEXinputData 3 9 4" xfId="0"/>
    <cellStyle name="SAPBEXinputData 3 9 5" xfId="0"/>
    <cellStyle name="SAPBEXinputData 3 9 6" xfId="0"/>
    <cellStyle name="SAPBEXinputData 3 9 7" xfId="0"/>
    <cellStyle name="SAPBEXinputData 3 9 8" xfId="0"/>
    <cellStyle name="SAPBEXinputData 3 9 9" xfId="0"/>
    <cellStyle name="SAPBEXinputData 4" xfId="0"/>
    <cellStyle name="SAPBEXinputData 4 2" xfId="0"/>
    <cellStyle name="SAPBEXinputData 4 2 2" xfId="0"/>
    <cellStyle name="SAPBEXinputData 4 2 2 2" xfId="0"/>
    <cellStyle name="SAPBEXinputData 4 2 2 3" xfId="0"/>
    <cellStyle name="SAPBEXinputData 4 2 2 4" xfId="0"/>
    <cellStyle name="SAPBEXinputData 4 2 2 5" xfId="0"/>
    <cellStyle name="SAPBEXinputData 4 2 2 6" xfId="0"/>
    <cellStyle name="SAPBEXinputData 4 2 2 7" xfId="0"/>
    <cellStyle name="SAPBEXinputData 4 2 2 8" xfId="0"/>
    <cellStyle name="SAPBEXinputData 4 2 3" xfId="0"/>
    <cellStyle name="SAPBEXinputData 4 2 4" xfId="0"/>
    <cellStyle name="SAPBEXinputData 4 2 5" xfId="0"/>
    <cellStyle name="SAPBEXinputData 4 2 6" xfId="0"/>
    <cellStyle name="SAPBEXinputData 4 2 7" xfId="0"/>
    <cellStyle name="SAPBEXinputData 4 2 8" xfId="0"/>
    <cellStyle name="SAPBEXinputData 4 2 9" xfId="0"/>
    <cellStyle name="SAPBEXinputData 4 3" xfId="0"/>
    <cellStyle name="SAPBEXinputData 4 4" xfId="0"/>
    <cellStyle name="SAPBEXinputData 4 5" xfId="0"/>
    <cellStyle name="SAPBEXinputData 4 6" xfId="0"/>
    <cellStyle name="SAPBEXinputData 4 7" xfId="0"/>
    <cellStyle name="SAPBEXinputData 4 8" xfId="0"/>
    <cellStyle name="SAPBEXinputData 4 9" xfId="0"/>
    <cellStyle name="SAPBEXinputData 5" xfId="0"/>
    <cellStyle name="SAPBEXinputData 5 10" xfId="0"/>
    <cellStyle name="SAPBEXinputData 5 2" xfId="0"/>
    <cellStyle name="SAPBEXinputData 5 2 2" xfId="0"/>
    <cellStyle name="SAPBEXinputData 5 2 2 2" xfId="0"/>
    <cellStyle name="SAPBEXinputData 5 2 2 3" xfId="0"/>
    <cellStyle name="SAPBEXinputData 5 2 2 4" xfId="0"/>
    <cellStyle name="SAPBEXinputData 5 2 2 5" xfId="0"/>
    <cellStyle name="SAPBEXinputData 5 2 2 6" xfId="0"/>
    <cellStyle name="SAPBEXinputData 5 2 2 7" xfId="0"/>
    <cellStyle name="SAPBEXinputData 5 2 2 8" xfId="0"/>
    <cellStyle name="SAPBEXinputData 5 2 3" xfId="0"/>
    <cellStyle name="SAPBEXinputData 5 2 4" xfId="0"/>
    <cellStyle name="SAPBEXinputData 5 2 5" xfId="0"/>
    <cellStyle name="SAPBEXinputData 5 2 6" xfId="0"/>
    <cellStyle name="SAPBEXinputData 5 2 7" xfId="0"/>
    <cellStyle name="SAPBEXinputData 5 2 8" xfId="0"/>
    <cellStyle name="SAPBEXinputData 5 2 9" xfId="0"/>
    <cellStyle name="SAPBEXinputData 5 3" xfId="0"/>
    <cellStyle name="SAPBEXinputData 5 3 2" xfId="0"/>
    <cellStyle name="SAPBEXinputData 5 3 3" xfId="0"/>
    <cellStyle name="SAPBEXinputData 5 3 4" xfId="0"/>
    <cellStyle name="SAPBEXinputData 5 3 5" xfId="0"/>
    <cellStyle name="SAPBEXinputData 5 3 6" xfId="0"/>
    <cellStyle name="SAPBEXinputData 5 3 7" xfId="0"/>
    <cellStyle name="SAPBEXinputData 5 3 8" xfId="0"/>
    <cellStyle name="SAPBEXinputData 5 4" xfId="0"/>
    <cellStyle name="SAPBEXinputData 5 5" xfId="0"/>
    <cellStyle name="SAPBEXinputData 5 6" xfId="0"/>
    <cellStyle name="SAPBEXinputData 5 7" xfId="0"/>
    <cellStyle name="SAPBEXinputData 5 8" xfId="0"/>
    <cellStyle name="SAPBEXinputData 5 9" xfId="0"/>
    <cellStyle name="SAPBEXinputData 6" xfId="0"/>
    <cellStyle name="SAPBEXinputData 6 10" xfId="0"/>
    <cellStyle name="SAPBEXinputData 6 11" xfId="0"/>
    <cellStyle name="SAPBEXinputData 6 2" xfId="0"/>
    <cellStyle name="SAPBEXinputData 6 2 2" xfId="0"/>
    <cellStyle name="SAPBEXinputData 6 2 2 2" xfId="0"/>
    <cellStyle name="SAPBEXinputData 6 2 2 3" xfId="0"/>
    <cellStyle name="SAPBEXinputData 6 2 2 4" xfId="0"/>
    <cellStyle name="SAPBEXinputData 6 2 2 5" xfId="0"/>
    <cellStyle name="SAPBEXinputData 6 2 2 6" xfId="0"/>
    <cellStyle name="SAPBEXinputData 6 2 2 7" xfId="0"/>
    <cellStyle name="SAPBEXinputData 6 2 2 8" xfId="0"/>
    <cellStyle name="SAPBEXinputData 6 2 3" xfId="0"/>
    <cellStyle name="SAPBEXinputData 6 2 4" xfId="0"/>
    <cellStyle name="SAPBEXinputData 6 2 5" xfId="0"/>
    <cellStyle name="SAPBEXinputData 6 2 6" xfId="0"/>
    <cellStyle name="SAPBEXinputData 6 2 7" xfId="0"/>
    <cellStyle name="SAPBEXinputData 6 2 8" xfId="0"/>
    <cellStyle name="SAPBEXinputData 6 2 9" xfId="0"/>
    <cellStyle name="SAPBEXinputData 6 3" xfId="0"/>
    <cellStyle name="SAPBEXinputData 6 3 2" xfId="0"/>
    <cellStyle name="SAPBEXinputData 6 3 2 2" xfId="0"/>
    <cellStyle name="SAPBEXinputData 6 3 2 3" xfId="0"/>
    <cellStyle name="SAPBEXinputData 6 3 2 4" xfId="0"/>
    <cellStyle name="SAPBEXinputData 6 3 2 5" xfId="0"/>
    <cellStyle name="SAPBEXinputData 6 3 2 6" xfId="0"/>
    <cellStyle name="SAPBEXinputData 6 3 2 7" xfId="0"/>
    <cellStyle name="SAPBEXinputData 6 3 2 8" xfId="0"/>
    <cellStyle name="SAPBEXinputData 6 3 3" xfId="0"/>
    <cellStyle name="SAPBEXinputData 6 3 4" xfId="0"/>
    <cellStyle name="SAPBEXinputData 6 3 5" xfId="0"/>
    <cellStyle name="SAPBEXinputData 6 3 6" xfId="0"/>
    <cellStyle name="SAPBEXinputData 6 3 7" xfId="0"/>
    <cellStyle name="SAPBEXinputData 6 3 8" xfId="0"/>
    <cellStyle name="SAPBEXinputData 6 3 9" xfId="0"/>
    <cellStyle name="SAPBEXinputData 6 4" xfId="0"/>
    <cellStyle name="SAPBEXinputData 6 4 2" xfId="0"/>
    <cellStyle name="SAPBEXinputData 6 4 3" xfId="0"/>
    <cellStyle name="SAPBEXinputData 6 4 4" xfId="0"/>
    <cellStyle name="SAPBEXinputData 6 4 5" xfId="0"/>
    <cellStyle name="SAPBEXinputData 6 4 6" xfId="0"/>
    <cellStyle name="SAPBEXinputData 6 4 7" xfId="0"/>
    <cellStyle name="SAPBEXinputData 6 4 8" xfId="0"/>
    <cellStyle name="SAPBEXinputData 6 5" xfId="0"/>
    <cellStyle name="SAPBEXinputData 6 6" xfId="0"/>
    <cellStyle name="SAPBEXinputData 6 7" xfId="0"/>
    <cellStyle name="SAPBEXinputData 6 8" xfId="0"/>
    <cellStyle name="SAPBEXinputData 6 9" xfId="0"/>
    <cellStyle name="SAPBEXinputData 7" xfId="0"/>
    <cellStyle name="SAPBEXinputData 7 2" xfId="0"/>
    <cellStyle name="SAPBEXinputData 7 2 2" xfId="0"/>
    <cellStyle name="SAPBEXinputData 7 2 3" xfId="0"/>
    <cellStyle name="SAPBEXinputData 7 2 4" xfId="0"/>
    <cellStyle name="SAPBEXinputData 7 2 5" xfId="0"/>
    <cellStyle name="SAPBEXinputData 7 2 6" xfId="0"/>
    <cellStyle name="SAPBEXinputData 7 2 7" xfId="0"/>
    <cellStyle name="SAPBEXinputData 7 2 8" xfId="0"/>
    <cellStyle name="SAPBEXinputData 7 3" xfId="0"/>
    <cellStyle name="SAPBEXinputData 7 4" xfId="0"/>
    <cellStyle name="SAPBEXinputData 7 5" xfId="0"/>
    <cellStyle name="SAPBEXinputData 7 6" xfId="0"/>
    <cellStyle name="SAPBEXinputData 7 7" xfId="0"/>
    <cellStyle name="SAPBEXinputData 7 8" xfId="0"/>
    <cellStyle name="SAPBEXinputData 7 9" xfId="0"/>
    <cellStyle name="SAPBEXItemHeader" xfId="0"/>
    <cellStyle name="SAPBEXItemHeader 2" xfId="0"/>
    <cellStyle name="SAPBEXItemHeader 2 2" xfId="0"/>
    <cellStyle name="SAPBEXItemHeader 3" xfId="0"/>
    <cellStyle name="SAPBEXItemHeader 3 2" xfId="0"/>
    <cellStyle name="SAPBEXresData" xfId="0"/>
    <cellStyle name="SAPBEXresData 2" xfId="0"/>
    <cellStyle name="SAPBEXresData 2 2" xfId="0"/>
    <cellStyle name="SAPBEXresData 3" xfId="0"/>
    <cellStyle name="SAPBEXresDataEmph" xfId="0"/>
    <cellStyle name="SAPBEXresDataEmph 2" xfId="0"/>
    <cellStyle name="SAPBEXresDataEmph 2 2" xfId="0"/>
    <cellStyle name="SAPBEXresDataEmph 3" xfId="0"/>
    <cellStyle name="SAPBEXresItem" xfId="0"/>
    <cellStyle name="SAPBEXresItem 2" xfId="0"/>
    <cellStyle name="SAPBEXresItem 2 2" xfId="0"/>
    <cellStyle name="SAPBEXresItem 3" xfId="0"/>
    <cellStyle name="SAPBEXresItemX" xfId="0"/>
    <cellStyle name="SAPBEXresItemX 2" xfId="0"/>
    <cellStyle name="SAPBEXresItemX 2 2" xfId="0"/>
    <cellStyle name="SAPBEXresItemX 3" xfId="0"/>
    <cellStyle name="SAPBEXstdData" xfId="0"/>
    <cellStyle name="SAPBEXstdData 2" xfId="0"/>
    <cellStyle name="SAPBEXstdData 2 2" xfId="0"/>
    <cellStyle name="SAPBEXstdData 2 2 2" xfId="0"/>
    <cellStyle name="SAPBEXstdData 2 3" xfId="0"/>
    <cellStyle name="SAPBEXstdData 2 3 2" xfId="0"/>
    <cellStyle name="SAPBEXstdData 3" xfId="0"/>
    <cellStyle name="SAPBEXstdData 3 2" xfId="0"/>
    <cellStyle name="SAPBEXstdData 4" xfId="0"/>
    <cellStyle name="SAPBEXstdDataEmph" xfId="0"/>
    <cellStyle name="SAPBEXstdDataEmph 2" xfId="0"/>
    <cellStyle name="SAPBEXstdDataEmph 2 2" xfId="0"/>
    <cellStyle name="SAPBEXstdDataEmph 3" xfId="0"/>
    <cellStyle name="SAPBEXstdItem" xfId="0"/>
    <cellStyle name="SAPBEXstdItem 2" xfId="0"/>
    <cellStyle name="SAPBEXstdItem 2 2" xfId="0"/>
    <cellStyle name="SAPBEXstdItem 2 2 2" xfId="0"/>
    <cellStyle name="SAPBEXstdItem 2 3" xfId="0"/>
    <cellStyle name="SAPBEXstdItem 2 3 2" xfId="0"/>
    <cellStyle name="SAPBEXstdItem 3" xfId="0"/>
    <cellStyle name="SAPBEXstdItem 3 2" xfId="0"/>
    <cellStyle name="SAPBEXstdItem 4" xfId="0"/>
    <cellStyle name="SAPBEXstdItemX" xfId="0"/>
    <cellStyle name="SAPBEXstdItemX 2" xfId="0"/>
    <cellStyle name="SAPBEXstdItemX 2 2" xfId="0"/>
    <cellStyle name="SAPBEXstdItemX 3" xfId="0"/>
    <cellStyle name="SAPBEXtitle" xfId="0"/>
    <cellStyle name="SAPBEXunassignedItem" xfId="0"/>
    <cellStyle name="SAPBEXunassignedItem 2" xfId="0"/>
    <cellStyle name="SAPBEXunassignedItem 2 2" xfId="0"/>
    <cellStyle name="SAPBEXunassignedItem 2 2 2" xfId="0"/>
    <cellStyle name="SAPBEXunassignedItem 2 2 2 2" xfId="0"/>
    <cellStyle name="SAPBEXunassignedItem 2 2 2 2 2" xfId="0"/>
    <cellStyle name="SAPBEXunassignedItem 2 2 2 2 3" xfId="0"/>
    <cellStyle name="SAPBEXunassignedItem 2 2 2 2 4" xfId="0"/>
    <cellStyle name="SAPBEXunassignedItem 2 2 2 2 5" xfId="0"/>
    <cellStyle name="SAPBEXunassignedItem 2 2 2 2 6" xfId="0"/>
    <cellStyle name="SAPBEXunassignedItem 2 2 2 2 7" xfId="0"/>
    <cellStyle name="SAPBEXunassignedItem 2 2 2 2 8" xfId="0"/>
    <cellStyle name="SAPBEXunassignedItem 2 2 2 3" xfId="0"/>
    <cellStyle name="SAPBEXunassignedItem 2 2 2 4" xfId="0"/>
    <cellStyle name="SAPBEXunassignedItem 2 2 2 5" xfId="0"/>
    <cellStyle name="SAPBEXunassignedItem 2 2 2 6" xfId="0"/>
    <cellStyle name="SAPBEXunassignedItem 2 2 2 7" xfId="0"/>
    <cellStyle name="SAPBEXunassignedItem 2 2 2 8" xfId="0"/>
    <cellStyle name="SAPBEXunassignedItem 2 2 2 9" xfId="0"/>
    <cellStyle name="SAPBEXunassignedItem 2 2 3" xfId="0"/>
    <cellStyle name="SAPBEXunassignedItem 2 2 4" xfId="0"/>
    <cellStyle name="SAPBEXunassignedItem 2 2 5" xfId="0"/>
    <cellStyle name="SAPBEXunassignedItem 2 2 6" xfId="0"/>
    <cellStyle name="SAPBEXunassignedItem 2 2 7" xfId="0"/>
    <cellStyle name="SAPBEXunassignedItem 2 2 8" xfId="0"/>
    <cellStyle name="SAPBEXunassignedItem 2 2 9" xfId="0"/>
    <cellStyle name="SAPBEXunassignedItem 2 3" xfId="0"/>
    <cellStyle name="SAPBEXunassignedItem 2 3 10" xfId="0"/>
    <cellStyle name="SAPBEXunassignedItem 2 3 2" xfId="0"/>
    <cellStyle name="SAPBEXunassignedItem 2 3 2 2" xfId="0"/>
    <cellStyle name="SAPBEXunassignedItem 2 3 2 2 2" xfId="0"/>
    <cellStyle name="SAPBEXunassignedItem 2 3 2 2 3" xfId="0"/>
    <cellStyle name="SAPBEXunassignedItem 2 3 2 2 4" xfId="0"/>
    <cellStyle name="SAPBEXunassignedItem 2 3 2 2 5" xfId="0"/>
    <cellStyle name="SAPBEXunassignedItem 2 3 2 2 6" xfId="0"/>
    <cellStyle name="SAPBEXunassignedItem 2 3 2 2 7" xfId="0"/>
    <cellStyle name="SAPBEXunassignedItem 2 3 2 2 8" xfId="0"/>
    <cellStyle name="SAPBEXunassignedItem 2 3 2 3" xfId="0"/>
    <cellStyle name="SAPBEXunassignedItem 2 3 2 4" xfId="0"/>
    <cellStyle name="SAPBEXunassignedItem 2 3 2 5" xfId="0"/>
    <cellStyle name="SAPBEXunassignedItem 2 3 2 6" xfId="0"/>
    <cellStyle name="SAPBEXunassignedItem 2 3 2 7" xfId="0"/>
    <cellStyle name="SAPBEXunassignedItem 2 3 2 8" xfId="0"/>
    <cellStyle name="SAPBEXunassignedItem 2 3 2 9" xfId="0"/>
    <cellStyle name="SAPBEXunassignedItem 2 3 3" xfId="0"/>
    <cellStyle name="SAPBEXunassignedItem 2 3 3 2" xfId="0"/>
    <cellStyle name="SAPBEXunassignedItem 2 3 3 3" xfId="0"/>
    <cellStyle name="SAPBEXunassignedItem 2 3 3 4" xfId="0"/>
    <cellStyle name="SAPBEXunassignedItem 2 3 3 5" xfId="0"/>
    <cellStyle name="SAPBEXunassignedItem 2 3 3 6" xfId="0"/>
    <cellStyle name="SAPBEXunassignedItem 2 3 3 7" xfId="0"/>
    <cellStyle name="SAPBEXunassignedItem 2 3 3 8" xfId="0"/>
    <cellStyle name="SAPBEXunassignedItem 2 3 4" xfId="0"/>
    <cellStyle name="SAPBEXunassignedItem 2 3 5" xfId="0"/>
    <cellStyle name="SAPBEXunassignedItem 2 3 6" xfId="0"/>
    <cellStyle name="SAPBEXunassignedItem 2 3 7" xfId="0"/>
    <cellStyle name="SAPBEXunassignedItem 2 3 8" xfId="0"/>
    <cellStyle name="SAPBEXunassignedItem 2 3 9" xfId="0"/>
    <cellStyle name="SAPBEXunassignedItem 2 4" xfId="0"/>
    <cellStyle name="SAPBEXunassignedItem 2 4 10" xfId="0"/>
    <cellStyle name="SAPBEXunassignedItem 2 4 11" xfId="0"/>
    <cellStyle name="SAPBEXunassignedItem 2 4 2" xfId="0"/>
    <cellStyle name="SAPBEXunassignedItem 2 4 2 2" xfId="0"/>
    <cellStyle name="SAPBEXunassignedItem 2 4 2 2 2" xfId="0"/>
    <cellStyle name="SAPBEXunassignedItem 2 4 2 2 3" xfId="0"/>
    <cellStyle name="SAPBEXunassignedItem 2 4 2 2 4" xfId="0"/>
    <cellStyle name="SAPBEXunassignedItem 2 4 2 2 5" xfId="0"/>
    <cellStyle name="SAPBEXunassignedItem 2 4 2 2 6" xfId="0"/>
    <cellStyle name="SAPBEXunassignedItem 2 4 2 2 7" xfId="0"/>
    <cellStyle name="SAPBEXunassignedItem 2 4 2 2 8" xfId="0"/>
    <cellStyle name="SAPBEXunassignedItem 2 4 2 3" xfId="0"/>
    <cellStyle name="SAPBEXunassignedItem 2 4 2 4" xfId="0"/>
    <cellStyle name="SAPBEXunassignedItem 2 4 2 5" xfId="0"/>
    <cellStyle name="SAPBEXunassignedItem 2 4 2 6" xfId="0"/>
    <cellStyle name="SAPBEXunassignedItem 2 4 2 7" xfId="0"/>
    <cellStyle name="SAPBEXunassignedItem 2 4 2 8" xfId="0"/>
    <cellStyle name="SAPBEXunassignedItem 2 4 2 9" xfId="0"/>
    <cellStyle name="SAPBEXunassignedItem 2 4 3" xfId="0"/>
    <cellStyle name="SAPBEXunassignedItem 2 4 3 2" xfId="0"/>
    <cellStyle name="SAPBEXunassignedItem 2 4 3 2 2" xfId="0"/>
    <cellStyle name="SAPBEXunassignedItem 2 4 3 2 3" xfId="0"/>
    <cellStyle name="SAPBEXunassignedItem 2 4 3 2 4" xfId="0"/>
    <cellStyle name="SAPBEXunassignedItem 2 4 3 2 5" xfId="0"/>
    <cellStyle name="SAPBEXunassignedItem 2 4 3 2 6" xfId="0"/>
    <cellStyle name="SAPBEXunassignedItem 2 4 3 2 7" xfId="0"/>
    <cellStyle name="SAPBEXunassignedItem 2 4 3 2 8" xfId="0"/>
    <cellStyle name="SAPBEXunassignedItem 2 4 3 3" xfId="0"/>
    <cellStyle name="SAPBEXunassignedItem 2 4 3 4" xfId="0"/>
    <cellStyle name="SAPBEXunassignedItem 2 4 3 5" xfId="0"/>
    <cellStyle name="SAPBEXunassignedItem 2 4 3 6" xfId="0"/>
    <cellStyle name="SAPBEXunassignedItem 2 4 3 7" xfId="0"/>
    <cellStyle name="SAPBEXunassignedItem 2 4 3 8" xfId="0"/>
    <cellStyle name="SAPBEXunassignedItem 2 4 3 9" xfId="0"/>
    <cellStyle name="SAPBEXunassignedItem 2 4 4" xfId="0"/>
    <cellStyle name="SAPBEXunassignedItem 2 4 4 2" xfId="0"/>
    <cellStyle name="SAPBEXunassignedItem 2 4 4 3" xfId="0"/>
    <cellStyle name="SAPBEXunassignedItem 2 4 4 4" xfId="0"/>
    <cellStyle name="SAPBEXunassignedItem 2 4 4 5" xfId="0"/>
    <cellStyle name="SAPBEXunassignedItem 2 4 4 6" xfId="0"/>
    <cellStyle name="SAPBEXunassignedItem 2 4 4 7" xfId="0"/>
    <cellStyle name="SAPBEXunassignedItem 2 4 4 8" xfId="0"/>
    <cellStyle name="SAPBEXunassignedItem 2 4 5" xfId="0"/>
    <cellStyle name="SAPBEXunassignedItem 2 4 6" xfId="0"/>
    <cellStyle name="SAPBEXunassignedItem 2 4 7" xfId="0"/>
    <cellStyle name="SAPBEXunassignedItem 2 4 8" xfId="0"/>
    <cellStyle name="SAPBEXunassignedItem 2 4 9" xfId="0"/>
    <cellStyle name="SAPBEXunassignedItem 2 5" xfId="0"/>
    <cellStyle name="SAPBEXunassignedItem 2 5 10" xfId="0"/>
    <cellStyle name="SAPBEXunassignedItem 2 5 11" xfId="0"/>
    <cellStyle name="SAPBEXunassignedItem 2 5 2" xfId="0"/>
    <cellStyle name="SAPBEXunassignedItem 2 5 2 2" xfId="0"/>
    <cellStyle name="SAPBEXunassignedItem 2 5 2 2 2" xfId="0"/>
    <cellStyle name="SAPBEXunassignedItem 2 5 2 2 3" xfId="0"/>
    <cellStyle name="SAPBEXunassignedItem 2 5 2 2 4" xfId="0"/>
    <cellStyle name="SAPBEXunassignedItem 2 5 2 2 5" xfId="0"/>
    <cellStyle name="SAPBEXunassignedItem 2 5 2 2 6" xfId="0"/>
    <cellStyle name="SAPBEXunassignedItem 2 5 2 2 7" xfId="0"/>
    <cellStyle name="SAPBEXunassignedItem 2 5 2 2 8" xfId="0"/>
    <cellStyle name="SAPBEXunassignedItem 2 5 2 3" xfId="0"/>
    <cellStyle name="SAPBEXunassignedItem 2 5 2 4" xfId="0"/>
    <cellStyle name="SAPBEXunassignedItem 2 5 2 5" xfId="0"/>
    <cellStyle name="SAPBEXunassignedItem 2 5 2 6" xfId="0"/>
    <cellStyle name="SAPBEXunassignedItem 2 5 2 7" xfId="0"/>
    <cellStyle name="SAPBEXunassignedItem 2 5 2 8" xfId="0"/>
    <cellStyle name="SAPBEXunassignedItem 2 5 2 9" xfId="0"/>
    <cellStyle name="SAPBEXunassignedItem 2 5 3" xfId="0"/>
    <cellStyle name="SAPBEXunassignedItem 2 5 3 2" xfId="0"/>
    <cellStyle name="SAPBEXunassignedItem 2 5 3 2 2" xfId="0"/>
    <cellStyle name="SAPBEXunassignedItem 2 5 3 2 3" xfId="0"/>
    <cellStyle name="SAPBEXunassignedItem 2 5 3 2 4" xfId="0"/>
    <cellStyle name="SAPBEXunassignedItem 2 5 3 2 5" xfId="0"/>
    <cellStyle name="SAPBEXunassignedItem 2 5 3 2 6" xfId="0"/>
    <cellStyle name="SAPBEXunassignedItem 2 5 3 2 7" xfId="0"/>
    <cellStyle name="SAPBEXunassignedItem 2 5 3 2 8" xfId="0"/>
    <cellStyle name="SAPBEXunassignedItem 2 5 3 3" xfId="0"/>
    <cellStyle name="SAPBEXunassignedItem 2 5 3 4" xfId="0"/>
    <cellStyle name="SAPBEXunassignedItem 2 5 3 5" xfId="0"/>
    <cellStyle name="SAPBEXunassignedItem 2 5 3 6" xfId="0"/>
    <cellStyle name="SAPBEXunassignedItem 2 5 3 7" xfId="0"/>
    <cellStyle name="SAPBEXunassignedItem 2 5 3 8" xfId="0"/>
    <cellStyle name="SAPBEXunassignedItem 2 5 3 9" xfId="0"/>
    <cellStyle name="SAPBEXunassignedItem 2 5 4" xfId="0"/>
    <cellStyle name="SAPBEXunassignedItem 2 5 4 2" xfId="0"/>
    <cellStyle name="SAPBEXunassignedItem 2 5 4 3" xfId="0"/>
    <cellStyle name="SAPBEXunassignedItem 2 5 4 4" xfId="0"/>
    <cellStyle name="SAPBEXunassignedItem 2 5 4 5" xfId="0"/>
    <cellStyle name="SAPBEXunassignedItem 2 5 4 6" xfId="0"/>
    <cellStyle name="SAPBEXunassignedItem 2 5 4 7" xfId="0"/>
    <cellStyle name="SAPBEXunassignedItem 2 5 4 8" xfId="0"/>
    <cellStyle name="SAPBEXunassignedItem 2 5 5" xfId="0"/>
    <cellStyle name="SAPBEXunassignedItem 2 5 6" xfId="0"/>
    <cellStyle name="SAPBEXunassignedItem 2 5 7" xfId="0"/>
    <cellStyle name="SAPBEXunassignedItem 2 5 8" xfId="0"/>
    <cellStyle name="SAPBEXunassignedItem 2 5 9" xfId="0"/>
    <cellStyle name="SAPBEXunassignedItem 2 6" xfId="0"/>
    <cellStyle name="SAPBEXunassignedItem 2 6 2" xfId="0"/>
    <cellStyle name="SAPBEXunassignedItem 2 6 2 2" xfId="0"/>
    <cellStyle name="SAPBEXunassignedItem 2 6 2 3" xfId="0"/>
    <cellStyle name="SAPBEXunassignedItem 2 6 2 4" xfId="0"/>
    <cellStyle name="SAPBEXunassignedItem 2 6 2 5" xfId="0"/>
    <cellStyle name="SAPBEXunassignedItem 2 6 2 6" xfId="0"/>
    <cellStyle name="SAPBEXunassignedItem 2 6 2 7" xfId="0"/>
    <cellStyle name="SAPBEXunassignedItem 2 6 2 8" xfId="0"/>
    <cellStyle name="SAPBEXunassignedItem 2 6 3" xfId="0"/>
    <cellStyle name="SAPBEXunassignedItem 2 6 4" xfId="0"/>
    <cellStyle name="SAPBEXunassignedItem 2 6 5" xfId="0"/>
    <cellStyle name="SAPBEXunassignedItem 2 6 6" xfId="0"/>
    <cellStyle name="SAPBEXunassignedItem 2 6 7" xfId="0"/>
    <cellStyle name="SAPBEXunassignedItem 2 6 8" xfId="0"/>
    <cellStyle name="SAPBEXunassignedItem 2 6 9" xfId="0"/>
    <cellStyle name="SAPBEXunassignedItem 3" xfId="0"/>
    <cellStyle name="SAPBEXunassignedItem 3 2" xfId="0"/>
    <cellStyle name="SAPBEXunassignedItem 3 2 2" xfId="0"/>
    <cellStyle name="SAPBEXunassignedItem 3 2 2 2" xfId="0"/>
    <cellStyle name="SAPBEXunassignedItem 3 2 2 3" xfId="0"/>
    <cellStyle name="SAPBEXunassignedItem 3 2 2 4" xfId="0"/>
    <cellStyle name="SAPBEXunassignedItem 3 2 2 5" xfId="0"/>
    <cellStyle name="SAPBEXunassignedItem 3 2 2 6" xfId="0"/>
    <cellStyle name="SAPBEXunassignedItem 3 2 2 7" xfId="0"/>
    <cellStyle name="SAPBEXunassignedItem 3 2 2 8" xfId="0"/>
    <cellStyle name="SAPBEXunassignedItem 3 2 3" xfId="0"/>
    <cellStyle name="SAPBEXunassignedItem 3 2 4" xfId="0"/>
    <cellStyle name="SAPBEXunassignedItem 3 2 5" xfId="0"/>
    <cellStyle name="SAPBEXunassignedItem 3 2 6" xfId="0"/>
    <cellStyle name="SAPBEXunassignedItem 3 2 7" xfId="0"/>
    <cellStyle name="SAPBEXunassignedItem 3 2 8" xfId="0"/>
    <cellStyle name="SAPBEXunassignedItem 3 2 9" xfId="0"/>
    <cellStyle name="SAPBEXunassignedItem 3 3" xfId="0"/>
    <cellStyle name="SAPBEXunassignedItem 3 4" xfId="0"/>
    <cellStyle name="SAPBEXunassignedItem 3 5" xfId="0"/>
    <cellStyle name="SAPBEXunassignedItem 3 6" xfId="0"/>
    <cellStyle name="SAPBEXunassignedItem 3 7" xfId="0"/>
    <cellStyle name="SAPBEXunassignedItem 3 8" xfId="0"/>
    <cellStyle name="SAPBEXunassignedItem 3 9" xfId="0"/>
    <cellStyle name="SAPBEXunassignedItem 4" xfId="0"/>
    <cellStyle name="SAPBEXunassignedItem 4 10" xfId="0"/>
    <cellStyle name="SAPBEXunassignedItem 4 2" xfId="0"/>
    <cellStyle name="SAPBEXunassignedItem 4 2 2" xfId="0"/>
    <cellStyle name="SAPBEXunassignedItem 4 2 2 2" xfId="0"/>
    <cellStyle name="SAPBEXunassignedItem 4 2 2 3" xfId="0"/>
    <cellStyle name="SAPBEXunassignedItem 4 2 2 4" xfId="0"/>
    <cellStyle name="SAPBEXunassignedItem 4 2 2 5" xfId="0"/>
    <cellStyle name="SAPBEXunassignedItem 4 2 2 6" xfId="0"/>
    <cellStyle name="SAPBEXunassignedItem 4 2 2 7" xfId="0"/>
    <cellStyle name="SAPBEXunassignedItem 4 2 2 8" xfId="0"/>
    <cellStyle name="SAPBEXunassignedItem 4 2 3" xfId="0"/>
    <cellStyle name="SAPBEXunassignedItem 4 2 4" xfId="0"/>
    <cellStyle name="SAPBEXunassignedItem 4 2 5" xfId="0"/>
    <cellStyle name="SAPBEXunassignedItem 4 2 6" xfId="0"/>
    <cellStyle name="SAPBEXunassignedItem 4 2 7" xfId="0"/>
    <cellStyle name="SAPBEXunassignedItem 4 2 8" xfId="0"/>
    <cellStyle name="SAPBEXunassignedItem 4 2 9" xfId="0"/>
    <cellStyle name="SAPBEXunassignedItem 4 3" xfId="0"/>
    <cellStyle name="SAPBEXunassignedItem 4 3 2" xfId="0"/>
    <cellStyle name="SAPBEXunassignedItem 4 3 3" xfId="0"/>
    <cellStyle name="SAPBEXunassignedItem 4 3 4" xfId="0"/>
    <cellStyle name="SAPBEXunassignedItem 4 3 5" xfId="0"/>
    <cellStyle name="SAPBEXunassignedItem 4 3 6" xfId="0"/>
    <cellStyle name="SAPBEXunassignedItem 4 3 7" xfId="0"/>
    <cellStyle name="SAPBEXunassignedItem 4 3 8" xfId="0"/>
    <cellStyle name="SAPBEXunassignedItem 4 4" xfId="0"/>
    <cellStyle name="SAPBEXunassignedItem 4 5" xfId="0"/>
    <cellStyle name="SAPBEXunassignedItem 4 6" xfId="0"/>
    <cellStyle name="SAPBEXunassignedItem 4 7" xfId="0"/>
    <cellStyle name="SAPBEXunassignedItem 4 8" xfId="0"/>
    <cellStyle name="SAPBEXunassignedItem 4 9" xfId="0"/>
    <cellStyle name="SAPBEXunassignedItem 5" xfId="0"/>
    <cellStyle name="SAPBEXunassignedItem 5 10" xfId="0"/>
    <cellStyle name="SAPBEXunassignedItem 5 11" xfId="0"/>
    <cellStyle name="SAPBEXunassignedItem 5 2" xfId="0"/>
    <cellStyle name="SAPBEXunassignedItem 5 2 2" xfId="0"/>
    <cellStyle name="SAPBEXunassignedItem 5 2 2 2" xfId="0"/>
    <cellStyle name="SAPBEXunassignedItem 5 2 2 3" xfId="0"/>
    <cellStyle name="SAPBEXunassignedItem 5 2 2 4" xfId="0"/>
    <cellStyle name="SAPBEXunassignedItem 5 2 2 5" xfId="0"/>
    <cellStyle name="SAPBEXunassignedItem 5 2 2 6" xfId="0"/>
    <cellStyle name="SAPBEXunassignedItem 5 2 2 7" xfId="0"/>
    <cellStyle name="SAPBEXunassignedItem 5 2 2 8" xfId="0"/>
    <cellStyle name="SAPBEXunassignedItem 5 2 3" xfId="0"/>
    <cellStyle name="SAPBEXunassignedItem 5 2 4" xfId="0"/>
    <cellStyle name="SAPBEXunassignedItem 5 2 5" xfId="0"/>
    <cellStyle name="SAPBEXunassignedItem 5 2 6" xfId="0"/>
    <cellStyle name="SAPBEXunassignedItem 5 2 7" xfId="0"/>
    <cellStyle name="SAPBEXunassignedItem 5 2 8" xfId="0"/>
    <cellStyle name="SAPBEXunassignedItem 5 2 9" xfId="0"/>
    <cellStyle name="SAPBEXunassignedItem 5 3" xfId="0"/>
    <cellStyle name="SAPBEXunassignedItem 5 3 2" xfId="0"/>
    <cellStyle name="SAPBEXunassignedItem 5 3 2 2" xfId="0"/>
    <cellStyle name="SAPBEXunassignedItem 5 3 2 3" xfId="0"/>
    <cellStyle name="SAPBEXunassignedItem 5 3 2 4" xfId="0"/>
    <cellStyle name="SAPBEXunassignedItem 5 3 2 5" xfId="0"/>
    <cellStyle name="SAPBEXunassignedItem 5 3 2 6" xfId="0"/>
    <cellStyle name="SAPBEXunassignedItem 5 3 2 7" xfId="0"/>
    <cellStyle name="SAPBEXunassignedItem 5 3 2 8" xfId="0"/>
    <cellStyle name="SAPBEXunassignedItem 5 3 3" xfId="0"/>
    <cellStyle name="SAPBEXunassignedItem 5 3 4" xfId="0"/>
    <cellStyle name="SAPBEXunassignedItem 5 3 5" xfId="0"/>
    <cellStyle name="SAPBEXunassignedItem 5 3 6" xfId="0"/>
    <cellStyle name="SAPBEXunassignedItem 5 3 7" xfId="0"/>
    <cellStyle name="SAPBEXunassignedItem 5 3 8" xfId="0"/>
    <cellStyle name="SAPBEXunassignedItem 5 3 9" xfId="0"/>
    <cellStyle name="SAPBEXunassignedItem 5 4" xfId="0"/>
    <cellStyle name="SAPBEXunassignedItem 5 4 2" xfId="0"/>
    <cellStyle name="SAPBEXunassignedItem 5 4 3" xfId="0"/>
    <cellStyle name="SAPBEXunassignedItem 5 4 4" xfId="0"/>
    <cellStyle name="SAPBEXunassignedItem 5 4 5" xfId="0"/>
    <cellStyle name="SAPBEXunassignedItem 5 4 6" xfId="0"/>
    <cellStyle name="SAPBEXunassignedItem 5 4 7" xfId="0"/>
    <cellStyle name="SAPBEXunassignedItem 5 4 8" xfId="0"/>
    <cellStyle name="SAPBEXunassignedItem 5 5" xfId="0"/>
    <cellStyle name="SAPBEXunassignedItem 5 6" xfId="0"/>
    <cellStyle name="SAPBEXunassignedItem 5 7" xfId="0"/>
    <cellStyle name="SAPBEXunassignedItem 5 8" xfId="0"/>
    <cellStyle name="SAPBEXunassignedItem 5 9" xfId="0"/>
    <cellStyle name="SAPBEXunassignedItem 6" xfId="0"/>
    <cellStyle name="SAPBEXunassignedItem 6 10" xfId="0"/>
    <cellStyle name="SAPBEXunassignedItem 6 11" xfId="0"/>
    <cellStyle name="SAPBEXunassignedItem 6 2" xfId="0"/>
    <cellStyle name="SAPBEXunassignedItem 6 2 2" xfId="0"/>
    <cellStyle name="SAPBEXunassignedItem 6 2 2 2" xfId="0"/>
    <cellStyle name="SAPBEXunassignedItem 6 2 2 3" xfId="0"/>
    <cellStyle name="SAPBEXunassignedItem 6 2 2 4" xfId="0"/>
    <cellStyle name="SAPBEXunassignedItem 6 2 2 5" xfId="0"/>
    <cellStyle name="SAPBEXunassignedItem 6 2 2 6" xfId="0"/>
    <cellStyle name="SAPBEXunassignedItem 6 2 2 7" xfId="0"/>
    <cellStyle name="SAPBEXunassignedItem 6 2 2 8" xfId="0"/>
    <cellStyle name="SAPBEXunassignedItem 6 2 3" xfId="0"/>
    <cellStyle name="SAPBEXunassignedItem 6 2 4" xfId="0"/>
    <cellStyle name="SAPBEXunassignedItem 6 2 5" xfId="0"/>
    <cellStyle name="SAPBEXunassignedItem 6 2 6" xfId="0"/>
    <cellStyle name="SAPBEXunassignedItem 6 2 7" xfId="0"/>
    <cellStyle name="SAPBEXunassignedItem 6 2 8" xfId="0"/>
    <cellStyle name="SAPBEXunassignedItem 6 2 9" xfId="0"/>
    <cellStyle name="SAPBEXunassignedItem 6 3" xfId="0"/>
    <cellStyle name="SAPBEXunassignedItem 6 3 2" xfId="0"/>
    <cellStyle name="SAPBEXunassignedItem 6 3 2 2" xfId="0"/>
    <cellStyle name="SAPBEXunassignedItem 6 3 2 3" xfId="0"/>
    <cellStyle name="SAPBEXunassignedItem 6 3 2 4" xfId="0"/>
    <cellStyle name="SAPBEXunassignedItem 6 3 2 5" xfId="0"/>
    <cellStyle name="SAPBEXunassignedItem 6 3 2 6" xfId="0"/>
    <cellStyle name="SAPBEXunassignedItem 6 3 2 7" xfId="0"/>
    <cellStyle name="SAPBEXunassignedItem 6 3 2 8" xfId="0"/>
    <cellStyle name="SAPBEXunassignedItem 6 3 3" xfId="0"/>
    <cellStyle name="SAPBEXunassignedItem 6 3 4" xfId="0"/>
    <cellStyle name="SAPBEXunassignedItem 6 3 5" xfId="0"/>
    <cellStyle name="SAPBEXunassignedItem 6 3 6" xfId="0"/>
    <cellStyle name="SAPBEXunassignedItem 6 3 7" xfId="0"/>
    <cellStyle name="SAPBEXunassignedItem 6 3 8" xfId="0"/>
    <cellStyle name="SAPBEXunassignedItem 6 3 9" xfId="0"/>
    <cellStyle name="SAPBEXunassignedItem 6 4" xfId="0"/>
    <cellStyle name="SAPBEXunassignedItem 6 4 2" xfId="0"/>
    <cellStyle name="SAPBEXunassignedItem 6 4 3" xfId="0"/>
    <cellStyle name="SAPBEXunassignedItem 6 4 4" xfId="0"/>
    <cellStyle name="SAPBEXunassignedItem 6 4 5" xfId="0"/>
    <cellStyle name="SAPBEXunassignedItem 6 4 6" xfId="0"/>
    <cellStyle name="SAPBEXunassignedItem 6 4 7" xfId="0"/>
    <cellStyle name="SAPBEXunassignedItem 6 4 8" xfId="0"/>
    <cellStyle name="SAPBEXunassignedItem 6 5" xfId="0"/>
    <cellStyle name="SAPBEXunassignedItem 6 6" xfId="0"/>
    <cellStyle name="SAPBEXunassignedItem 6 7" xfId="0"/>
    <cellStyle name="SAPBEXunassignedItem 6 8" xfId="0"/>
    <cellStyle name="SAPBEXunassignedItem 6 9" xfId="0"/>
    <cellStyle name="SAPBEXunassignedItem 7" xfId="0"/>
    <cellStyle name="SAPBEXunassignedItem 7 2" xfId="0"/>
    <cellStyle name="SAPBEXunassignedItem 7 2 2" xfId="0"/>
    <cellStyle name="SAPBEXunassignedItem 7 2 3" xfId="0"/>
    <cellStyle name="SAPBEXunassignedItem 7 2 4" xfId="0"/>
    <cellStyle name="SAPBEXunassignedItem 7 2 5" xfId="0"/>
    <cellStyle name="SAPBEXunassignedItem 7 2 6" xfId="0"/>
    <cellStyle name="SAPBEXunassignedItem 7 2 7" xfId="0"/>
    <cellStyle name="SAPBEXunassignedItem 7 2 8" xfId="0"/>
    <cellStyle name="SAPBEXunassignedItem 7 3" xfId="0"/>
    <cellStyle name="SAPBEXunassignedItem 7 4" xfId="0"/>
    <cellStyle name="SAPBEXunassignedItem 7 5" xfId="0"/>
    <cellStyle name="SAPBEXunassignedItem 7 6" xfId="0"/>
    <cellStyle name="SAPBEXunassignedItem 7 7" xfId="0"/>
    <cellStyle name="SAPBEXunassignedItem 7 8" xfId="0"/>
    <cellStyle name="SAPBEXunassignedItem 7 9" xfId="0"/>
    <cellStyle name="SAPBEXundefined" xfId="0"/>
    <cellStyle name="SAPBEXundefined 2" xfId="0"/>
    <cellStyle name="SAPBEXundefined 2 2" xfId="0"/>
    <cellStyle name="SAPBEXundefined 3" xfId="0"/>
    <cellStyle name="Shadow" xfId="0"/>
    <cellStyle name="Sheet Title" xfId="0"/>
    <cellStyle name="Standard_cash flow 06년 2월" xfId="0"/>
    <cellStyle name="Style 1" xfId="0"/>
    <cellStyle name="Style 2" xfId="0"/>
    <cellStyle name="Style 3" xfId="0"/>
    <cellStyle name="Style 4" xfId="0"/>
    <cellStyle name="Style 5" xfId="0"/>
    <cellStyle name="subhead" xfId="0"/>
    <cellStyle name="Subtotal" xfId="0"/>
    <cellStyle name="Texto de advertencia" xfId="0"/>
    <cellStyle name="Texto explicativo" xfId="0"/>
    <cellStyle name="tion" xfId="0"/>
    <cellStyle name="Title" xfId="0"/>
    <cellStyle name="Total" xfId="0"/>
    <cellStyle name="Total 2" xfId="0"/>
    <cellStyle name="Total 2 2" xfId="0"/>
    <cellStyle name="Total 3" xfId="0"/>
    <cellStyle name="Título" xfId="0"/>
    <cellStyle name="Título 1" xfId="0"/>
    <cellStyle name="Título 2" xfId="0"/>
    <cellStyle name="Título 3" xfId="0"/>
    <cellStyle name="Valuta (0)" xfId="0"/>
    <cellStyle name="W?rung [0]_laroux" xfId="0"/>
    <cellStyle name="W?rung_laroux" xfId="0"/>
    <cellStyle name="Warning Text" xfId="0"/>
    <cellStyle name="ÄÞ¸¶ [0]_95³âÃÑ°ý¼ö·® " xfId="0"/>
    <cellStyle name="ÄÞ¸¶ [0]_¼öÀÍ¼º " xfId="0"/>
    <cellStyle name="ÄÞ¸¶ [0]_Àç°í1 " xfId="0"/>
    <cellStyle name="ÄÞ¸¶ [0]_Àç°í2 " xfId="0"/>
    <cellStyle name="ÄÞ¸¶ [0]_Æó±â¹° " xfId="0"/>
    <cellStyle name="ÄÞ¸¶ [0]_È¯°æÅõÀÚºñ " xfId="0"/>
    <cellStyle name="ÄÞ¸¶_95³âÃÑ°ý¼ö·® " xfId="0"/>
    <cellStyle name="ÄÞ¸¶_¼öÀÍ¼º " xfId="0"/>
    <cellStyle name="ÄÞ¸¶_Àç°í1 " xfId="0"/>
    <cellStyle name="ÄÞ¸¶_Àç°í2 " xfId="0"/>
    <cellStyle name="ÄÞ¸¶_Æó±â¹° " xfId="0"/>
    <cellStyle name="ÄÞ¸¶_È¯°æÅõÀÚºñ " xfId="0"/>
    <cellStyle name="ÅëÈ­ [0]_95³âÃÑ°ý¼ö·® " xfId="0"/>
    <cellStyle name="ÅëÈ­ [0]_¼öÀÍ¼º " xfId="0"/>
    <cellStyle name="ÅëÈ­ [0]_Àç°í1 " xfId="0"/>
    <cellStyle name="ÅëÈ­ [0]_Àç°í2 " xfId="0"/>
    <cellStyle name="ÅëÈ­ [0]_Ã¢¿ø1°øÀå " xfId="0"/>
    <cellStyle name="ÅëÈ­ [0]_Æó±â¹° " xfId="0"/>
    <cellStyle name="ÅëÈ­ [0]_È¯°æÅõÀÚºñ " xfId="0"/>
    <cellStyle name="ÅëÈ­_95³âÃÑ°ý¼ö·® " xfId="0"/>
    <cellStyle name="ÅëÈ­_¼öÀÍ¼º " xfId="0"/>
    <cellStyle name="ÅëÈ­_Àç°í1 " xfId="0"/>
    <cellStyle name="ÅëÈ­_Àç°í2 " xfId="0"/>
    <cellStyle name="ÅëÈ­_Ã¢¿ø1°øÀå " xfId="0"/>
    <cellStyle name="ÅëÈ­_Æó±â¹° " xfId="0"/>
    <cellStyle name="ÅëÈ­_È¯°æÅõÀÚºñ " xfId="0"/>
    <cellStyle name="Ç¥ÁØ_ °¡°øÀü¿ë±â ÀüÀå¿ø°¡ " xfId="0"/>
    <cellStyle name="Ç¥ÁØ_1-3ÁÖ " xfId="0"/>
    <cellStyle name="Ç¥ÁØ_1-4ÁÖ " xfId="0"/>
    <cellStyle name="Ç¥ÁØ_12¿ù " xfId="0"/>
    <cellStyle name="Ç¥ÁØ_II-2³ëÁ¶Ãø±³¼·À§¿ø " xfId="0"/>
    <cellStyle name="Ç¥ÁØ_Sheet1_Á¾ÇÕ " xfId="0"/>
    <cellStyle name="Ç¥ÁØ_Sheet1_Á¾ÇÕ1 " xfId="0"/>
    <cellStyle name="Ç¥ÁØ_»ý»ê°ü¸®ºÎ " xfId="0"/>
    <cellStyle name="Ç¥ÁØ_¼öÀÍ¼º " xfId="0"/>
    <cellStyle name="Ç¥ÁØ_Á¾ÇÕ " xfId="0"/>
    <cellStyle name="Ç¥ÁØ_Á¾ÇÕ1 " xfId="0"/>
    <cellStyle name="Ç¥ÁØ_Ã¢¿ø1°øÀå " xfId="0"/>
    <cellStyle name="Ç¥ÁØ_Æó±â¹° " xfId="0"/>
    <cellStyle name="Ç¥ÁØ_È¯°æÅõÀÚºñ " xfId="0"/>
    <cellStyle name="Énfasis1" xfId="0"/>
    <cellStyle name="Énfasis2" xfId="0"/>
    <cellStyle name="Énfasis3" xfId="0"/>
    <cellStyle name="Énfasis4" xfId="0"/>
    <cellStyle name="Énfasis5" xfId="0"/>
    <cellStyle name="Énfasis6" xfId="0"/>
    <cellStyle name="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Āŀ฀䅀Āŀ݀䅀Āŀ݀䅀Ā݀݀䅀Ā݀݀" xfId="0"/>
    <cellStyle name="Ā݀݀䅀Āŀ݀䅀Ā݀݀䅀Ā݀݀䅀Ā݀݀䅀Ā݀݀䅀Āŀ݀䅀Ā฀฀䅀ऀŀŀ䀚āᄀŀ䀚āŀŀ䀚ā݀ŀ䀚ā݀ŀ䀚ā݀ŀ䀚ā݀ŀ䀚āŀŀ䀚ā݀ŀ䀚ā݀ŀ䀚ā݀ŀ䀚ā݀ŀ䀚āŀŀ䀚ā݀ŀ䀚ā݀ŀ䀚ā݀ŀ䀚ā݀ŀ䀚āŀŀ䅀Ā฀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" xfId="0"/>
    <cellStyle name="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Āŀ฀䅀Āŀ݀䅀Āŀ݀䅀Ā݀݀䅀Ā݀݀䅀Ā݀݀䅀Ā݀݀䅀Āŀ݀䅀Ā݀݀䅀Ā݀݀䅀Ā݀݀䅀Ā݀݀䅀Āŀ݀䅀Ā݀݀䅀Ā݀݀䅀Ā݀݀䅀Ā݀݀䅀Āŀ݀䅀Ā฀฀䅀Āŀŀ䀚āᄀŀ䀚āŀŀ䀚ā݀ŀ" xfId="0"/>
    <cellStyle name="Ā݀݀䅀Ā݀݀䅀Ā݀݀䅀Āŀ݀䅀Ā฀฀䅀ऀŀ฀䅀Āŀ݀䅀Āŀ݀䅀Ā݀݀䅀Ā݀݀䅀Ā݀݀䅀Ā݀݀䅀Āŀ݀䅀Ā݀݀䅀Ā݀݀䅀Ā݀݀䅀Ā݀݀䅀Āŀ݀䅀Ā݀݀䅀Ā݀݀䅀Ā݀݀䅀Ā݀݀䅀Āŀ݀䅀Ā฀฀䅀Āŀ฀䅀Āŀ݀䅀Āŀ݀䅀Ā݀݀䅀Ā݀݀䅀Ā݀݀䅀Ā݀݀䅀Āŀ݀䅀Ā݀݀䅀Ā݀݀䅀Ā݀݀䅀Ā݀݀䅀Āŀ݀䅀Ā݀݀䅀Ā݀݀䅀Ā݀݀䅀Ā݀݀䅀Āŀ݀䅀Ā฀฀䅀Āŀŀ䀚āᄀŀ䀚āŀŀ䀚ā݀ŀ䀚ā݀ŀ䀚ā݀ŀ䀚ā݀ŀ䀚āŀŀ䀚ā݀ŀ䀚ā݀ŀ䀚ā݀ŀ䀚ā݀ŀ䀚āŀŀ䀚ā݀ŀ䀚ā݀ŀ䀚ā݀ŀ䀚ā݀ŀ䀚āŀŀ䅀Ā฀฀䅀Āŀ฀䅀Āŀŀ" xfId="0"/>
    <cellStyle name="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" xfId="0"/>
    <cellStyle name="ŀ䀚āŀŀ䀚ā݀ŀ䀚ā݀ŀ䀚ā݀ŀ䀚ā݀ŀ䀚āŀŀ䅀Ā฀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" xfId="0"/>
    <cellStyle name="ŀ䀚ā݀ŀ䀚āŀŀ䀚ā݀ŀ䀚ā݀ŀ䀚ā݀ŀ䀚ā݀ŀ䀚āŀŀ䀚ā݀ŀ䀚ā݀ŀ䀚ā݀ŀ䀚ā݀ŀ䀚āŀŀ䅀Ā฀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" xfId="0"/>
    <cellStyle name="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" xfId="0"/>
    <cellStyle name="ŀ䅀Ā݀ŀ䅀Ā݀ŀ䅀Ā݀ŀ䅀Ā݀ŀ䅀Āŀŀ䅀Ā݀ŀ䅀Ā݀ŀ䅀Ā݀ŀ䅀Ā݀ŀ䅀Āŀŀ䅀Ā฀฀䅀ऀŀ฀䅀Āŀ݀䅀Āŀ݀䅀Ā݀݀䅀Ā݀" xfId="0"/>
    <cellStyle name="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" xfId="0"/>
    <cellStyle name="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Āŀ฀䅀Āŀ݀䅀Āŀ݀䅀Ā݀݀䅀Ā݀݀䅀Ā݀݀䅀Ā݀݀䅀Āŀ݀䅀Ā݀݀䅀Ā݀݀䅀Ā݀݀䅀Ā݀݀䅀Āŀ݀䅀Ā" xfId="0"/>
    <cellStyle name="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Āŀ฀䅀Āŀ݀䅀Āŀ݀䅀Ā݀݀䅀Ā݀݀䅀Ā݀݀䅀Ā݀݀䅀Āŀ݀䅀Ā݀݀䅀Ā݀݀䅀Ā݀݀䅀Ā݀݀䅀Āŀ݀䅀Ā݀݀䅀Ā݀݀䅀Ā݀݀䅀Ā݀݀䅀Āŀ݀䅀Ā฀฀䅀Āŀŀ䀚āᄀŀ䀚āŀŀ䀚ā݀ŀ䀚ā݀ŀ䀚ā݀ŀ䀚ā݀ŀ䀚āŀŀ䀚ā݀ŀ䀚ā݀ŀ䀚ā݀ŀ䀚ā݀ŀ䀚ā" xfId="0"/>
    <cellStyle name="݀䅀Ā݀݀䅀Ā݀݀䅀Āŀ݀䅀Ā݀݀䅀Ā݀݀䅀Ā݀݀䅀Ā݀݀䅀Āŀ݀䅀Ā݀݀䅀Ā݀݀䅀Ā݀݀䅀Ā݀݀䅀Āŀ݀䅀Ā฀฀䅀Āŀ฀䅀Āŀ݀䅀Āŀ݀䅀Ā݀݀䅀Ā݀݀䅀Ā݀݀䅀Ā݀݀䅀Āŀ݀䅀Ā݀݀䅀Ā݀݀䅀Ā݀݀䅀Ā݀݀䅀Āŀ݀䅀Ā݀݀䅀Ā݀݀䅀Ā݀݀䅀Ā݀݀䅀Āŀ݀䅀Ā฀฀䅀Āŀŀ䀚āᄀŀ䀚āŀŀ䀚ā݀ŀ䀚ā݀ŀ䀚ā݀ŀ䀚ā݀ŀ䀚āŀŀ䀚ā݀ŀ䀚ā݀ŀ䀚ā݀ŀ䀚ā݀ŀ䀚āŀŀ䀚ā݀ŀ䀚ā݀ŀ䀚ā݀ŀ䀚ā݀ŀ䀚āŀŀ䅀Ā฀฀䅀Āŀ฀䅀Āŀŀ䅀Āŀŀ䅀Ā݀ŀ䅀Ā݀ŀ䅀Ā݀ŀ䅀Ā݀ŀ䅀Āŀŀ䅀Ā݀ŀ䅀Ā݀ŀ䅀Ā݀ŀ䅀Ā" xfId="0"/>
    <cellStyle name="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" xfId="0"/>
    <cellStyle name="฀䅀ऀŀŀ䀚āᄀŀ䀚āŀŀ䀚ā݀ŀ䀚ā݀ŀ䀚ā݀ŀ䀚ā݀ŀ䀚āŀŀ䀚ā݀ŀ䀚ā݀ŀ䀚ā݀ŀ䀚ā݀ŀ䀚āŀŀ䀚ā݀ŀ䀚ā݀ŀ䀚ā݀ŀ䀚ā݀ŀ䀚āŀŀ䅀Ā฀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" xfId="0"/>
    <cellStyle name="฀䅀ऀŀ฀䅀Āŀŀ䅀Āŀŀ䅀Ā݀ŀ䅀Ā݀ŀ䅀Ā݀ŀ䅀Ā݀ŀ䅀Āŀŀ䅀Ā݀ŀ䅀Ā݀ŀ䅀Ā݀ŀ䅀Ā݀ŀ䅀Āŀŀ䅀Ā݀ŀ䅀Ā݀ŀ䅀Ā݀ŀ䅀Ā݀ŀ䅀Āŀŀ䅀Ā฀฀䅀ऀŀ฀䅀Āŀ݀䅀Āŀ݀䅀Ā݀݀䅀Ā݀݀䅀Ā݀݀䅀Ā݀݀䅀Āŀ݀䅀Ā݀݀䅀Ā݀݀䅀Ā݀݀䅀Ā݀݀䅀Āŀ݀䅀Ā݀݀䅀Ā݀݀䅀Ā݀݀䅀Ā݀݀䅀Āŀ݀䅀Ā฀฀䅀ऀŀ฀䅀Āŀ݀䅀Āŀ݀䅀Ā݀݀䅀Ā݀݀䅀Ā݀݀䅀Ā݀݀䅀Āŀ݀䅀Ā݀݀䅀Ā݀݀䅀Ā݀݀䅀Ā݀݀䅀Āŀ݀䅀Ā݀݀䅀Ā݀݀䅀Ā݀݀䅀Ā݀݀䅀Āŀ݀䅀Ā฀฀䅀ऀŀ฀䅀Āŀ݀䅀Āŀ݀䅀Ā݀݀䅀Ā݀݀䅀Ā݀݀䅀Ā" xfId="0"/>
    <cellStyle name="一般 2" xfId="0"/>
    <cellStyle name="一般_NEGS" xfId="0"/>
    <cellStyle name="咬訌裝?report-2 " xfId="0"/>
    <cellStyle name="寘嬫愗傝 [0.00]_PRODUCT DETAIL Q1" xfId="0"/>
    <cellStyle name="寘嬫愗傝_PRODUCT DETAIL Q1" xfId="0"/>
    <cellStyle name="常规_2005.01COA(经营实绩）" xfId="0"/>
    <cellStyle name="捠壿 [0.00]_PRODUCT DETAIL Q1" xfId="0"/>
    <cellStyle name="捠壿_PRODUCT DETAIL Q1" xfId="0"/>
    <cellStyle name="昗弨_BOOKSHIP" xfId="0"/>
    <cellStyle name="標準_Akia(F）-8" xfId="0"/>
    <cellStyle name="烹拳 [0]_- 4 -" xfId="0"/>
    <cellStyle name="烹拳_- 4 -" xfId="0"/>
    <cellStyle name="百分比 2" xfId="0"/>
    <cellStyle name="钎霖_- 4 -" xfId="0"/>
    <cellStyle name="霓付 [0]_- 4 -" xfId="0"/>
    <cellStyle name="霓付_- 4 -" xfId="0"/>
    <cellStyle name="강조색1 10" xfId="0"/>
    <cellStyle name="강조색1 10 2" xfId="0"/>
    <cellStyle name="강조색1 10 3" xfId="0"/>
    <cellStyle name="강조색1 10 4" xfId="0"/>
    <cellStyle name="강조색1 10 5" xfId="0"/>
    <cellStyle name="강조색1 11" xfId="0"/>
    <cellStyle name="강조색1 11 2" xfId="0"/>
    <cellStyle name="강조색1 11 3" xfId="0"/>
    <cellStyle name="강조색1 12" xfId="0"/>
    <cellStyle name="강조색1 2" xfId="0"/>
    <cellStyle name="강조색1 2 2" xfId="0"/>
    <cellStyle name="강조색1 2 2 2" xfId="0"/>
    <cellStyle name="강조색1 2 2 2 2" xfId="0"/>
    <cellStyle name="강조색1 2 2 2 3" xfId="0"/>
    <cellStyle name="강조색1 2 2 3" xfId="0"/>
    <cellStyle name="강조색1 2 2 4" xfId="0"/>
    <cellStyle name="강조색1 2 2 5" xfId="0"/>
    <cellStyle name="강조색1 2 2 6" xfId="0"/>
    <cellStyle name="강조색1 2 2 7" xfId="0"/>
    <cellStyle name="강조색1 2 3" xfId="0"/>
    <cellStyle name="강조색1 2 3 2" xfId="0"/>
    <cellStyle name="강조색1 2 3 3" xfId="0"/>
    <cellStyle name="강조색1 2 3 3 2" xfId="0"/>
    <cellStyle name="강조색1 2 3 4" xfId="0"/>
    <cellStyle name="강조색1 2 4" xfId="0"/>
    <cellStyle name="강조색1 2 5" xfId="0"/>
    <cellStyle name="강조색1 2 5 2" xfId="0"/>
    <cellStyle name="강조색1 2 6" xfId="0"/>
    <cellStyle name="강조색1 2 6 2" xfId="0"/>
    <cellStyle name="강조색1 2 7" xfId="0"/>
    <cellStyle name="강조색1 2 8" xfId="0"/>
    <cellStyle name="강조색1 3" xfId="0"/>
    <cellStyle name="강조색1 3 2" xfId="0"/>
    <cellStyle name="강조색1 3 2 2" xfId="0"/>
    <cellStyle name="강조색1 3 2 2 2" xfId="0"/>
    <cellStyle name="강조색1 3 2 3" xfId="0"/>
    <cellStyle name="강조색1 3 2 4" xfId="0"/>
    <cellStyle name="강조색1 3 2 5" xfId="0"/>
    <cellStyle name="강조색1 3 3" xfId="0"/>
    <cellStyle name="강조색1 3 3 2" xfId="0"/>
    <cellStyle name="강조색1 3 3 3" xfId="0"/>
    <cellStyle name="강조색1 3 4" xfId="0"/>
    <cellStyle name="강조색1 3 4 2" xfId="0"/>
    <cellStyle name="강조색1 3 5" xfId="0"/>
    <cellStyle name="강조색1 3 5 2" xfId="0"/>
    <cellStyle name="강조색1 3 6" xfId="0"/>
    <cellStyle name="강조색1 3 7" xfId="0"/>
    <cellStyle name="강조색1 4" xfId="0"/>
    <cellStyle name="강조색1 4 2" xfId="0"/>
    <cellStyle name="강조색1 4 2 2" xfId="0"/>
    <cellStyle name="강조색1 4 3" xfId="0"/>
    <cellStyle name="강조색1 4 4" xfId="0"/>
    <cellStyle name="강조색1 5" xfId="0"/>
    <cellStyle name="강조색1 5 2" xfId="0"/>
    <cellStyle name="강조색1 5 2 2" xfId="0"/>
    <cellStyle name="강조색1 5 3" xfId="0"/>
    <cellStyle name="강조색1 5 4" xfId="0"/>
    <cellStyle name="강조색1 5 5" xfId="0"/>
    <cellStyle name="강조색1 6" xfId="0"/>
    <cellStyle name="강조색1 6 2" xfId="0"/>
    <cellStyle name="강조색1 6 3" xfId="0"/>
    <cellStyle name="강조색1 7" xfId="0"/>
    <cellStyle name="강조색1 7 2" xfId="0"/>
    <cellStyle name="강조색1 7 3" xfId="0"/>
    <cellStyle name="강조색1 8" xfId="0"/>
    <cellStyle name="강조색1 8 2" xfId="0"/>
    <cellStyle name="강조색1 9" xfId="0"/>
    <cellStyle name="강조색1 9 2" xfId="0"/>
    <cellStyle name="강조색1 9 3" xfId="0"/>
    <cellStyle name="강조색1 9 4" xfId="0"/>
    <cellStyle name="강조색1 9 5" xfId="0"/>
    <cellStyle name="강조색2 10" xfId="0"/>
    <cellStyle name="강조색2 10 2" xfId="0"/>
    <cellStyle name="강조색2 10 3" xfId="0"/>
    <cellStyle name="강조색2 10 4" xfId="0"/>
    <cellStyle name="강조색2 10 5" xfId="0"/>
    <cellStyle name="강조색2 11" xfId="0"/>
    <cellStyle name="강조색2 11 2" xfId="0"/>
    <cellStyle name="강조색2 11 3" xfId="0"/>
    <cellStyle name="강조색2 12" xfId="0"/>
    <cellStyle name="강조색2 2" xfId="0"/>
    <cellStyle name="강조색2 2 2" xfId="0"/>
    <cellStyle name="강조색2 2 2 2" xfId="0"/>
    <cellStyle name="강조색2 2 2 2 2" xfId="0"/>
    <cellStyle name="강조색2 2 2 2 3" xfId="0"/>
    <cellStyle name="강조색2 2 2 3" xfId="0"/>
    <cellStyle name="강조색2 2 2 4" xfId="0"/>
    <cellStyle name="강조색2 2 2 5" xfId="0"/>
    <cellStyle name="강조색2 2 2 6" xfId="0"/>
    <cellStyle name="강조색2 2 2 7" xfId="0"/>
    <cellStyle name="강조색2 2 3" xfId="0"/>
    <cellStyle name="강조색2 2 3 2" xfId="0"/>
    <cellStyle name="강조색2 2 3 3" xfId="0"/>
    <cellStyle name="강조색2 2 3 3 2" xfId="0"/>
    <cellStyle name="강조색2 2 3 4" xfId="0"/>
    <cellStyle name="강조색2 2 4" xfId="0"/>
    <cellStyle name="강조색2 2 5" xfId="0"/>
    <cellStyle name="강조색2 2 5 2" xfId="0"/>
    <cellStyle name="강조색2 2 6" xfId="0"/>
    <cellStyle name="강조색2 2 6 2" xfId="0"/>
    <cellStyle name="강조색2 2 7" xfId="0"/>
    <cellStyle name="강조색2 2 8" xfId="0"/>
    <cellStyle name="강조색2 3" xfId="0"/>
    <cellStyle name="강조색2 3 2" xfId="0"/>
    <cellStyle name="강조색2 3 2 2" xfId="0"/>
    <cellStyle name="강조색2 3 2 2 2" xfId="0"/>
    <cellStyle name="강조색2 3 2 3" xfId="0"/>
    <cellStyle name="강조색2 3 2 4" xfId="0"/>
    <cellStyle name="강조색2 3 2 5" xfId="0"/>
    <cellStyle name="강조색2 3 3" xfId="0"/>
    <cellStyle name="강조색2 3 3 2" xfId="0"/>
    <cellStyle name="강조색2 3 3 3" xfId="0"/>
    <cellStyle name="강조색2 3 4" xfId="0"/>
    <cellStyle name="강조색2 3 4 2" xfId="0"/>
    <cellStyle name="강조색2 3 5" xfId="0"/>
    <cellStyle name="강조색2 3 5 2" xfId="0"/>
    <cellStyle name="강조색2 3 6" xfId="0"/>
    <cellStyle name="강조색2 3 7" xfId="0"/>
    <cellStyle name="강조색2 4" xfId="0"/>
    <cellStyle name="강조색2 4 2" xfId="0"/>
    <cellStyle name="강조색2 4 2 2" xfId="0"/>
    <cellStyle name="강조색2 4 3" xfId="0"/>
    <cellStyle name="강조색2 4 4" xfId="0"/>
    <cellStyle name="강조색2 5" xfId="0"/>
    <cellStyle name="강조색2 5 2" xfId="0"/>
    <cellStyle name="강조색2 5 2 2" xfId="0"/>
    <cellStyle name="강조색2 5 3" xfId="0"/>
    <cellStyle name="강조색2 5 4" xfId="0"/>
    <cellStyle name="강조색2 5 5" xfId="0"/>
    <cellStyle name="강조색2 6" xfId="0"/>
    <cellStyle name="강조색2 6 2" xfId="0"/>
    <cellStyle name="강조색2 6 3" xfId="0"/>
    <cellStyle name="강조색2 7" xfId="0"/>
    <cellStyle name="강조색2 7 2" xfId="0"/>
    <cellStyle name="강조색2 7 3" xfId="0"/>
    <cellStyle name="강조색2 8" xfId="0"/>
    <cellStyle name="강조색2 8 2" xfId="0"/>
    <cellStyle name="강조색2 9" xfId="0"/>
    <cellStyle name="강조색2 9 2" xfId="0"/>
    <cellStyle name="강조색2 9 3" xfId="0"/>
    <cellStyle name="강조색2 9 4" xfId="0"/>
    <cellStyle name="강조색2 9 5" xfId="0"/>
    <cellStyle name="강조색3 10" xfId="0"/>
    <cellStyle name="강조색3 10 2" xfId="0"/>
    <cellStyle name="강조색3 10 3" xfId="0"/>
    <cellStyle name="강조색3 10 4" xfId="0"/>
    <cellStyle name="강조색3 10 5" xfId="0"/>
    <cellStyle name="강조색3 11" xfId="0"/>
    <cellStyle name="강조색3 11 2" xfId="0"/>
    <cellStyle name="강조색3 11 3" xfId="0"/>
    <cellStyle name="강조색3 12" xfId="0"/>
    <cellStyle name="강조색3 2" xfId="0"/>
    <cellStyle name="강조색3 2 2" xfId="0"/>
    <cellStyle name="강조색3 2 2 2" xfId="0"/>
    <cellStyle name="강조색3 2 2 2 2" xfId="0"/>
    <cellStyle name="강조색3 2 2 2 3" xfId="0"/>
    <cellStyle name="강조색3 2 2 3" xfId="0"/>
    <cellStyle name="강조색3 2 2 4" xfId="0"/>
    <cellStyle name="강조색3 2 2 5" xfId="0"/>
    <cellStyle name="강조색3 2 2 6" xfId="0"/>
    <cellStyle name="강조색3 2 2 7" xfId="0"/>
    <cellStyle name="강조색3 2 3" xfId="0"/>
    <cellStyle name="강조색3 2 3 2" xfId="0"/>
    <cellStyle name="강조색3 2 3 3" xfId="0"/>
    <cellStyle name="강조색3 2 3 3 2" xfId="0"/>
    <cellStyle name="강조색3 2 3 4" xfId="0"/>
    <cellStyle name="강조색3 2 4" xfId="0"/>
    <cellStyle name="강조색3 2 5" xfId="0"/>
    <cellStyle name="강조색3 2 5 2" xfId="0"/>
    <cellStyle name="강조색3 2 6" xfId="0"/>
    <cellStyle name="강조색3 2 6 2" xfId="0"/>
    <cellStyle name="강조색3 2 7" xfId="0"/>
    <cellStyle name="강조색3 2 8" xfId="0"/>
    <cellStyle name="강조색3 3" xfId="0"/>
    <cellStyle name="강조색3 3 2" xfId="0"/>
    <cellStyle name="강조색3 3 2 2" xfId="0"/>
    <cellStyle name="강조색3 3 2 2 2" xfId="0"/>
    <cellStyle name="강조색3 3 2 3" xfId="0"/>
    <cellStyle name="강조색3 3 2 4" xfId="0"/>
    <cellStyle name="강조색3 3 2 5" xfId="0"/>
    <cellStyle name="강조색3 3 3" xfId="0"/>
    <cellStyle name="강조색3 3 3 2" xfId="0"/>
    <cellStyle name="강조색3 3 3 3" xfId="0"/>
    <cellStyle name="강조색3 3 4" xfId="0"/>
    <cellStyle name="강조색3 3 4 2" xfId="0"/>
    <cellStyle name="강조색3 3 5" xfId="0"/>
    <cellStyle name="강조색3 3 5 2" xfId="0"/>
    <cellStyle name="강조색3 3 6" xfId="0"/>
    <cellStyle name="강조색3 3 7" xfId="0"/>
    <cellStyle name="강조색3 4" xfId="0"/>
    <cellStyle name="강조색3 4 2" xfId="0"/>
    <cellStyle name="강조색3 4 2 2" xfId="0"/>
    <cellStyle name="강조색3 4 3" xfId="0"/>
    <cellStyle name="강조색3 4 4" xfId="0"/>
    <cellStyle name="강조색3 5" xfId="0"/>
    <cellStyle name="강조색3 5 2" xfId="0"/>
    <cellStyle name="강조색3 5 2 2" xfId="0"/>
    <cellStyle name="강조색3 5 3" xfId="0"/>
    <cellStyle name="강조색3 5 4" xfId="0"/>
    <cellStyle name="강조색3 5 5" xfId="0"/>
    <cellStyle name="강조색3 6" xfId="0"/>
    <cellStyle name="강조색3 6 2" xfId="0"/>
    <cellStyle name="강조색3 6 3" xfId="0"/>
    <cellStyle name="강조색3 7" xfId="0"/>
    <cellStyle name="강조색3 7 2" xfId="0"/>
    <cellStyle name="강조색3 7 3" xfId="0"/>
    <cellStyle name="강조색3 8" xfId="0"/>
    <cellStyle name="강조색3 8 2" xfId="0"/>
    <cellStyle name="강조색3 9" xfId="0"/>
    <cellStyle name="강조색3 9 2" xfId="0"/>
    <cellStyle name="강조색3 9 3" xfId="0"/>
    <cellStyle name="강조색3 9 4" xfId="0"/>
    <cellStyle name="강조색3 9 5" xfId="0"/>
    <cellStyle name="강조색4 10" xfId="0"/>
    <cellStyle name="강조색4 10 2" xfId="0"/>
    <cellStyle name="강조색4 10 3" xfId="0"/>
    <cellStyle name="강조색4 10 4" xfId="0"/>
    <cellStyle name="강조색4 10 5" xfId="0"/>
    <cellStyle name="강조색4 11" xfId="0"/>
    <cellStyle name="강조색4 11 2" xfId="0"/>
    <cellStyle name="강조색4 11 3" xfId="0"/>
    <cellStyle name="강조색4 12" xfId="0"/>
    <cellStyle name="강조색4 2" xfId="0"/>
    <cellStyle name="강조색4 2 2" xfId="0"/>
    <cellStyle name="강조색4 2 2 2" xfId="0"/>
    <cellStyle name="강조색4 2 2 2 2" xfId="0"/>
    <cellStyle name="강조색4 2 2 2 3" xfId="0"/>
    <cellStyle name="강조색4 2 2 3" xfId="0"/>
    <cellStyle name="강조색4 2 2 4" xfId="0"/>
    <cellStyle name="강조색4 2 2 5" xfId="0"/>
    <cellStyle name="강조색4 2 2 6" xfId="0"/>
    <cellStyle name="강조색4 2 2 7" xfId="0"/>
    <cellStyle name="강조색4 2 3" xfId="0"/>
    <cellStyle name="강조색4 2 3 2" xfId="0"/>
    <cellStyle name="강조색4 2 3 3" xfId="0"/>
    <cellStyle name="강조색4 2 3 3 2" xfId="0"/>
    <cellStyle name="강조색4 2 3 4" xfId="0"/>
    <cellStyle name="강조색4 2 4" xfId="0"/>
    <cellStyle name="강조색4 2 5" xfId="0"/>
    <cellStyle name="강조색4 2 5 2" xfId="0"/>
    <cellStyle name="강조색4 2 6" xfId="0"/>
    <cellStyle name="강조색4 2 6 2" xfId="0"/>
    <cellStyle name="강조색4 2 7" xfId="0"/>
    <cellStyle name="강조색4 2 8" xfId="0"/>
    <cellStyle name="강조색4 3" xfId="0"/>
    <cellStyle name="강조색4 3 2" xfId="0"/>
    <cellStyle name="강조색4 3 2 2" xfId="0"/>
    <cellStyle name="강조색4 3 2 2 2" xfId="0"/>
    <cellStyle name="강조색4 3 2 3" xfId="0"/>
    <cellStyle name="강조색4 3 2 4" xfId="0"/>
    <cellStyle name="강조색4 3 2 5" xfId="0"/>
    <cellStyle name="강조색4 3 3" xfId="0"/>
    <cellStyle name="강조색4 3 3 2" xfId="0"/>
    <cellStyle name="강조색4 3 3 3" xfId="0"/>
    <cellStyle name="강조색4 3 4" xfId="0"/>
    <cellStyle name="강조색4 3 4 2" xfId="0"/>
    <cellStyle name="강조색4 3 5" xfId="0"/>
    <cellStyle name="강조색4 3 5 2" xfId="0"/>
    <cellStyle name="강조색4 3 6" xfId="0"/>
    <cellStyle name="강조색4 3 7" xfId="0"/>
    <cellStyle name="강조색4 4" xfId="0"/>
    <cellStyle name="강조색4 4 2" xfId="0"/>
    <cellStyle name="강조색4 4 2 2" xfId="0"/>
    <cellStyle name="강조색4 4 3" xfId="0"/>
    <cellStyle name="강조색4 4 4" xfId="0"/>
    <cellStyle name="강조색4 5" xfId="0"/>
    <cellStyle name="강조색4 5 2" xfId="0"/>
    <cellStyle name="강조색4 5 2 2" xfId="0"/>
    <cellStyle name="강조색4 5 3" xfId="0"/>
    <cellStyle name="강조색4 5 4" xfId="0"/>
    <cellStyle name="강조색4 5 5" xfId="0"/>
    <cellStyle name="강조색4 6" xfId="0"/>
    <cellStyle name="강조색4 6 2" xfId="0"/>
    <cellStyle name="강조색4 6 3" xfId="0"/>
    <cellStyle name="강조색4 7" xfId="0"/>
    <cellStyle name="강조색4 7 2" xfId="0"/>
    <cellStyle name="강조색4 7 3" xfId="0"/>
    <cellStyle name="강조색4 8" xfId="0"/>
    <cellStyle name="강조색4 8 2" xfId="0"/>
    <cellStyle name="강조색4 9" xfId="0"/>
    <cellStyle name="강조색4 9 2" xfId="0"/>
    <cellStyle name="강조색4 9 3" xfId="0"/>
    <cellStyle name="강조색4 9 4" xfId="0"/>
    <cellStyle name="강조색4 9 5" xfId="0"/>
    <cellStyle name="강조색5 10" xfId="0"/>
    <cellStyle name="강조색5 10 2" xfId="0"/>
    <cellStyle name="강조색5 10 3" xfId="0"/>
    <cellStyle name="강조색5 10 4" xfId="0"/>
    <cellStyle name="강조색5 10 5" xfId="0"/>
    <cellStyle name="강조색5 11" xfId="0"/>
    <cellStyle name="강조색5 11 2" xfId="0"/>
    <cellStyle name="강조색5 11 3" xfId="0"/>
    <cellStyle name="강조색5 12" xfId="0"/>
    <cellStyle name="강조색5 2" xfId="0"/>
    <cellStyle name="강조색5 2 2" xfId="0"/>
    <cellStyle name="강조색5 2 2 2" xfId="0"/>
    <cellStyle name="강조색5 2 2 2 2" xfId="0"/>
    <cellStyle name="강조색5 2 2 2 3" xfId="0"/>
    <cellStyle name="강조색5 2 2 3" xfId="0"/>
    <cellStyle name="강조색5 2 2 4" xfId="0"/>
    <cellStyle name="강조색5 2 2 5" xfId="0"/>
    <cellStyle name="강조색5 2 2 6" xfId="0"/>
    <cellStyle name="강조색5 2 2 7" xfId="0"/>
    <cellStyle name="강조색5 2 3" xfId="0"/>
    <cellStyle name="강조색5 2 3 2" xfId="0"/>
    <cellStyle name="강조색5 2 3 3" xfId="0"/>
    <cellStyle name="강조색5 2 3 3 2" xfId="0"/>
    <cellStyle name="강조색5 2 3 4" xfId="0"/>
    <cellStyle name="강조색5 2 4" xfId="0"/>
    <cellStyle name="강조색5 2 5" xfId="0"/>
    <cellStyle name="강조색5 2 5 2" xfId="0"/>
    <cellStyle name="강조색5 2 6" xfId="0"/>
    <cellStyle name="강조색5 2 6 2" xfId="0"/>
    <cellStyle name="강조색5 2 7" xfId="0"/>
    <cellStyle name="강조색5 2 8" xfId="0"/>
    <cellStyle name="강조색5 3" xfId="0"/>
    <cellStyle name="강조색5 3 2" xfId="0"/>
    <cellStyle name="강조색5 3 2 2" xfId="0"/>
    <cellStyle name="강조색5 3 2 2 2" xfId="0"/>
    <cellStyle name="강조색5 3 2 3" xfId="0"/>
    <cellStyle name="강조색5 3 2 4" xfId="0"/>
    <cellStyle name="강조색5 3 2 5" xfId="0"/>
    <cellStyle name="강조색5 3 3" xfId="0"/>
    <cellStyle name="강조색5 3 3 2" xfId="0"/>
    <cellStyle name="강조색5 3 3 3" xfId="0"/>
    <cellStyle name="강조색5 3 4" xfId="0"/>
    <cellStyle name="강조색5 3 4 2" xfId="0"/>
    <cellStyle name="강조색5 3 5" xfId="0"/>
    <cellStyle name="강조색5 3 5 2" xfId="0"/>
    <cellStyle name="강조색5 3 6" xfId="0"/>
    <cellStyle name="강조색5 3 7" xfId="0"/>
    <cellStyle name="강조색5 4" xfId="0"/>
    <cellStyle name="강조색5 4 2" xfId="0"/>
    <cellStyle name="강조색5 4 2 2" xfId="0"/>
    <cellStyle name="강조색5 4 3" xfId="0"/>
    <cellStyle name="강조색5 4 4" xfId="0"/>
    <cellStyle name="강조색5 5" xfId="0"/>
    <cellStyle name="강조색5 5 2" xfId="0"/>
    <cellStyle name="강조색5 5 2 2" xfId="0"/>
    <cellStyle name="강조색5 5 3" xfId="0"/>
    <cellStyle name="강조색5 5 4" xfId="0"/>
    <cellStyle name="강조색5 5 5" xfId="0"/>
    <cellStyle name="강조색5 6" xfId="0"/>
    <cellStyle name="강조색5 6 2" xfId="0"/>
    <cellStyle name="강조색5 6 3" xfId="0"/>
    <cellStyle name="강조색5 7" xfId="0"/>
    <cellStyle name="강조색5 7 2" xfId="0"/>
    <cellStyle name="강조색5 7 3" xfId="0"/>
    <cellStyle name="강조색5 8" xfId="0"/>
    <cellStyle name="강조색5 8 2" xfId="0"/>
    <cellStyle name="강조색5 9" xfId="0"/>
    <cellStyle name="강조색5 9 2" xfId="0"/>
    <cellStyle name="강조색5 9 3" xfId="0"/>
    <cellStyle name="강조색5 9 4" xfId="0"/>
    <cellStyle name="강조색5 9 5" xfId="0"/>
    <cellStyle name="강조색6 10" xfId="0"/>
    <cellStyle name="강조색6 10 2" xfId="0"/>
    <cellStyle name="강조색6 10 3" xfId="0"/>
    <cellStyle name="강조색6 10 4" xfId="0"/>
    <cellStyle name="강조색6 10 5" xfId="0"/>
    <cellStyle name="강조색6 11" xfId="0"/>
    <cellStyle name="강조색6 11 2" xfId="0"/>
    <cellStyle name="강조색6 11 3" xfId="0"/>
    <cellStyle name="강조색6 12" xfId="0"/>
    <cellStyle name="강조색6 2" xfId="0"/>
    <cellStyle name="강조색6 2 2" xfId="0"/>
    <cellStyle name="강조색6 2 2 2" xfId="0"/>
    <cellStyle name="강조색6 2 2 2 2" xfId="0"/>
    <cellStyle name="강조색6 2 2 2 3" xfId="0"/>
    <cellStyle name="강조색6 2 2 3" xfId="0"/>
    <cellStyle name="강조색6 2 2 4" xfId="0"/>
    <cellStyle name="강조색6 2 2 5" xfId="0"/>
    <cellStyle name="강조색6 2 2 6" xfId="0"/>
    <cellStyle name="강조색6 2 2 7" xfId="0"/>
    <cellStyle name="강조색6 2 3" xfId="0"/>
    <cellStyle name="강조색6 2 3 2" xfId="0"/>
    <cellStyle name="강조색6 2 3 3" xfId="0"/>
    <cellStyle name="강조색6 2 3 3 2" xfId="0"/>
    <cellStyle name="강조색6 2 3 4" xfId="0"/>
    <cellStyle name="강조색6 2 4" xfId="0"/>
    <cellStyle name="강조색6 2 5" xfId="0"/>
    <cellStyle name="강조색6 2 5 2" xfId="0"/>
    <cellStyle name="강조색6 2 6" xfId="0"/>
    <cellStyle name="강조색6 2 6 2" xfId="0"/>
    <cellStyle name="강조색6 2 7" xfId="0"/>
    <cellStyle name="강조색6 2 8" xfId="0"/>
    <cellStyle name="강조색6 3" xfId="0"/>
    <cellStyle name="강조색6 3 2" xfId="0"/>
    <cellStyle name="강조색6 3 2 2" xfId="0"/>
    <cellStyle name="강조색6 3 2 2 2" xfId="0"/>
    <cellStyle name="강조색6 3 2 3" xfId="0"/>
    <cellStyle name="강조색6 3 2 4" xfId="0"/>
    <cellStyle name="강조색6 3 2 5" xfId="0"/>
    <cellStyle name="강조색6 3 3" xfId="0"/>
    <cellStyle name="강조색6 3 3 2" xfId="0"/>
    <cellStyle name="강조색6 3 3 3" xfId="0"/>
    <cellStyle name="강조색6 3 4" xfId="0"/>
    <cellStyle name="강조색6 3 4 2" xfId="0"/>
    <cellStyle name="강조색6 3 5" xfId="0"/>
    <cellStyle name="강조색6 3 5 2" xfId="0"/>
    <cellStyle name="강조색6 3 6" xfId="0"/>
    <cellStyle name="강조색6 3 7" xfId="0"/>
    <cellStyle name="강조색6 4" xfId="0"/>
    <cellStyle name="강조색6 4 2" xfId="0"/>
    <cellStyle name="강조색6 4 2 2" xfId="0"/>
    <cellStyle name="강조색6 4 3" xfId="0"/>
    <cellStyle name="강조색6 4 4" xfId="0"/>
    <cellStyle name="강조색6 5" xfId="0"/>
    <cellStyle name="강조색6 5 2" xfId="0"/>
    <cellStyle name="강조색6 5 2 2" xfId="0"/>
    <cellStyle name="강조색6 5 3" xfId="0"/>
    <cellStyle name="강조색6 5 4" xfId="0"/>
    <cellStyle name="강조색6 5 5" xfId="0"/>
    <cellStyle name="강조색6 6" xfId="0"/>
    <cellStyle name="강조색6 6 2" xfId="0"/>
    <cellStyle name="강조색6 6 3" xfId="0"/>
    <cellStyle name="강조색6 7" xfId="0"/>
    <cellStyle name="강조색6 7 2" xfId="0"/>
    <cellStyle name="강조색6 7 3" xfId="0"/>
    <cellStyle name="강조색6 8" xfId="0"/>
    <cellStyle name="강조색6 8 2" xfId="0"/>
    <cellStyle name="강조색6 9" xfId="0"/>
    <cellStyle name="강조색6 9 2" xfId="0"/>
    <cellStyle name="강조색6 9 3" xfId="0"/>
    <cellStyle name="강조색6 9 4" xfId="0"/>
    <cellStyle name="강조색6 9 5" xfId="0"/>
    <cellStyle name="경고문 10" xfId="0"/>
    <cellStyle name="경고문 10 2" xfId="0"/>
    <cellStyle name="경고문 10 3" xfId="0"/>
    <cellStyle name="경고문 10 4" xfId="0"/>
    <cellStyle name="경고문 10 5" xfId="0"/>
    <cellStyle name="경고문 11" xfId="0"/>
    <cellStyle name="경고문 11 2" xfId="0"/>
    <cellStyle name="경고문 11 3" xfId="0"/>
    <cellStyle name="경고문 12" xfId="0"/>
    <cellStyle name="경고문 2" xfId="0"/>
    <cellStyle name="경고문 2 2" xfId="0"/>
    <cellStyle name="경고문 2 2 2" xfId="0"/>
    <cellStyle name="경고문 2 2 2 2" xfId="0"/>
    <cellStyle name="경고문 2 2 2 3" xfId="0"/>
    <cellStyle name="경고문 2 2 3" xfId="0"/>
    <cellStyle name="경고문 2 2 4" xfId="0"/>
    <cellStyle name="경고문 2 2 5" xfId="0"/>
    <cellStyle name="경고문 2 2 6" xfId="0"/>
    <cellStyle name="경고문 2 2 7" xfId="0"/>
    <cellStyle name="경고문 2 3" xfId="0"/>
    <cellStyle name="경고문 2 3 2" xfId="0"/>
    <cellStyle name="경고문 2 3 3" xfId="0"/>
    <cellStyle name="경고문 2 3 3 2" xfId="0"/>
    <cellStyle name="경고문 2 3 4" xfId="0"/>
    <cellStyle name="경고문 2 4" xfId="0"/>
    <cellStyle name="경고문 2 5" xfId="0"/>
    <cellStyle name="경고문 2 5 2" xfId="0"/>
    <cellStyle name="경고문 2 6" xfId="0"/>
    <cellStyle name="경고문 2 6 2" xfId="0"/>
    <cellStyle name="경고문 2 7" xfId="0"/>
    <cellStyle name="경고문 2 8" xfId="0"/>
    <cellStyle name="경고문 3" xfId="0"/>
    <cellStyle name="경고문 3 2" xfId="0"/>
    <cellStyle name="경고문 3 2 2" xfId="0"/>
    <cellStyle name="경고문 3 2 2 2" xfId="0"/>
    <cellStyle name="경고문 3 2 3" xfId="0"/>
    <cellStyle name="경고문 3 2 4" xfId="0"/>
    <cellStyle name="경고문 3 2 5" xfId="0"/>
    <cellStyle name="경고문 3 3" xfId="0"/>
    <cellStyle name="경고문 3 3 2" xfId="0"/>
    <cellStyle name="경고문 3 3 3" xfId="0"/>
    <cellStyle name="경고문 3 4" xfId="0"/>
    <cellStyle name="경고문 3 4 2" xfId="0"/>
    <cellStyle name="경고문 3 5" xfId="0"/>
    <cellStyle name="경고문 3 5 2" xfId="0"/>
    <cellStyle name="경고문 3 6" xfId="0"/>
    <cellStyle name="경고문 3 7" xfId="0"/>
    <cellStyle name="경고문 4" xfId="0"/>
    <cellStyle name="경고문 4 2" xfId="0"/>
    <cellStyle name="경고문 4 2 2" xfId="0"/>
    <cellStyle name="경고문 4 3" xfId="0"/>
    <cellStyle name="경고문 4 4" xfId="0"/>
    <cellStyle name="경고문 5" xfId="0"/>
    <cellStyle name="경고문 5 2" xfId="0"/>
    <cellStyle name="경고문 5 2 2" xfId="0"/>
    <cellStyle name="경고문 5 3" xfId="0"/>
    <cellStyle name="경고문 5 4" xfId="0"/>
    <cellStyle name="경고문 5 5" xfId="0"/>
    <cellStyle name="경고문 6" xfId="0"/>
    <cellStyle name="경고문 6 2" xfId="0"/>
    <cellStyle name="경고문 6 3" xfId="0"/>
    <cellStyle name="경고문 7" xfId="0"/>
    <cellStyle name="경고문 7 2" xfId="0"/>
    <cellStyle name="경고문 7 3" xfId="0"/>
    <cellStyle name="경고문 8" xfId="0"/>
    <cellStyle name="경고문 8 2" xfId="0"/>
    <cellStyle name="경고문 9" xfId="0"/>
    <cellStyle name="경고문 9 2" xfId="0"/>
    <cellStyle name="경고문 9 3" xfId="0"/>
    <cellStyle name="경고문 9 4" xfId="0"/>
    <cellStyle name="경고문 9 5" xfId="0"/>
    <cellStyle name="계산 10" xfId="0"/>
    <cellStyle name="계산 10 2" xfId="0"/>
    <cellStyle name="계산 10 3" xfId="0"/>
    <cellStyle name="계산 10 4" xfId="0"/>
    <cellStyle name="계산 10 5" xfId="0"/>
    <cellStyle name="계산 11" xfId="0"/>
    <cellStyle name="계산 11 2" xfId="0"/>
    <cellStyle name="계산 11 3" xfId="0"/>
    <cellStyle name="계산 12" xfId="0"/>
    <cellStyle name="계산 2" xfId="0"/>
    <cellStyle name="계산 2 10" xfId="0"/>
    <cellStyle name="계산 2 11" xfId="0"/>
    <cellStyle name="계산 2 12" xfId="0"/>
    <cellStyle name="계산 2 2" xfId="0"/>
    <cellStyle name="계산 2 2 10" xfId="0"/>
    <cellStyle name="계산 2 2 10 2" xfId="0"/>
    <cellStyle name="계산 2 2 11" xfId="0"/>
    <cellStyle name="계산 2 2 11 2" xfId="0"/>
    <cellStyle name="계산 2 2 12" xfId="0"/>
    <cellStyle name="계산 2 2 12 2" xfId="0"/>
    <cellStyle name="계산 2 2 13" xfId="0"/>
    <cellStyle name="계산 2 2 14" xfId="0"/>
    <cellStyle name="계산 2 2 14 2" xfId="0"/>
    <cellStyle name="계산 2 2 15" xfId="0"/>
    <cellStyle name="계산 2 2 16" xfId="0"/>
    <cellStyle name="계산 2 2 2" xfId="0"/>
    <cellStyle name="계산 2 2 2 2" xfId="0"/>
    <cellStyle name="계산 2 2 2 3" xfId="0"/>
    <cellStyle name="계산 2 2 2 4" xfId="0"/>
    <cellStyle name="계산 2 2 2 5" xfId="0"/>
    <cellStyle name="계산 2 2 2 5 2" xfId="0"/>
    <cellStyle name="계산 2 2 2 5 3" xfId="0"/>
    <cellStyle name="계산 2 2 2 6" xfId="0"/>
    <cellStyle name="계산 2 2 3" xfId="0"/>
    <cellStyle name="계산 2 2 3 2" xfId="0"/>
    <cellStyle name="계산 2 2 3 3" xfId="0"/>
    <cellStyle name="계산 2 2 4" xfId="0"/>
    <cellStyle name="계산 2 2 4 2" xfId="0"/>
    <cellStyle name="계산 2 2 4 3" xfId="0"/>
    <cellStyle name="계산 2 2 5" xfId="0"/>
    <cellStyle name="계산 2 2 5 2" xfId="0"/>
    <cellStyle name="계산 2 2 6" xfId="0"/>
    <cellStyle name="계산 2 2 6 2" xfId="0"/>
    <cellStyle name="계산 2 2 7" xfId="0"/>
    <cellStyle name="계산 2 2 7 2" xfId="0"/>
    <cellStyle name="계산 2 2 8" xfId="0"/>
    <cellStyle name="계산 2 2 8 2" xfId="0"/>
    <cellStyle name="계산 2 2 9" xfId="0"/>
    <cellStyle name="계산 2 2 9 2" xfId="0"/>
    <cellStyle name="계산 2 3" xfId="0"/>
    <cellStyle name="계산 2 3 10" xfId="0"/>
    <cellStyle name="계산 2 3 10 2" xfId="0"/>
    <cellStyle name="계산 2 3 11" xfId="0"/>
    <cellStyle name="계산 2 3 11 2" xfId="0"/>
    <cellStyle name="계산 2 3 12" xfId="0"/>
    <cellStyle name="계산 2 3 12 2" xfId="0"/>
    <cellStyle name="계산 2 3 13" xfId="0"/>
    <cellStyle name="계산 2 3 13 2" xfId="0"/>
    <cellStyle name="계산 2 3 14" xfId="0"/>
    <cellStyle name="계산 2 3 14 2" xfId="0"/>
    <cellStyle name="계산 2 3 15" xfId="0"/>
    <cellStyle name="계산 2 3 15 2" xfId="0"/>
    <cellStyle name="계산 2 3 16" xfId="0"/>
    <cellStyle name="계산 2 3 16 2" xfId="0"/>
    <cellStyle name="계산 2 3 17" xfId="0"/>
    <cellStyle name="계산 2 3 17 2" xfId="0"/>
    <cellStyle name="계산 2 3 18" xfId="0"/>
    <cellStyle name="계산 2 3 18 2" xfId="0"/>
    <cellStyle name="계산 2 3 19" xfId="0"/>
    <cellStyle name="계산 2 3 19 2" xfId="0"/>
    <cellStyle name="계산 2 3 2" xfId="0"/>
    <cellStyle name="계산 2 3 2 2" xfId="0"/>
    <cellStyle name="계산 2 3 2 3" xfId="0"/>
    <cellStyle name="계산 2 3 20" xfId="0"/>
    <cellStyle name="계산 2 3 20 2" xfId="0"/>
    <cellStyle name="계산 2 3 21" xfId="0"/>
    <cellStyle name="계산 2 3 21 2" xfId="0"/>
    <cellStyle name="계산 2 3 22" xfId="0"/>
    <cellStyle name="계산 2 3 22 2" xfId="0"/>
    <cellStyle name="계산 2 3 23" xfId="0"/>
    <cellStyle name="계산 2 3 23 2" xfId="0"/>
    <cellStyle name="계산 2 3 24" xfId="0"/>
    <cellStyle name="계산 2 3 24 2" xfId="0"/>
    <cellStyle name="계산 2 3 25" xfId="0"/>
    <cellStyle name="계산 2 3 25 2" xfId="0"/>
    <cellStyle name="계산 2 3 26" xfId="0"/>
    <cellStyle name="계산 2 3 26 2" xfId="0"/>
    <cellStyle name="계산 2 3 27" xfId="0"/>
    <cellStyle name="계산 2 3 27 2" xfId="0"/>
    <cellStyle name="계산 2 3 28" xfId="0"/>
    <cellStyle name="계산 2 3 28 2" xfId="0"/>
    <cellStyle name="계산 2 3 29" xfId="0"/>
    <cellStyle name="계산 2 3 29 2" xfId="0"/>
    <cellStyle name="계산 2 3 3" xfId="0"/>
    <cellStyle name="계산 2 3 3 2" xfId="0"/>
    <cellStyle name="계산 2 3 3 2 2" xfId="0"/>
    <cellStyle name="계산 2 3 3 3" xfId="0"/>
    <cellStyle name="계산 2 3 3 3 2" xfId="0"/>
    <cellStyle name="계산 2 3 3 4" xfId="0"/>
    <cellStyle name="계산 2 3 3 4 2" xfId="0"/>
    <cellStyle name="계산 2 3 3 4 3" xfId="0"/>
    <cellStyle name="계산 2 3 3 5" xfId="0"/>
    <cellStyle name="계산 2 3 30" xfId="0"/>
    <cellStyle name="계산 2 3 30 2" xfId="0"/>
    <cellStyle name="계산 2 3 31" xfId="0"/>
    <cellStyle name="계산 2 3 31 2" xfId="0"/>
    <cellStyle name="계산 2 3 32" xfId="0"/>
    <cellStyle name="계산 2 3 32 2" xfId="0"/>
    <cellStyle name="계산 2 3 33" xfId="0"/>
    <cellStyle name="계산 2 3 33 2" xfId="0"/>
    <cellStyle name="계산 2 3 34" xfId="0"/>
    <cellStyle name="계산 2 3 34 2" xfId="0"/>
    <cellStyle name="계산 2 3 35" xfId="0"/>
    <cellStyle name="계산 2 3 35 2" xfId="0"/>
    <cellStyle name="계산 2 3 36" xfId="0"/>
    <cellStyle name="계산 2 3 37" xfId="0"/>
    <cellStyle name="계산 2 3 38" xfId="0"/>
    <cellStyle name="계산 2 3 4" xfId="0"/>
    <cellStyle name="계산 2 3 4 2" xfId="0"/>
    <cellStyle name="계산 2 3 4 3" xfId="0"/>
    <cellStyle name="계산 2 3 5" xfId="0"/>
    <cellStyle name="계산 2 3 5 2" xfId="0"/>
    <cellStyle name="계산 2 3 6" xfId="0"/>
    <cellStyle name="계산 2 3 6 2" xfId="0"/>
    <cellStyle name="계산 2 3 7" xfId="0"/>
    <cellStyle name="계산 2 3 7 2" xfId="0"/>
    <cellStyle name="계산 2 3 8" xfId="0"/>
    <cellStyle name="계산 2 3 8 2" xfId="0"/>
    <cellStyle name="계산 2 3 9" xfId="0"/>
    <cellStyle name="계산 2 3 9 2" xfId="0"/>
    <cellStyle name="계산 2 4" xfId="0"/>
    <cellStyle name="계산 2 4 10" xfId="0"/>
    <cellStyle name="계산 2 4 10 2" xfId="0"/>
    <cellStyle name="계산 2 4 11" xfId="0"/>
    <cellStyle name="계산 2 4 11 2" xfId="0"/>
    <cellStyle name="계산 2 4 12" xfId="0"/>
    <cellStyle name="계산 2 4 12 2" xfId="0"/>
    <cellStyle name="계산 2 4 13" xfId="0"/>
    <cellStyle name="계산 2 4 13 2" xfId="0"/>
    <cellStyle name="계산 2 4 14" xfId="0"/>
    <cellStyle name="계산 2 4 14 2" xfId="0"/>
    <cellStyle name="계산 2 4 15" xfId="0"/>
    <cellStyle name="계산 2 4 15 2" xfId="0"/>
    <cellStyle name="계산 2 4 16" xfId="0"/>
    <cellStyle name="계산 2 4 16 2" xfId="0"/>
    <cellStyle name="계산 2 4 17" xfId="0"/>
    <cellStyle name="계산 2 4 17 2" xfId="0"/>
    <cellStyle name="계산 2 4 18" xfId="0"/>
    <cellStyle name="계산 2 4 18 2" xfId="0"/>
    <cellStyle name="계산 2 4 19" xfId="0"/>
    <cellStyle name="계산 2 4 19 2" xfId="0"/>
    <cellStyle name="계산 2 4 2" xfId="0"/>
    <cellStyle name="계산 2 4 2 2" xfId="0"/>
    <cellStyle name="계산 2 4 2 3" xfId="0"/>
    <cellStyle name="계산 2 4 20" xfId="0"/>
    <cellStyle name="계산 2 4 20 2" xfId="0"/>
    <cellStyle name="계산 2 4 21" xfId="0"/>
    <cellStyle name="계산 2 4 21 2" xfId="0"/>
    <cellStyle name="계산 2 4 22" xfId="0"/>
    <cellStyle name="계산 2 4 22 2" xfId="0"/>
    <cellStyle name="계산 2 4 23" xfId="0"/>
    <cellStyle name="계산 2 4 23 2" xfId="0"/>
    <cellStyle name="계산 2 4 24" xfId="0"/>
    <cellStyle name="계산 2 4 24 2" xfId="0"/>
    <cellStyle name="계산 2 4 25" xfId="0"/>
    <cellStyle name="계산 2 4 25 2" xfId="0"/>
    <cellStyle name="계산 2 4 26" xfId="0"/>
    <cellStyle name="계산 2 4 26 2" xfId="0"/>
    <cellStyle name="계산 2 4 27" xfId="0"/>
    <cellStyle name="계산 2 4 27 2" xfId="0"/>
    <cellStyle name="계산 2 4 28" xfId="0"/>
    <cellStyle name="계산 2 4 28 2" xfId="0"/>
    <cellStyle name="계산 2 4 29" xfId="0"/>
    <cellStyle name="계산 2 4 29 2" xfId="0"/>
    <cellStyle name="계산 2 4 3" xfId="0"/>
    <cellStyle name="계산 2 4 3 2" xfId="0"/>
    <cellStyle name="계산 2 4 30" xfId="0"/>
    <cellStyle name="계산 2 4 30 2" xfId="0"/>
    <cellStyle name="계산 2 4 31" xfId="0"/>
    <cellStyle name="계산 2 4 31 2" xfId="0"/>
    <cellStyle name="계산 2 4 32" xfId="0"/>
    <cellStyle name="계산 2 4 32 2" xfId="0"/>
    <cellStyle name="계산 2 4 33" xfId="0"/>
    <cellStyle name="계산 2 4 33 2" xfId="0"/>
    <cellStyle name="계산 2 4 34" xfId="0"/>
    <cellStyle name="계산 2 4 34 2" xfId="0"/>
    <cellStyle name="계산 2 4 35" xfId="0"/>
    <cellStyle name="계산 2 4 4" xfId="0"/>
    <cellStyle name="계산 2 4 4 2" xfId="0"/>
    <cellStyle name="계산 2 4 5" xfId="0"/>
    <cellStyle name="계산 2 4 5 2" xfId="0"/>
    <cellStyle name="계산 2 4 6" xfId="0"/>
    <cellStyle name="계산 2 4 6 2" xfId="0"/>
    <cellStyle name="계산 2 4 7" xfId="0"/>
    <cellStyle name="계산 2 4 7 2" xfId="0"/>
    <cellStyle name="계산 2 4 8" xfId="0"/>
    <cellStyle name="계산 2 4 8 2" xfId="0"/>
    <cellStyle name="계산 2 4 9" xfId="0"/>
    <cellStyle name="계산 2 4 9 2" xfId="0"/>
    <cellStyle name="계산 2 5" xfId="0"/>
    <cellStyle name="계산 2 5 10" xfId="0"/>
    <cellStyle name="계산 2 5 10 2" xfId="0"/>
    <cellStyle name="계산 2 5 11" xfId="0"/>
    <cellStyle name="계산 2 5 11 2" xfId="0"/>
    <cellStyle name="계산 2 5 12" xfId="0"/>
    <cellStyle name="계산 2 5 12 2" xfId="0"/>
    <cellStyle name="계산 2 5 13" xfId="0"/>
    <cellStyle name="계산 2 5 13 2" xfId="0"/>
    <cellStyle name="계산 2 5 14" xfId="0"/>
    <cellStyle name="계산 2 5 14 2" xfId="0"/>
    <cellStyle name="계산 2 5 15" xfId="0"/>
    <cellStyle name="계산 2 5 15 2" xfId="0"/>
    <cellStyle name="계산 2 5 16" xfId="0"/>
    <cellStyle name="계산 2 5 16 2" xfId="0"/>
    <cellStyle name="계산 2 5 17" xfId="0"/>
    <cellStyle name="계산 2 5 17 2" xfId="0"/>
    <cellStyle name="계산 2 5 18" xfId="0"/>
    <cellStyle name="계산 2 5 18 2" xfId="0"/>
    <cellStyle name="계산 2 5 19" xfId="0"/>
    <cellStyle name="계산 2 5 19 2" xfId="0"/>
    <cellStyle name="계산 2 5 2" xfId="0"/>
    <cellStyle name="계산 2 5 2 2" xfId="0"/>
    <cellStyle name="계산 2 5 2 2 2" xfId="0"/>
    <cellStyle name="계산 2 5 2 3" xfId="0"/>
    <cellStyle name="계산 2 5 20" xfId="0"/>
    <cellStyle name="계산 2 5 20 2" xfId="0"/>
    <cellStyle name="계산 2 5 21" xfId="0"/>
    <cellStyle name="계산 2 5 21 2" xfId="0"/>
    <cellStyle name="계산 2 5 22" xfId="0"/>
    <cellStyle name="계산 2 5 22 2" xfId="0"/>
    <cellStyle name="계산 2 5 23" xfId="0"/>
    <cellStyle name="계산 2 5 23 2" xfId="0"/>
    <cellStyle name="계산 2 5 24" xfId="0"/>
    <cellStyle name="계산 2 5 24 2" xfId="0"/>
    <cellStyle name="계산 2 5 25" xfId="0"/>
    <cellStyle name="계산 2 5 25 2" xfId="0"/>
    <cellStyle name="계산 2 5 26" xfId="0"/>
    <cellStyle name="계산 2 5 26 2" xfId="0"/>
    <cellStyle name="계산 2 5 27" xfId="0"/>
    <cellStyle name="계산 2 5 27 2" xfId="0"/>
    <cellStyle name="계산 2 5 28" xfId="0"/>
    <cellStyle name="계산 2 5 28 2" xfId="0"/>
    <cellStyle name="계산 2 5 29" xfId="0"/>
    <cellStyle name="계산 2 5 29 2" xfId="0"/>
    <cellStyle name="계산 2 5 3" xfId="0"/>
    <cellStyle name="계산 2 5 3 2" xfId="0"/>
    <cellStyle name="계산 2 5 3 2 2" xfId="0"/>
    <cellStyle name="계산 2 5 3 3" xfId="0"/>
    <cellStyle name="계산 2 5 30" xfId="0"/>
    <cellStyle name="계산 2 5 30 2" xfId="0"/>
    <cellStyle name="계산 2 5 31" xfId="0"/>
    <cellStyle name="계산 2 5 31 2" xfId="0"/>
    <cellStyle name="계산 2 5 32" xfId="0"/>
    <cellStyle name="계산 2 5 32 2" xfId="0"/>
    <cellStyle name="계산 2 5 33" xfId="0"/>
    <cellStyle name="계산 2 5 33 2" xfId="0"/>
    <cellStyle name="계산 2 5 34" xfId="0"/>
    <cellStyle name="계산 2 5 34 2" xfId="0"/>
    <cellStyle name="계산 2 5 34 3" xfId="0"/>
    <cellStyle name="계산 2 5 35" xfId="0"/>
    <cellStyle name="계산 2 5 4" xfId="0"/>
    <cellStyle name="계산 2 5 4 2" xfId="0"/>
    <cellStyle name="계산 2 5 5" xfId="0"/>
    <cellStyle name="계산 2 5 5 2" xfId="0"/>
    <cellStyle name="계산 2 5 6" xfId="0"/>
    <cellStyle name="계산 2 5 6 2" xfId="0"/>
    <cellStyle name="계산 2 5 7" xfId="0"/>
    <cellStyle name="계산 2 5 7 2" xfId="0"/>
    <cellStyle name="계산 2 5 8" xfId="0"/>
    <cellStyle name="계산 2 5 8 2" xfId="0"/>
    <cellStyle name="계산 2 5 9" xfId="0"/>
    <cellStyle name="계산 2 5 9 2" xfId="0"/>
    <cellStyle name="계산 2 6" xfId="0"/>
    <cellStyle name="계산 2 6 10" xfId="0"/>
    <cellStyle name="계산 2 6 10 2" xfId="0"/>
    <cellStyle name="계산 2 6 11" xfId="0"/>
    <cellStyle name="계산 2 6 11 2" xfId="0"/>
    <cellStyle name="계산 2 6 12" xfId="0"/>
    <cellStyle name="계산 2 6 12 2" xfId="0"/>
    <cellStyle name="계산 2 6 13" xfId="0"/>
    <cellStyle name="계산 2 6 13 2" xfId="0"/>
    <cellStyle name="계산 2 6 14" xfId="0"/>
    <cellStyle name="계산 2 6 14 2" xfId="0"/>
    <cellStyle name="계산 2 6 15" xfId="0"/>
    <cellStyle name="계산 2 6 15 2" xfId="0"/>
    <cellStyle name="계산 2 6 16" xfId="0"/>
    <cellStyle name="계산 2 6 16 2" xfId="0"/>
    <cellStyle name="계산 2 6 17" xfId="0"/>
    <cellStyle name="계산 2 6 17 2" xfId="0"/>
    <cellStyle name="계산 2 6 18" xfId="0"/>
    <cellStyle name="계산 2 6 18 2" xfId="0"/>
    <cellStyle name="계산 2 6 19" xfId="0"/>
    <cellStyle name="계산 2 6 19 2" xfId="0"/>
    <cellStyle name="계산 2 6 2" xfId="0"/>
    <cellStyle name="계산 2 6 2 2" xfId="0"/>
    <cellStyle name="계산 2 6 20" xfId="0"/>
    <cellStyle name="계산 2 6 20 2" xfId="0"/>
    <cellStyle name="계산 2 6 21" xfId="0"/>
    <cellStyle name="계산 2 6 21 2" xfId="0"/>
    <cellStyle name="계산 2 6 22" xfId="0"/>
    <cellStyle name="계산 2 6 22 2" xfId="0"/>
    <cellStyle name="계산 2 6 23" xfId="0"/>
    <cellStyle name="계산 2 6 23 2" xfId="0"/>
    <cellStyle name="계산 2 6 24" xfId="0"/>
    <cellStyle name="계산 2 6 24 2" xfId="0"/>
    <cellStyle name="계산 2 6 25" xfId="0"/>
    <cellStyle name="계산 2 6 25 2" xfId="0"/>
    <cellStyle name="계산 2 6 26" xfId="0"/>
    <cellStyle name="계산 2 6 26 2" xfId="0"/>
    <cellStyle name="계산 2 6 27" xfId="0"/>
    <cellStyle name="계산 2 6 27 2" xfId="0"/>
    <cellStyle name="계산 2 6 28" xfId="0"/>
    <cellStyle name="계산 2 6 28 2" xfId="0"/>
    <cellStyle name="계산 2 6 29" xfId="0"/>
    <cellStyle name="계산 2 6 29 2" xfId="0"/>
    <cellStyle name="계산 2 6 3" xfId="0"/>
    <cellStyle name="계산 2 6 3 2" xfId="0"/>
    <cellStyle name="계산 2 6 30" xfId="0"/>
    <cellStyle name="계산 2 6 30 2" xfId="0"/>
    <cellStyle name="계산 2 6 31" xfId="0"/>
    <cellStyle name="계산 2 6 31 2" xfId="0"/>
    <cellStyle name="계산 2 6 32" xfId="0"/>
    <cellStyle name="계산 2 6 32 2" xfId="0"/>
    <cellStyle name="계산 2 6 33" xfId="0"/>
    <cellStyle name="계산 2 6 33 2" xfId="0"/>
    <cellStyle name="계산 2 6 34" xfId="0"/>
    <cellStyle name="계산 2 6 34 2" xfId="0"/>
    <cellStyle name="계산 2 6 34 3" xfId="0"/>
    <cellStyle name="계산 2 6 35" xfId="0"/>
    <cellStyle name="계산 2 6 4" xfId="0"/>
    <cellStyle name="계산 2 6 4 2" xfId="0"/>
    <cellStyle name="계산 2 6 5" xfId="0"/>
    <cellStyle name="계산 2 6 5 2" xfId="0"/>
    <cellStyle name="계산 2 6 6" xfId="0"/>
    <cellStyle name="계산 2 6 6 2" xfId="0"/>
    <cellStyle name="계산 2 6 7" xfId="0"/>
    <cellStyle name="계산 2 6 7 2" xfId="0"/>
    <cellStyle name="계산 2 6 8" xfId="0"/>
    <cellStyle name="계산 2 6 8 2" xfId="0"/>
    <cellStyle name="계산 2 6 9" xfId="0"/>
    <cellStyle name="계산 2 6 9 2" xfId="0"/>
    <cellStyle name="계산 2 7" xfId="0"/>
    <cellStyle name="계산 2 7 10" xfId="0"/>
    <cellStyle name="계산 2 7 10 2" xfId="0"/>
    <cellStyle name="계산 2 7 11" xfId="0"/>
    <cellStyle name="계산 2 7 11 2" xfId="0"/>
    <cellStyle name="계산 2 7 12" xfId="0"/>
    <cellStyle name="계산 2 7 12 2" xfId="0"/>
    <cellStyle name="계산 2 7 13" xfId="0"/>
    <cellStyle name="계산 2 7 13 2" xfId="0"/>
    <cellStyle name="계산 2 7 14" xfId="0"/>
    <cellStyle name="계산 2 7 14 2" xfId="0"/>
    <cellStyle name="계산 2 7 15" xfId="0"/>
    <cellStyle name="계산 2 7 15 2" xfId="0"/>
    <cellStyle name="계산 2 7 16" xfId="0"/>
    <cellStyle name="계산 2 7 16 2" xfId="0"/>
    <cellStyle name="계산 2 7 17" xfId="0"/>
    <cellStyle name="계산 2 7 17 2" xfId="0"/>
    <cellStyle name="계산 2 7 18" xfId="0"/>
    <cellStyle name="계산 2 7 18 2" xfId="0"/>
    <cellStyle name="계산 2 7 19" xfId="0"/>
    <cellStyle name="계산 2 7 19 2" xfId="0"/>
    <cellStyle name="계산 2 7 2" xfId="0"/>
    <cellStyle name="계산 2 7 2 2" xfId="0"/>
    <cellStyle name="계산 2 7 20" xfId="0"/>
    <cellStyle name="계산 2 7 20 2" xfId="0"/>
    <cellStyle name="계산 2 7 21" xfId="0"/>
    <cellStyle name="계산 2 7 21 2" xfId="0"/>
    <cellStyle name="계산 2 7 22" xfId="0"/>
    <cellStyle name="계산 2 7 22 2" xfId="0"/>
    <cellStyle name="계산 2 7 23" xfId="0"/>
    <cellStyle name="계산 2 7 23 2" xfId="0"/>
    <cellStyle name="계산 2 7 24" xfId="0"/>
    <cellStyle name="계산 2 7 24 2" xfId="0"/>
    <cellStyle name="계산 2 7 25" xfId="0"/>
    <cellStyle name="계산 2 7 25 2" xfId="0"/>
    <cellStyle name="계산 2 7 26" xfId="0"/>
    <cellStyle name="계산 2 7 26 2" xfId="0"/>
    <cellStyle name="계산 2 7 27" xfId="0"/>
    <cellStyle name="계산 2 7 27 2" xfId="0"/>
    <cellStyle name="계산 2 7 28" xfId="0"/>
    <cellStyle name="계산 2 7 28 2" xfId="0"/>
    <cellStyle name="계산 2 7 29" xfId="0"/>
    <cellStyle name="계산 2 7 29 2" xfId="0"/>
    <cellStyle name="계산 2 7 3" xfId="0"/>
    <cellStyle name="계산 2 7 3 2" xfId="0"/>
    <cellStyle name="계산 2 7 30" xfId="0"/>
    <cellStyle name="계산 2 7 30 2" xfId="0"/>
    <cellStyle name="계산 2 7 31" xfId="0"/>
    <cellStyle name="계산 2 7 31 2" xfId="0"/>
    <cellStyle name="계산 2 7 32" xfId="0"/>
    <cellStyle name="계산 2 7 32 2" xfId="0"/>
    <cellStyle name="계산 2 7 33" xfId="0"/>
    <cellStyle name="계산 2 7 33 2" xfId="0"/>
    <cellStyle name="계산 2 7 34" xfId="0"/>
    <cellStyle name="계산 2 7 4" xfId="0"/>
    <cellStyle name="계산 2 7 4 2" xfId="0"/>
    <cellStyle name="계산 2 7 5" xfId="0"/>
    <cellStyle name="계산 2 7 5 2" xfId="0"/>
    <cellStyle name="계산 2 7 6" xfId="0"/>
    <cellStyle name="계산 2 7 6 2" xfId="0"/>
    <cellStyle name="계산 2 7 7" xfId="0"/>
    <cellStyle name="계산 2 7 7 2" xfId="0"/>
    <cellStyle name="계산 2 7 8" xfId="0"/>
    <cellStyle name="계산 2 7 8 2" xfId="0"/>
    <cellStyle name="계산 2 7 9" xfId="0"/>
    <cellStyle name="계산 2 7 9 2" xfId="0"/>
    <cellStyle name="계산 2 8" xfId="0"/>
    <cellStyle name="계산 2 8 10" xfId="0"/>
    <cellStyle name="계산 2 8 10 2" xfId="0"/>
    <cellStyle name="계산 2 8 11" xfId="0"/>
    <cellStyle name="계산 2 8 11 2" xfId="0"/>
    <cellStyle name="계산 2 8 12" xfId="0"/>
    <cellStyle name="계산 2 8 12 2" xfId="0"/>
    <cellStyle name="계산 2 8 13" xfId="0"/>
    <cellStyle name="계산 2 8 13 2" xfId="0"/>
    <cellStyle name="계산 2 8 14" xfId="0"/>
    <cellStyle name="계산 2 8 14 2" xfId="0"/>
    <cellStyle name="계산 2 8 15" xfId="0"/>
    <cellStyle name="계산 2 8 15 2" xfId="0"/>
    <cellStyle name="계산 2 8 16" xfId="0"/>
    <cellStyle name="계산 2 8 16 2" xfId="0"/>
    <cellStyle name="계산 2 8 17" xfId="0"/>
    <cellStyle name="계산 2 8 17 2" xfId="0"/>
    <cellStyle name="계산 2 8 18" xfId="0"/>
    <cellStyle name="계산 2 8 18 2" xfId="0"/>
    <cellStyle name="계산 2 8 19" xfId="0"/>
    <cellStyle name="계산 2 8 19 2" xfId="0"/>
    <cellStyle name="계산 2 8 2" xfId="0"/>
    <cellStyle name="계산 2 8 2 2" xfId="0"/>
    <cellStyle name="계산 2 8 2 3" xfId="0"/>
    <cellStyle name="계산 2 8 20" xfId="0"/>
    <cellStyle name="계산 2 8 20 2" xfId="0"/>
    <cellStyle name="계산 2 8 21" xfId="0"/>
    <cellStyle name="계산 2 8 21 2" xfId="0"/>
    <cellStyle name="계산 2 8 22" xfId="0"/>
    <cellStyle name="계산 2 8 22 2" xfId="0"/>
    <cellStyle name="계산 2 8 23" xfId="0"/>
    <cellStyle name="계산 2 8 23 2" xfId="0"/>
    <cellStyle name="계산 2 8 24" xfId="0"/>
    <cellStyle name="계산 2 8 24 2" xfId="0"/>
    <cellStyle name="계산 2 8 25" xfId="0"/>
    <cellStyle name="계산 2 8 25 2" xfId="0"/>
    <cellStyle name="계산 2 8 26" xfId="0"/>
    <cellStyle name="계산 2 8 26 2" xfId="0"/>
    <cellStyle name="계산 2 8 27" xfId="0"/>
    <cellStyle name="계산 2 8 27 2" xfId="0"/>
    <cellStyle name="계산 2 8 28" xfId="0"/>
    <cellStyle name="계산 2 8 28 2" xfId="0"/>
    <cellStyle name="계산 2 8 29" xfId="0"/>
    <cellStyle name="계산 2 8 29 2" xfId="0"/>
    <cellStyle name="계산 2 8 3" xfId="0"/>
    <cellStyle name="계산 2 8 3 2" xfId="0"/>
    <cellStyle name="계산 2 8 30" xfId="0"/>
    <cellStyle name="계산 2 8 30 2" xfId="0"/>
    <cellStyle name="계산 2 8 31" xfId="0"/>
    <cellStyle name="계산 2 8 31 2" xfId="0"/>
    <cellStyle name="계산 2 8 32" xfId="0"/>
    <cellStyle name="계산 2 8 32 2" xfId="0"/>
    <cellStyle name="계산 2 8 33" xfId="0"/>
    <cellStyle name="계산 2 8 33 2" xfId="0"/>
    <cellStyle name="계산 2 8 34" xfId="0"/>
    <cellStyle name="계산 2 8 4" xfId="0"/>
    <cellStyle name="계산 2 8 4 2" xfId="0"/>
    <cellStyle name="계산 2 8 5" xfId="0"/>
    <cellStyle name="계산 2 8 5 2" xfId="0"/>
    <cellStyle name="계산 2 8 6" xfId="0"/>
    <cellStyle name="계산 2 8 6 2" xfId="0"/>
    <cellStyle name="계산 2 8 7" xfId="0"/>
    <cellStyle name="계산 2 8 7 2" xfId="0"/>
    <cellStyle name="계산 2 8 8" xfId="0"/>
    <cellStyle name="계산 2 8 8 2" xfId="0"/>
    <cellStyle name="계산 2 8 9" xfId="0"/>
    <cellStyle name="계산 2 8 9 2" xfId="0"/>
    <cellStyle name="계산 2 9" xfId="0"/>
    <cellStyle name="계산 2 9 10" xfId="0"/>
    <cellStyle name="계산 2 9 10 2" xfId="0"/>
    <cellStyle name="계산 2 9 11" xfId="0"/>
    <cellStyle name="계산 2 9 11 2" xfId="0"/>
    <cellStyle name="계산 2 9 12" xfId="0"/>
    <cellStyle name="계산 2 9 12 2" xfId="0"/>
    <cellStyle name="계산 2 9 13" xfId="0"/>
    <cellStyle name="계산 2 9 13 2" xfId="0"/>
    <cellStyle name="계산 2 9 14" xfId="0"/>
    <cellStyle name="계산 2 9 14 2" xfId="0"/>
    <cellStyle name="계산 2 9 15" xfId="0"/>
    <cellStyle name="계산 2 9 15 2" xfId="0"/>
    <cellStyle name="계산 2 9 16" xfId="0"/>
    <cellStyle name="계산 2 9 16 2" xfId="0"/>
    <cellStyle name="계산 2 9 17" xfId="0"/>
    <cellStyle name="계산 2 9 17 2" xfId="0"/>
    <cellStyle name="계산 2 9 18" xfId="0"/>
    <cellStyle name="계산 2 9 18 2" xfId="0"/>
    <cellStyle name="계산 2 9 19" xfId="0"/>
    <cellStyle name="계산 2 9 19 2" xfId="0"/>
    <cellStyle name="계산 2 9 2" xfId="0"/>
    <cellStyle name="계산 2 9 2 2" xfId="0"/>
    <cellStyle name="계산 2 9 20" xfId="0"/>
    <cellStyle name="계산 2 9 20 2" xfId="0"/>
    <cellStyle name="계산 2 9 21" xfId="0"/>
    <cellStyle name="계산 2 9 21 2" xfId="0"/>
    <cellStyle name="계산 2 9 22" xfId="0"/>
    <cellStyle name="계산 2 9 22 2" xfId="0"/>
    <cellStyle name="계산 2 9 23" xfId="0"/>
    <cellStyle name="계산 2 9 23 2" xfId="0"/>
    <cellStyle name="계산 2 9 24" xfId="0"/>
    <cellStyle name="계산 2 9 24 2" xfId="0"/>
    <cellStyle name="계산 2 9 25" xfId="0"/>
    <cellStyle name="계산 2 9 25 2" xfId="0"/>
    <cellStyle name="계산 2 9 26" xfId="0"/>
    <cellStyle name="계산 2 9 26 2" xfId="0"/>
    <cellStyle name="계산 2 9 27" xfId="0"/>
    <cellStyle name="계산 2 9 27 2" xfId="0"/>
    <cellStyle name="계산 2 9 28" xfId="0"/>
    <cellStyle name="계산 2 9 28 2" xfId="0"/>
    <cellStyle name="계산 2 9 29" xfId="0"/>
    <cellStyle name="계산 2 9 29 2" xfId="0"/>
    <cellStyle name="계산 2 9 3" xfId="0"/>
    <cellStyle name="계산 2 9 3 2" xfId="0"/>
    <cellStyle name="계산 2 9 30" xfId="0"/>
    <cellStyle name="계산 2 9 30 2" xfId="0"/>
    <cellStyle name="계산 2 9 31" xfId="0"/>
    <cellStyle name="계산 2 9 31 2" xfId="0"/>
    <cellStyle name="계산 2 9 32" xfId="0"/>
    <cellStyle name="계산 2 9 32 2" xfId="0"/>
    <cellStyle name="계산 2 9 33" xfId="0"/>
    <cellStyle name="계산 2 9 33 2" xfId="0"/>
    <cellStyle name="계산 2 9 34" xfId="0"/>
    <cellStyle name="계산 2 9 34 2" xfId="0"/>
    <cellStyle name="계산 2 9 35" xfId="0"/>
    <cellStyle name="계산 2 9 4" xfId="0"/>
    <cellStyle name="계산 2 9 4 2" xfId="0"/>
    <cellStyle name="계산 2 9 5" xfId="0"/>
    <cellStyle name="계산 2 9 5 2" xfId="0"/>
    <cellStyle name="계산 2 9 6" xfId="0"/>
    <cellStyle name="계산 2 9 6 2" xfId="0"/>
    <cellStyle name="계산 2 9 7" xfId="0"/>
    <cellStyle name="계산 2 9 7 2" xfId="0"/>
    <cellStyle name="계산 2 9 8" xfId="0"/>
    <cellStyle name="계산 2 9 8 2" xfId="0"/>
    <cellStyle name="계산 2 9 9" xfId="0"/>
    <cellStyle name="계산 2 9 9 2" xfId="0"/>
    <cellStyle name="계산 3" xfId="0"/>
    <cellStyle name="계산 3 10" xfId="0"/>
    <cellStyle name="계산 3 2" xfId="0"/>
    <cellStyle name="계산 3 2 10" xfId="0"/>
    <cellStyle name="계산 3 2 10 2" xfId="0"/>
    <cellStyle name="계산 3 2 11" xfId="0"/>
    <cellStyle name="계산 3 2 11 2" xfId="0"/>
    <cellStyle name="계산 3 2 12" xfId="0"/>
    <cellStyle name="계산 3 2 12 2" xfId="0"/>
    <cellStyle name="계산 3 2 13" xfId="0"/>
    <cellStyle name="계산 3 2 14" xfId="0"/>
    <cellStyle name="계산 3 2 15" xfId="0"/>
    <cellStyle name="계산 3 2 2" xfId="0"/>
    <cellStyle name="계산 3 2 2 2" xfId="0"/>
    <cellStyle name="계산 3 2 2 2 2" xfId="0"/>
    <cellStyle name="계산 3 2 2 3" xfId="0"/>
    <cellStyle name="계산 3 2 2 3 2" xfId="0"/>
    <cellStyle name="계산 3 2 2 4" xfId="0"/>
    <cellStyle name="계산 3 2 3" xfId="0"/>
    <cellStyle name="계산 3 2 3 2" xfId="0"/>
    <cellStyle name="계산 3 2 3 3" xfId="0"/>
    <cellStyle name="계산 3 2 4" xfId="0"/>
    <cellStyle name="계산 3 2 4 2" xfId="0"/>
    <cellStyle name="계산 3 2 4 2 2" xfId="0"/>
    <cellStyle name="계산 3 2 4 3" xfId="0"/>
    <cellStyle name="계산 3 2 5" xfId="0"/>
    <cellStyle name="계산 3 2 5 2" xfId="0"/>
    <cellStyle name="계산 3 2 5 2 2" xfId="0"/>
    <cellStyle name="계산 3 2 5 3" xfId="0"/>
    <cellStyle name="계산 3 2 6" xfId="0"/>
    <cellStyle name="계산 3 2 6 2" xfId="0"/>
    <cellStyle name="계산 3 2 7" xfId="0"/>
    <cellStyle name="계산 3 2 7 2" xfId="0"/>
    <cellStyle name="계산 3 2 8" xfId="0"/>
    <cellStyle name="계산 3 2 8 2" xfId="0"/>
    <cellStyle name="계산 3 2 9" xfId="0"/>
    <cellStyle name="계산 3 2 9 2" xfId="0"/>
    <cellStyle name="계산 3 3" xfId="0"/>
    <cellStyle name="계산 3 3 10" xfId="0"/>
    <cellStyle name="계산 3 3 10 2" xfId="0"/>
    <cellStyle name="계산 3 3 11" xfId="0"/>
    <cellStyle name="계산 3 3 11 2" xfId="0"/>
    <cellStyle name="계산 3 3 12" xfId="0"/>
    <cellStyle name="계산 3 3 12 2" xfId="0"/>
    <cellStyle name="계산 3 3 13" xfId="0"/>
    <cellStyle name="계산 3 3 13 2" xfId="0"/>
    <cellStyle name="계산 3 3 14" xfId="0"/>
    <cellStyle name="계산 3 3 14 2" xfId="0"/>
    <cellStyle name="계산 3 3 15" xfId="0"/>
    <cellStyle name="계산 3 3 15 2" xfId="0"/>
    <cellStyle name="계산 3 3 16" xfId="0"/>
    <cellStyle name="계산 3 3 16 2" xfId="0"/>
    <cellStyle name="계산 3 3 17" xfId="0"/>
    <cellStyle name="계산 3 3 17 2" xfId="0"/>
    <cellStyle name="계산 3 3 18" xfId="0"/>
    <cellStyle name="계산 3 3 18 2" xfId="0"/>
    <cellStyle name="계산 3 3 19" xfId="0"/>
    <cellStyle name="계산 3 3 19 2" xfId="0"/>
    <cellStyle name="계산 3 3 2" xfId="0"/>
    <cellStyle name="계산 3 3 2 2" xfId="0"/>
    <cellStyle name="계산 3 3 2 2 2" xfId="0"/>
    <cellStyle name="계산 3 3 2 3" xfId="0"/>
    <cellStyle name="계산 3 3 20" xfId="0"/>
    <cellStyle name="계산 3 3 20 2" xfId="0"/>
    <cellStyle name="계산 3 3 21" xfId="0"/>
    <cellStyle name="계산 3 3 21 2" xfId="0"/>
    <cellStyle name="계산 3 3 22" xfId="0"/>
    <cellStyle name="계산 3 3 22 2" xfId="0"/>
    <cellStyle name="계산 3 3 23" xfId="0"/>
    <cellStyle name="계산 3 3 23 2" xfId="0"/>
    <cellStyle name="계산 3 3 24" xfId="0"/>
    <cellStyle name="계산 3 3 24 2" xfId="0"/>
    <cellStyle name="계산 3 3 25" xfId="0"/>
    <cellStyle name="계산 3 3 25 2" xfId="0"/>
    <cellStyle name="계산 3 3 26" xfId="0"/>
    <cellStyle name="계산 3 3 26 2" xfId="0"/>
    <cellStyle name="계산 3 3 27" xfId="0"/>
    <cellStyle name="계산 3 3 27 2" xfId="0"/>
    <cellStyle name="계산 3 3 28" xfId="0"/>
    <cellStyle name="계산 3 3 28 2" xfId="0"/>
    <cellStyle name="계산 3 3 29" xfId="0"/>
    <cellStyle name="계산 3 3 29 2" xfId="0"/>
    <cellStyle name="계산 3 3 3" xfId="0"/>
    <cellStyle name="계산 3 3 3 2" xfId="0"/>
    <cellStyle name="계산 3 3 3 2 2" xfId="0"/>
    <cellStyle name="계산 3 3 3 3" xfId="0"/>
    <cellStyle name="계산 3 3 30" xfId="0"/>
    <cellStyle name="계산 3 3 30 2" xfId="0"/>
    <cellStyle name="계산 3 3 31" xfId="0"/>
    <cellStyle name="계산 3 3 31 2" xfId="0"/>
    <cellStyle name="계산 3 3 32" xfId="0"/>
    <cellStyle name="계산 3 3 32 2" xfId="0"/>
    <cellStyle name="계산 3 3 33" xfId="0"/>
    <cellStyle name="계산 3 3 33 2" xfId="0"/>
    <cellStyle name="계산 3 3 34" xfId="0"/>
    <cellStyle name="계산 3 3 34 2" xfId="0"/>
    <cellStyle name="계산 3 3 35" xfId="0"/>
    <cellStyle name="계산 3 3 35 2" xfId="0"/>
    <cellStyle name="계산 3 3 36" xfId="0"/>
    <cellStyle name="계산 3 3 37" xfId="0"/>
    <cellStyle name="계산 3 3 4" xfId="0"/>
    <cellStyle name="계산 3 3 4 2" xfId="0"/>
    <cellStyle name="계산 3 3 5" xfId="0"/>
    <cellStyle name="계산 3 3 5 2" xfId="0"/>
    <cellStyle name="계산 3 3 6" xfId="0"/>
    <cellStyle name="계산 3 3 6 2" xfId="0"/>
    <cellStyle name="계산 3 3 7" xfId="0"/>
    <cellStyle name="계산 3 3 7 2" xfId="0"/>
    <cellStyle name="계산 3 3 8" xfId="0"/>
    <cellStyle name="계산 3 3 8 2" xfId="0"/>
    <cellStyle name="계산 3 3 9" xfId="0"/>
    <cellStyle name="계산 3 3 9 2" xfId="0"/>
    <cellStyle name="계산 3 4" xfId="0"/>
    <cellStyle name="계산 3 4 10" xfId="0"/>
    <cellStyle name="계산 3 4 10 2" xfId="0"/>
    <cellStyle name="계산 3 4 11" xfId="0"/>
    <cellStyle name="계산 3 4 11 2" xfId="0"/>
    <cellStyle name="계산 3 4 12" xfId="0"/>
    <cellStyle name="계산 3 4 12 2" xfId="0"/>
    <cellStyle name="계산 3 4 13" xfId="0"/>
    <cellStyle name="계산 3 4 13 2" xfId="0"/>
    <cellStyle name="계산 3 4 14" xfId="0"/>
    <cellStyle name="계산 3 4 14 2" xfId="0"/>
    <cellStyle name="계산 3 4 15" xfId="0"/>
    <cellStyle name="계산 3 4 15 2" xfId="0"/>
    <cellStyle name="계산 3 4 16" xfId="0"/>
    <cellStyle name="계산 3 4 16 2" xfId="0"/>
    <cellStyle name="계산 3 4 17" xfId="0"/>
    <cellStyle name="계산 3 4 17 2" xfId="0"/>
    <cellStyle name="계산 3 4 18" xfId="0"/>
    <cellStyle name="계산 3 4 18 2" xfId="0"/>
    <cellStyle name="계산 3 4 19" xfId="0"/>
    <cellStyle name="계산 3 4 19 2" xfId="0"/>
    <cellStyle name="계산 3 4 2" xfId="0"/>
    <cellStyle name="계산 3 4 2 2" xfId="0"/>
    <cellStyle name="계산 3 4 2 3" xfId="0"/>
    <cellStyle name="계산 3 4 20" xfId="0"/>
    <cellStyle name="계산 3 4 20 2" xfId="0"/>
    <cellStyle name="계산 3 4 21" xfId="0"/>
    <cellStyle name="계산 3 4 21 2" xfId="0"/>
    <cellStyle name="계산 3 4 22" xfId="0"/>
    <cellStyle name="계산 3 4 22 2" xfId="0"/>
    <cellStyle name="계산 3 4 23" xfId="0"/>
    <cellStyle name="계산 3 4 23 2" xfId="0"/>
    <cellStyle name="계산 3 4 24" xfId="0"/>
    <cellStyle name="계산 3 4 24 2" xfId="0"/>
    <cellStyle name="계산 3 4 25" xfId="0"/>
    <cellStyle name="계산 3 4 25 2" xfId="0"/>
    <cellStyle name="계산 3 4 26" xfId="0"/>
    <cellStyle name="계산 3 4 26 2" xfId="0"/>
    <cellStyle name="계산 3 4 27" xfId="0"/>
    <cellStyle name="계산 3 4 27 2" xfId="0"/>
    <cellStyle name="계산 3 4 28" xfId="0"/>
    <cellStyle name="계산 3 4 28 2" xfId="0"/>
    <cellStyle name="계산 3 4 29" xfId="0"/>
    <cellStyle name="계산 3 4 29 2" xfId="0"/>
    <cellStyle name="계산 3 4 3" xfId="0"/>
    <cellStyle name="계산 3 4 3 2" xfId="0"/>
    <cellStyle name="계산 3 4 30" xfId="0"/>
    <cellStyle name="계산 3 4 30 2" xfId="0"/>
    <cellStyle name="계산 3 4 31" xfId="0"/>
    <cellStyle name="계산 3 4 31 2" xfId="0"/>
    <cellStyle name="계산 3 4 32" xfId="0"/>
    <cellStyle name="계산 3 4 32 2" xfId="0"/>
    <cellStyle name="계산 3 4 33" xfId="0"/>
    <cellStyle name="계산 3 4 33 2" xfId="0"/>
    <cellStyle name="계산 3 4 34" xfId="0"/>
    <cellStyle name="계산 3 4 34 2" xfId="0"/>
    <cellStyle name="계산 3 4 35" xfId="0"/>
    <cellStyle name="계산 3 4 35 2" xfId="0"/>
    <cellStyle name="계산 3 4 35 3" xfId="0"/>
    <cellStyle name="계산 3 4 36" xfId="0"/>
    <cellStyle name="계산 3 4 4" xfId="0"/>
    <cellStyle name="계산 3 4 4 2" xfId="0"/>
    <cellStyle name="계산 3 4 5" xfId="0"/>
    <cellStyle name="계산 3 4 5 2" xfId="0"/>
    <cellStyle name="계산 3 4 6" xfId="0"/>
    <cellStyle name="계산 3 4 6 2" xfId="0"/>
    <cellStyle name="계산 3 4 7" xfId="0"/>
    <cellStyle name="계산 3 4 7 2" xfId="0"/>
    <cellStyle name="계산 3 4 8" xfId="0"/>
    <cellStyle name="계산 3 4 8 2" xfId="0"/>
    <cellStyle name="계산 3 4 9" xfId="0"/>
    <cellStyle name="계산 3 4 9 2" xfId="0"/>
    <cellStyle name="계산 3 5" xfId="0"/>
    <cellStyle name="계산 3 5 10" xfId="0"/>
    <cellStyle name="계산 3 5 10 2" xfId="0"/>
    <cellStyle name="계산 3 5 11" xfId="0"/>
    <cellStyle name="계산 3 5 11 2" xfId="0"/>
    <cellStyle name="계산 3 5 12" xfId="0"/>
    <cellStyle name="계산 3 5 12 2" xfId="0"/>
    <cellStyle name="계산 3 5 13" xfId="0"/>
    <cellStyle name="계산 3 5 13 2" xfId="0"/>
    <cellStyle name="계산 3 5 14" xfId="0"/>
    <cellStyle name="계산 3 5 14 2" xfId="0"/>
    <cellStyle name="계산 3 5 15" xfId="0"/>
    <cellStyle name="계산 3 5 15 2" xfId="0"/>
    <cellStyle name="계산 3 5 16" xfId="0"/>
    <cellStyle name="계산 3 5 16 2" xfId="0"/>
    <cellStyle name="계산 3 5 17" xfId="0"/>
    <cellStyle name="계산 3 5 17 2" xfId="0"/>
    <cellStyle name="계산 3 5 18" xfId="0"/>
    <cellStyle name="계산 3 5 18 2" xfId="0"/>
    <cellStyle name="계산 3 5 19" xfId="0"/>
    <cellStyle name="계산 3 5 19 2" xfId="0"/>
    <cellStyle name="계산 3 5 2" xfId="0"/>
    <cellStyle name="계산 3 5 2 2" xfId="0"/>
    <cellStyle name="계산 3 5 2 3" xfId="0"/>
    <cellStyle name="계산 3 5 20" xfId="0"/>
    <cellStyle name="계산 3 5 20 2" xfId="0"/>
    <cellStyle name="계산 3 5 21" xfId="0"/>
    <cellStyle name="계산 3 5 21 2" xfId="0"/>
    <cellStyle name="계산 3 5 22" xfId="0"/>
    <cellStyle name="계산 3 5 22 2" xfId="0"/>
    <cellStyle name="계산 3 5 23" xfId="0"/>
    <cellStyle name="계산 3 5 23 2" xfId="0"/>
    <cellStyle name="계산 3 5 24" xfId="0"/>
    <cellStyle name="계산 3 5 24 2" xfId="0"/>
    <cellStyle name="계산 3 5 25" xfId="0"/>
    <cellStyle name="계산 3 5 25 2" xfId="0"/>
    <cellStyle name="계산 3 5 26" xfId="0"/>
    <cellStyle name="계산 3 5 26 2" xfId="0"/>
    <cellStyle name="계산 3 5 27" xfId="0"/>
    <cellStyle name="계산 3 5 27 2" xfId="0"/>
    <cellStyle name="계산 3 5 28" xfId="0"/>
    <cellStyle name="계산 3 5 28 2" xfId="0"/>
    <cellStyle name="계산 3 5 29" xfId="0"/>
    <cellStyle name="계산 3 5 29 2" xfId="0"/>
    <cellStyle name="계산 3 5 3" xfId="0"/>
    <cellStyle name="계산 3 5 3 2" xfId="0"/>
    <cellStyle name="계산 3 5 30" xfId="0"/>
    <cellStyle name="계산 3 5 30 2" xfId="0"/>
    <cellStyle name="계산 3 5 31" xfId="0"/>
    <cellStyle name="계산 3 5 31 2" xfId="0"/>
    <cellStyle name="계산 3 5 32" xfId="0"/>
    <cellStyle name="계산 3 5 32 2" xfId="0"/>
    <cellStyle name="계산 3 5 33" xfId="0"/>
    <cellStyle name="계산 3 5 33 2" xfId="0"/>
    <cellStyle name="계산 3 5 34" xfId="0"/>
    <cellStyle name="계산 3 5 34 2" xfId="0"/>
    <cellStyle name="계산 3 5 34 3" xfId="0"/>
    <cellStyle name="계산 3 5 35" xfId="0"/>
    <cellStyle name="계산 3 5 4" xfId="0"/>
    <cellStyle name="계산 3 5 4 2" xfId="0"/>
    <cellStyle name="계산 3 5 5" xfId="0"/>
    <cellStyle name="계산 3 5 5 2" xfId="0"/>
    <cellStyle name="계산 3 5 6" xfId="0"/>
    <cellStyle name="계산 3 5 6 2" xfId="0"/>
    <cellStyle name="계산 3 5 7" xfId="0"/>
    <cellStyle name="계산 3 5 7 2" xfId="0"/>
    <cellStyle name="계산 3 5 8" xfId="0"/>
    <cellStyle name="계산 3 5 8 2" xfId="0"/>
    <cellStyle name="계산 3 5 9" xfId="0"/>
    <cellStyle name="계산 3 5 9 2" xfId="0"/>
    <cellStyle name="계산 3 6" xfId="0"/>
    <cellStyle name="계산 3 6 10" xfId="0"/>
    <cellStyle name="계산 3 6 10 2" xfId="0"/>
    <cellStyle name="계산 3 6 11" xfId="0"/>
    <cellStyle name="계산 3 6 11 2" xfId="0"/>
    <cellStyle name="계산 3 6 12" xfId="0"/>
    <cellStyle name="계산 3 6 12 2" xfId="0"/>
    <cellStyle name="계산 3 6 13" xfId="0"/>
    <cellStyle name="계산 3 6 13 2" xfId="0"/>
    <cellStyle name="계산 3 6 14" xfId="0"/>
    <cellStyle name="계산 3 6 14 2" xfId="0"/>
    <cellStyle name="계산 3 6 15" xfId="0"/>
    <cellStyle name="계산 3 6 15 2" xfId="0"/>
    <cellStyle name="계산 3 6 16" xfId="0"/>
    <cellStyle name="계산 3 6 16 2" xfId="0"/>
    <cellStyle name="계산 3 6 17" xfId="0"/>
    <cellStyle name="계산 3 6 17 2" xfId="0"/>
    <cellStyle name="계산 3 6 18" xfId="0"/>
    <cellStyle name="계산 3 6 18 2" xfId="0"/>
    <cellStyle name="계산 3 6 19" xfId="0"/>
    <cellStyle name="계산 3 6 19 2" xfId="0"/>
    <cellStyle name="계산 3 6 2" xfId="0"/>
    <cellStyle name="계산 3 6 2 2" xfId="0"/>
    <cellStyle name="계산 3 6 20" xfId="0"/>
    <cellStyle name="계산 3 6 20 2" xfId="0"/>
    <cellStyle name="계산 3 6 21" xfId="0"/>
    <cellStyle name="계산 3 6 21 2" xfId="0"/>
    <cellStyle name="계산 3 6 22" xfId="0"/>
    <cellStyle name="계산 3 6 22 2" xfId="0"/>
    <cellStyle name="계산 3 6 23" xfId="0"/>
    <cellStyle name="계산 3 6 23 2" xfId="0"/>
    <cellStyle name="계산 3 6 24" xfId="0"/>
    <cellStyle name="계산 3 6 24 2" xfId="0"/>
    <cellStyle name="계산 3 6 25" xfId="0"/>
    <cellStyle name="계산 3 6 25 2" xfId="0"/>
    <cellStyle name="계산 3 6 26" xfId="0"/>
    <cellStyle name="계산 3 6 26 2" xfId="0"/>
    <cellStyle name="계산 3 6 27" xfId="0"/>
    <cellStyle name="계산 3 6 27 2" xfId="0"/>
    <cellStyle name="계산 3 6 28" xfId="0"/>
    <cellStyle name="계산 3 6 28 2" xfId="0"/>
    <cellStyle name="계산 3 6 29" xfId="0"/>
    <cellStyle name="계산 3 6 29 2" xfId="0"/>
    <cellStyle name="계산 3 6 3" xfId="0"/>
    <cellStyle name="계산 3 6 3 2" xfId="0"/>
    <cellStyle name="계산 3 6 30" xfId="0"/>
    <cellStyle name="계산 3 6 30 2" xfId="0"/>
    <cellStyle name="계산 3 6 31" xfId="0"/>
    <cellStyle name="계산 3 6 31 2" xfId="0"/>
    <cellStyle name="계산 3 6 32" xfId="0"/>
    <cellStyle name="계산 3 6 32 2" xfId="0"/>
    <cellStyle name="계산 3 6 33" xfId="0"/>
    <cellStyle name="계산 3 6 33 2" xfId="0"/>
    <cellStyle name="계산 3 6 34" xfId="0"/>
    <cellStyle name="계산 3 6 4" xfId="0"/>
    <cellStyle name="계산 3 6 4 2" xfId="0"/>
    <cellStyle name="계산 3 6 5" xfId="0"/>
    <cellStyle name="계산 3 6 5 2" xfId="0"/>
    <cellStyle name="계산 3 6 6" xfId="0"/>
    <cellStyle name="계산 3 6 6 2" xfId="0"/>
    <cellStyle name="계산 3 6 7" xfId="0"/>
    <cellStyle name="계산 3 6 7 2" xfId="0"/>
    <cellStyle name="계산 3 6 8" xfId="0"/>
    <cellStyle name="계산 3 6 8 2" xfId="0"/>
    <cellStyle name="계산 3 6 9" xfId="0"/>
    <cellStyle name="계산 3 6 9 2" xfId="0"/>
    <cellStyle name="계산 3 7" xfId="0"/>
    <cellStyle name="계산 3 7 10" xfId="0"/>
    <cellStyle name="계산 3 7 10 2" xfId="0"/>
    <cellStyle name="계산 3 7 11" xfId="0"/>
    <cellStyle name="계산 3 7 11 2" xfId="0"/>
    <cellStyle name="계산 3 7 12" xfId="0"/>
    <cellStyle name="계산 3 7 12 2" xfId="0"/>
    <cellStyle name="계산 3 7 13" xfId="0"/>
    <cellStyle name="계산 3 7 13 2" xfId="0"/>
    <cellStyle name="계산 3 7 14" xfId="0"/>
    <cellStyle name="계산 3 7 14 2" xfId="0"/>
    <cellStyle name="계산 3 7 15" xfId="0"/>
    <cellStyle name="계산 3 7 15 2" xfId="0"/>
    <cellStyle name="계산 3 7 16" xfId="0"/>
    <cellStyle name="계산 3 7 16 2" xfId="0"/>
    <cellStyle name="계산 3 7 17" xfId="0"/>
    <cellStyle name="계산 3 7 17 2" xfId="0"/>
    <cellStyle name="계산 3 7 18" xfId="0"/>
    <cellStyle name="계산 3 7 18 2" xfId="0"/>
    <cellStyle name="계산 3 7 19" xfId="0"/>
    <cellStyle name="계산 3 7 19 2" xfId="0"/>
    <cellStyle name="계산 3 7 2" xfId="0"/>
    <cellStyle name="계산 3 7 2 2" xfId="0"/>
    <cellStyle name="계산 3 7 20" xfId="0"/>
    <cellStyle name="계산 3 7 20 2" xfId="0"/>
    <cellStyle name="계산 3 7 21" xfId="0"/>
    <cellStyle name="계산 3 7 21 2" xfId="0"/>
    <cellStyle name="계산 3 7 22" xfId="0"/>
    <cellStyle name="계산 3 7 22 2" xfId="0"/>
    <cellStyle name="계산 3 7 23" xfId="0"/>
    <cellStyle name="계산 3 7 23 2" xfId="0"/>
    <cellStyle name="계산 3 7 24" xfId="0"/>
    <cellStyle name="계산 3 7 24 2" xfId="0"/>
    <cellStyle name="계산 3 7 25" xfId="0"/>
    <cellStyle name="계산 3 7 25 2" xfId="0"/>
    <cellStyle name="계산 3 7 26" xfId="0"/>
    <cellStyle name="계산 3 7 26 2" xfId="0"/>
    <cellStyle name="계산 3 7 27" xfId="0"/>
    <cellStyle name="계산 3 7 27 2" xfId="0"/>
    <cellStyle name="계산 3 7 28" xfId="0"/>
    <cellStyle name="계산 3 7 28 2" xfId="0"/>
    <cellStyle name="계산 3 7 29" xfId="0"/>
    <cellStyle name="계산 3 7 29 2" xfId="0"/>
    <cellStyle name="계산 3 7 3" xfId="0"/>
    <cellStyle name="계산 3 7 3 2" xfId="0"/>
    <cellStyle name="계산 3 7 30" xfId="0"/>
    <cellStyle name="계산 3 7 30 2" xfId="0"/>
    <cellStyle name="계산 3 7 31" xfId="0"/>
    <cellStyle name="계산 3 7 31 2" xfId="0"/>
    <cellStyle name="계산 3 7 32" xfId="0"/>
    <cellStyle name="계산 3 7 32 2" xfId="0"/>
    <cellStyle name="계산 3 7 33" xfId="0"/>
    <cellStyle name="계산 3 7 33 2" xfId="0"/>
    <cellStyle name="계산 3 7 34" xfId="0"/>
    <cellStyle name="계산 3 7 4" xfId="0"/>
    <cellStyle name="계산 3 7 4 2" xfId="0"/>
    <cellStyle name="계산 3 7 5" xfId="0"/>
    <cellStyle name="계산 3 7 5 2" xfId="0"/>
    <cellStyle name="계산 3 7 6" xfId="0"/>
    <cellStyle name="계산 3 7 6 2" xfId="0"/>
    <cellStyle name="계산 3 7 7" xfId="0"/>
    <cellStyle name="계산 3 7 7 2" xfId="0"/>
    <cellStyle name="계산 3 7 8" xfId="0"/>
    <cellStyle name="계산 3 7 8 2" xfId="0"/>
    <cellStyle name="계산 3 7 9" xfId="0"/>
    <cellStyle name="계산 3 7 9 2" xfId="0"/>
    <cellStyle name="계산 3 8" xfId="0"/>
    <cellStyle name="계산 3 8 10" xfId="0"/>
    <cellStyle name="계산 3 8 10 2" xfId="0"/>
    <cellStyle name="계산 3 8 11" xfId="0"/>
    <cellStyle name="계산 3 8 11 2" xfId="0"/>
    <cellStyle name="계산 3 8 12" xfId="0"/>
    <cellStyle name="계산 3 8 12 2" xfId="0"/>
    <cellStyle name="계산 3 8 13" xfId="0"/>
    <cellStyle name="계산 3 8 13 2" xfId="0"/>
    <cellStyle name="계산 3 8 14" xfId="0"/>
    <cellStyle name="계산 3 8 14 2" xfId="0"/>
    <cellStyle name="계산 3 8 15" xfId="0"/>
    <cellStyle name="계산 3 8 15 2" xfId="0"/>
    <cellStyle name="계산 3 8 16" xfId="0"/>
    <cellStyle name="계산 3 8 16 2" xfId="0"/>
    <cellStyle name="계산 3 8 17" xfId="0"/>
    <cellStyle name="계산 3 8 17 2" xfId="0"/>
    <cellStyle name="계산 3 8 18" xfId="0"/>
    <cellStyle name="계산 3 8 18 2" xfId="0"/>
    <cellStyle name="계산 3 8 19" xfId="0"/>
    <cellStyle name="계산 3 8 19 2" xfId="0"/>
    <cellStyle name="계산 3 8 2" xfId="0"/>
    <cellStyle name="계산 3 8 2 2" xfId="0"/>
    <cellStyle name="계산 3 8 2 2 2" xfId="0"/>
    <cellStyle name="계산 3 8 2 3" xfId="0"/>
    <cellStyle name="계산 3 8 20" xfId="0"/>
    <cellStyle name="계산 3 8 20 2" xfId="0"/>
    <cellStyle name="계산 3 8 21" xfId="0"/>
    <cellStyle name="계산 3 8 21 2" xfId="0"/>
    <cellStyle name="계산 3 8 22" xfId="0"/>
    <cellStyle name="계산 3 8 22 2" xfId="0"/>
    <cellStyle name="계산 3 8 23" xfId="0"/>
    <cellStyle name="계산 3 8 23 2" xfId="0"/>
    <cellStyle name="계산 3 8 24" xfId="0"/>
    <cellStyle name="계산 3 8 24 2" xfId="0"/>
    <cellStyle name="계산 3 8 25" xfId="0"/>
    <cellStyle name="계산 3 8 25 2" xfId="0"/>
    <cellStyle name="계산 3 8 26" xfId="0"/>
    <cellStyle name="계산 3 8 26 2" xfId="0"/>
    <cellStyle name="계산 3 8 27" xfId="0"/>
    <cellStyle name="계산 3 8 27 2" xfId="0"/>
    <cellStyle name="계산 3 8 28" xfId="0"/>
    <cellStyle name="계산 3 8 28 2" xfId="0"/>
    <cellStyle name="계산 3 8 29" xfId="0"/>
    <cellStyle name="계산 3 8 29 2" xfId="0"/>
    <cellStyle name="계산 3 8 3" xfId="0"/>
    <cellStyle name="계산 3 8 3 2" xfId="0"/>
    <cellStyle name="계산 3 8 30" xfId="0"/>
    <cellStyle name="계산 3 8 30 2" xfId="0"/>
    <cellStyle name="계산 3 8 31" xfId="0"/>
    <cellStyle name="계산 3 8 31 2" xfId="0"/>
    <cellStyle name="계산 3 8 32" xfId="0"/>
    <cellStyle name="계산 3 8 32 2" xfId="0"/>
    <cellStyle name="계산 3 8 33" xfId="0"/>
    <cellStyle name="계산 3 8 33 2" xfId="0"/>
    <cellStyle name="계산 3 8 34" xfId="0"/>
    <cellStyle name="계산 3 8 4" xfId="0"/>
    <cellStyle name="계산 3 8 4 2" xfId="0"/>
    <cellStyle name="계산 3 8 5" xfId="0"/>
    <cellStyle name="계산 3 8 5 2" xfId="0"/>
    <cellStyle name="계산 3 8 6" xfId="0"/>
    <cellStyle name="계산 3 8 6 2" xfId="0"/>
    <cellStyle name="계산 3 8 7" xfId="0"/>
    <cellStyle name="계산 3 8 7 2" xfId="0"/>
    <cellStyle name="계산 3 8 8" xfId="0"/>
    <cellStyle name="계산 3 8 8 2" xfId="0"/>
    <cellStyle name="계산 3 8 9" xfId="0"/>
    <cellStyle name="계산 3 8 9 2" xfId="0"/>
    <cellStyle name="계산 3 9" xfId="0"/>
    <cellStyle name="계산 3 9 10" xfId="0"/>
    <cellStyle name="계산 3 9 10 2" xfId="0"/>
    <cellStyle name="계산 3 9 11" xfId="0"/>
    <cellStyle name="계산 3 9 11 2" xfId="0"/>
    <cellStyle name="계산 3 9 12" xfId="0"/>
    <cellStyle name="계산 3 9 12 2" xfId="0"/>
    <cellStyle name="계산 3 9 13" xfId="0"/>
    <cellStyle name="계산 3 9 13 2" xfId="0"/>
    <cellStyle name="계산 3 9 14" xfId="0"/>
    <cellStyle name="계산 3 9 14 2" xfId="0"/>
    <cellStyle name="계산 3 9 15" xfId="0"/>
    <cellStyle name="계산 3 9 15 2" xfId="0"/>
    <cellStyle name="계산 3 9 16" xfId="0"/>
    <cellStyle name="계산 3 9 16 2" xfId="0"/>
    <cellStyle name="계산 3 9 17" xfId="0"/>
    <cellStyle name="계산 3 9 17 2" xfId="0"/>
    <cellStyle name="계산 3 9 18" xfId="0"/>
    <cellStyle name="계산 3 9 18 2" xfId="0"/>
    <cellStyle name="계산 3 9 19" xfId="0"/>
    <cellStyle name="계산 3 9 19 2" xfId="0"/>
    <cellStyle name="계산 3 9 2" xfId="0"/>
    <cellStyle name="계산 3 9 2 2" xfId="0"/>
    <cellStyle name="계산 3 9 20" xfId="0"/>
    <cellStyle name="계산 3 9 20 2" xfId="0"/>
    <cellStyle name="계산 3 9 21" xfId="0"/>
    <cellStyle name="계산 3 9 21 2" xfId="0"/>
    <cellStyle name="계산 3 9 22" xfId="0"/>
    <cellStyle name="계산 3 9 22 2" xfId="0"/>
    <cellStyle name="계산 3 9 23" xfId="0"/>
    <cellStyle name="계산 3 9 23 2" xfId="0"/>
    <cellStyle name="계산 3 9 24" xfId="0"/>
    <cellStyle name="계산 3 9 24 2" xfId="0"/>
    <cellStyle name="계산 3 9 25" xfId="0"/>
    <cellStyle name="계산 3 9 25 2" xfId="0"/>
    <cellStyle name="계산 3 9 26" xfId="0"/>
    <cellStyle name="계산 3 9 26 2" xfId="0"/>
    <cellStyle name="계산 3 9 27" xfId="0"/>
    <cellStyle name="계산 3 9 27 2" xfId="0"/>
    <cellStyle name="계산 3 9 28" xfId="0"/>
    <cellStyle name="계산 3 9 28 2" xfId="0"/>
    <cellStyle name="계산 3 9 29" xfId="0"/>
    <cellStyle name="계산 3 9 29 2" xfId="0"/>
    <cellStyle name="계산 3 9 3" xfId="0"/>
    <cellStyle name="계산 3 9 3 2" xfId="0"/>
    <cellStyle name="계산 3 9 30" xfId="0"/>
    <cellStyle name="계산 3 9 30 2" xfId="0"/>
    <cellStyle name="계산 3 9 31" xfId="0"/>
    <cellStyle name="계산 3 9 31 2" xfId="0"/>
    <cellStyle name="계산 3 9 32" xfId="0"/>
    <cellStyle name="계산 3 9 32 2" xfId="0"/>
    <cellStyle name="계산 3 9 33" xfId="0"/>
    <cellStyle name="계산 3 9 33 2" xfId="0"/>
    <cellStyle name="계산 3 9 34" xfId="0"/>
    <cellStyle name="계산 3 9 4" xfId="0"/>
    <cellStyle name="계산 3 9 4 2" xfId="0"/>
    <cellStyle name="계산 3 9 5" xfId="0"/>
    <cellStyle name="계산 3 9 5 2" xfId="0"/>
    <cellStyle name="계산 3 9 6" xfId="0"/>
    <cellStyle name="계산 3 9 6 2" xfId="0"/>
    <cellStyle name="계산 3 9 7" xfId="0"/>
    <cellStyle name="계산 3 9 7 2" xfId="0"/>
    <cellStyle name="계산 3 9 8" xfId="0"/>
    <cellStyle name="계산 3 9 8 2" xfId="0"/>
    <cellStyle name="계산 3 9 9" xfId="0"/>
    <cellStyle name="계산 3 9 9 2" xfId="0"/>
    <cellStyle name="계산 4" xfId="0"/>
    <cellStyle name="계산 4 2" xfId="0"/>
    <cellStyle name="계산 4 2 2" xfId="0"/>
    <cellStyle name="계산 4 2 2 2" xfId="0"/>
    <cellStyle name="계산 4 2 3" xfId="0"/>
    <cellStyle name="계산 4 3" xfId="0"/>
    <cellStyle name="계산 4 4" xfId="0"/>
    <cellStyle name="계산 4 5" xfId="0"/>
    <cellStyle name="계산 5" xfId="0"/>
    <cellStyle name="계산 5 2" xfId="0"/>
    <cellStyle name="계산 5 2 2" xfId="0"/>
    <cellStyle name="계산 5 2 2 2" xfId="0"/>
    <cellStyle name="계산 5 2 3" xfId="0"/>
    <cellStyle name="계산 5 3" xfId="0"/>
    <cellStyle name="계산 5 4" xfId="0"/>
    <cellStyle name="계산 5 5" xfId="0"/>
    <cellStyle name="계산 6" xfId="0"/>
    <cellStyle name="계산 6 2" xfId="0"/>
    <cellStyle name="계산 6 2 2" xfId="0"/>
    <cellStyle name="계산 6 3" xfId="0"/>
    <cellStyle name="계산 6 4" xfId="0"/>
    <cellStyle name="계산 6 5" xfId="0"/>
    <cellStyle name="계산 7" xfId="0"/>
    <cellStyle name="계산 7 2" xfId="0"/>
    <cellStyle name="계산 7 2 2" xfId="0"/>
    <cellStyle name="계산 7 3" xfId="0"/>
    <cellStyle name="계산 7 4" xfId="0"/>
    <cellStyle name="계산 7 5" xfId="0"/>
    <cellStyle name="계산 8" xfId="0"/>
    <cellStyle name="계산 8 2" xfId="0"/>
    <cellStyle name="계산 9" xfId="0"/>
    <cellStyle name="계산 9 2" xfId="0"/>
    <cellStyle name="계산 9 3" xfId="0"/>
    <cellStyle name="계산 9 4" xfId="0"/>
    <cellStyle name="계산 9 5" xfId="0"/>
    <cellStyle name="고정소숫점" xfId="0"/>
    <cellStyle name="고정소숫점 2" xfId="0"/>
    <cellStyle name="고정출력1" xfId="0"/>
    <cellStyle name="고정출력2" xfId="0"/>
    <cellStyle name="나쁨 10" xfId="0"/>
    <cellStyle name="나쁨 10 2" xfId="0"/>
    <cellStyle name="나쁨 10 3" xfId="0"/>
    <cellStyle name="나쁨 10 4" xfId="0"/>
    <cellStyle name="나쁨 10 5" xfId="0"/>
    <cellStyle name="나쁨 11" xfId="0"/>
    <cellStyle name="나쁨 11 2" xfId="0"/>
    <cellStyle name="나쁨 11 3" xfId="0"/>
    <cellStyle name="나쁨 12" xfId="0"/>
    <cellStyle name="나쁨 2" xfId="0"/>
    <cellStyle name="나쁨 2 2" xfId="0"/>
    <cellStyle name="나쁨 2 2 2" xfId="0"/>
    <cellStyle name="나쁨 2 2 2 2" xfId="0"/>
    <cellStyle name="나쁨 2 2 2 3" xfId="0"/>
    <cellStyle name="나쁨 2 2 3" xfId="0"/>
    <cellStyle name="나쁨 2 2 4" xfId="0"/>
    <cellStyle name="나쁨 2 2 5" xfId="0"/>
    <cellStyle name="나쁨 2 2 6" xfId="0"/>
    <cellStyle name="나쁨 2 2 7" xfId="0"/>
    <cellStyle name="나쁨 2 3" xfId="0"/>
    <cellStyle name="나쁨 2 3 2" xfId="0"/>
    <cellStyle name="나쁨 2 3 3" xfId="0"/>
    <cellStyle name="나쁨 2 3 3 2" xfId="0"/>
    <cellStyle name="나쁨 2 3 4" xfId="0"/>
    <cellStyle name="나쁨 2 4" xfId="0"/>
    <cellStyle name="나쁨 2 5" xfId="0"/>
    <cellStyle name="나쁨 2 5 2" xfId="0"/>
    <cellStyle name="나쁨 2 6" xfId="0"/>
    <cellStyle name="나쁨 2 7" xfId="0"/>
    <cellStyle name="나쁨 2 8" xfId="0"/>
    <cellStyle name="나쁨 3" xfId="0"/>
    <cellStyle name="나쁨 3 2" xfId="0"/>
    <cellStyle name="나쁨 3 2 2" xfId="0"/>
    <cellStyle name="나쁨 3 2 2 2" xfId="0"/>
    <cellStyle name="나쁨 3 2 3" xfId="0"/>
    <cellStyle name="나쁨 3 2 4" xfId="0"/>
    <cellStyle name="나쁨 3 2 5" xfId="0"/>
    <cellStyle name="나쁨 3 3" xfId="0"/>
    <cellStyle name="나쁨 3 3 2" xfId="0"/>
    <cellStyle name="나쁨 3 3 3" xfId="0"/>
    <cellStyle name="나쁨 3 4" xfId="0"/>
    <cellStyle name="나쁨 3 4 2" xfId="0"/>
    <cellStyle name="나쁨 3 5" xfId="0"/>
    <cellStyle name="나쁨 3 5 2" xfId="0"/>
    <cellStyle name="나쁨 3 6" xfId="0"/>
    <cellStyle name="나쁨 3 7" xfId="0"/>
    <cellStyle name="나쁨 3 8" xfId="0"/>
    <cellStyle name="나쁨 4" xfId="0"/>
    <cellStyle name="나쁨 4 2" xfId="0"/>
    <cellStyle name="나쁨 4 2 2" xfId="0"/>
    <cellStyle name="나쁨 4 3" xfId="0"/>
    <cellStyle name="나쁨 4 4" xfId="0"/>
    <cellStyle name="나쁨 4 5" xfId="0"/>
    <cellStyle name="나쁨 5" xfId="0"/>
    <cellStyle name="나쁨 5 2" xfId="0"/>
    <cellStyle name="나쁨 5 2 2" xfId="0"/>
    <cellStyle name="나쁨 5 3" xfId="0"/>
    <cellStyle name="나쁨 5 4" xfId="0"/>
    <cellStyle name="나쁨 5 5" xfId="0"/>
    <cellStyle name="나쁨 6" xfId="0"/>
    <cellStyle name="나쁨 6 2" xfId="0"/>
    <cellStyle name="나쁨 6 3" xfId="0"/>
    <cellStyle name="나쁨 6 4" xfId="0"/>
    <cellStyle name="나쁨 6 5" xfId="0"/>
    <cellStyle name="나쁨 7" xfId="0"/>
    <cellStyle name="나쁨 7 2" xfId="0"/>
    <cellStyle name="나쁨 7 3" xfId="0"/>
    <cellStyle name="나쁨 7 4" xfId="0"/>
    <cellStyle name="나쁨 7 5" xfId="0"/>
    <cellStyle name="나쁨 8" xfId="0"/>
    <cellStyle name="나쁨 8 2" xfId="0"/>
    <cellStyle name="나쁨 9" xfId="0"/>
    <cellStyle name="나쁨 9 2" xfId="0"/>
    <cellStyle name="나쁨 9 3" xfId="0"/>
    <cellStyle name="날짜" xfId="0"/>
    <cellStyle name="날짜 2" xfId="0"/>
    <cellStyle name="달러" xfId="0"/>
    <cellStyle name="달러 2" xfId="0"/>
    <cellStyle name="뒤에 오는 하이퍼링크_(사관)DE08TIS품평회자료(사관0523)" xfId="0"/>
    <cellStyle name="똿뗦먛귟 [0.00]_PRODUCT DETAIL Q1" xfId="0"/>
    <cellStyle name="똿뗦먛귟_PRODUCT DETAIL Q1" xfId="0"/>
    <cellStyle name="메모 10" xfId="0"/>
    <cellStyle name="메모 10 2" xfId="0"/>
    <cellStyle name="메모 10 2 2" xfId="0"/>
    <cellStyle name="메모 10 2 2 2" xfId="0"/>
    <cellStyle name="메모 10 3" xfId="0"/>
    <cellStyle name="메모 10 4" xfId="0"/>
    <cellStyle name="메모 10 4 2" xfId="0"/>
    <cellStyle name="메모 10 5" xfId="0"/>
    <cellStyle name="메모 11" xfId="0"/>
    <cellStyle name="메모 11 2" xfId="0"/>
    <cellStyle name="메모 11 2 2" xfId="0"/>
    <cellStyle name="메모 11 3" xfId="0"/>
    <cellStyle name="메모 11 4" xfId="0"/>
    <cellStyle name="메모 11 4 2" xfId="0"/>
    <cellStyle name="메모 12" xfId="0"/>
    <cellStyle name="메모 12 2" xfId="0"/>
    <cellStyle name="메모 12 2 2" xfId="0"/>
    <cellStyle name="메모 13" xfId="0"/>
    <cellStyle name="메모 13 2" xfId="0"/>
    <cellStyle name="메모 2" xfId="0"/>
    <cellStyle name="메모 2 10" xfId="0"/>
    <cellStyle name="메모 2 11" xfId="0"/>
    <cellStyle name="메모 2 12" xfId="0"/>
    <cellStyle name="메모 2 13" xfId="0"/>
    <cellStyle name="메모 2 2" xfId="0"/>
    <cellStyle name="메모 2 2 10" xfId="0"/>
    <cellStyle name="메모 2 2 10 2" xfId="0"/>
    <cellStyle name="메모 2 2 11" xfId="0"/>
    <cellStyle name="메모 2 2 11 2" xfId="0"/>
    <cellStyle name="메모 2 2 12" xfId="0"/>
    <cellStyle name="메모 2 2 12 2" xfId="0"/>
    <cellStyle name="메모 2 2 13" xfId="0"/>
    <cellStyle name="메모 2 2 14" xfId="0"/>
    <cellStyle name="메모 2 2 14 2" xfId="0"/>
    <cellStyle name="메모 2 2 14 2 2" xfId="0"/>
    <cellStyle name="메모 2 2 14 3" xfId="0"/>
    <cellStyle name="메모 2 2 15" xfId="0"/>
    <cellStyle name="메모 2 2 16" xfId="0"/>
    <cellStyle name="메모 2 2 2" xfId="0"/>
    <cellStyle name="메모 2 2 2 2" xfId="0"/>
    <cellStyle name="메모 2 2 2 2 2" xfId="0"/>
    <cellStyle name="메모 2 2 2 3" xfId="0"/>
    <cellStyle name="메모 2 2 2 4" xfId="0"/>
    <cellStyle name="메모 2 2 2 5" xfId="0"/>
    <cellStyle name="메모 2 2 2 6" xfId="0"/>
    <cellStyle name="메모 2 2 2 6 2" xfId="0"/>
    <cellStyle name="메모 2 2 2 6 3" xfId="0"/>
    <cellStyle name="메모 2 2 2 7" xfId="0"/>
    <cellStyle name="메모 2 2 2 8" xfId="0"/>
    <cellStyle name="메모 2 2 3" xfId="0"/>
    <cellStyle name="메모 2 2 3 2" xfId="0"/>
    <cellStyle name="메모 2 2 3 3" xfId="0"/>
    <cellStyle name="메모 2 2 3 3 2" xfId="0"/>
    <cellStyle name="메모 2 2 3 3 2 2" xfId="0"/>
    <cellStyle name="메모 2 2 3 3 3" xfId="0"/>
    <cellStyle name="메모 2 2 3 4" xfId="0"/>
    <cellStyle name="메모 2 2 4" xfId="0"/>
    <cellStyle name="메모 2 2 4 2" xfId="0"/>
    <cellStyle name="메모 2 2 4 3" xfId="0"/>
    <cellStyle name="메모 2 2 4 4" xfId="0"/>
    <cellStyle name="메모 2 2 5" xfId="0"/>
    <cellStyle name="메모 2 2 5 2" xfId="0"/>
    <cellStyle name="메모 2 2 6" xfId="0"/>
    <cellStyle name="메모 2 2 6 2" xfId="0"/>
    <cellStyle name="메모 2 2 7" xfId="0"/>
    <cellStyle name="메모 2 2 7 2" xfId="0"/>
    <cellStyle name="메모 2 2 8" xfId="0"/>
    <cellStyle name="메모 2 2 8 2" xfId="0"/>
    <cellStyle name="메모 2 2 9" xfId="0"/>
    <cellStyle name="메모 2 2 9 2" xfId="0"/>
    <cellStyle name="메모 2 3" xfId="0"/>
    <cellStyle name="메모 2 3 10" xfId="0"/>
    <cellStyle name="메모 2 3 10 2" xfId="0"/>
    <cellStyle name="메모 2 3 11" xfId="0"/>
    <cellStyle name="메모 2 3 11 2" xfId="0"/>
    <cellStyle name="메모 2 3 12" xfId="0"/>
    <cellStyle name="메모 2 3 12 2" xfId="0"/>
    <cellStyle name="메모 2 3 13" xfId="0"/>
    <cellStyle name="메모 2 3 13 2" xfId="0"/>
    <cellStyle name="메모 2 3 14" xfId="0"/>
    <cellStyle name="메모 2 3 14 2" xfId="0"/>
    <cellStyle name="메모 2 3 15" xfId="0"/>
    <cellStyle name="메모 2 3 15 2" xfId="0"/>
    <cellStyle name="메모 2 3 16" xfId="0"/>
    <cellStyle name="메모 2 3 16 2" xfId="0"/>
    <cellStyle name="메모 2 3 17" xfId="0"/>
    <cellStyle name="메모 2 3 17 2" xfId="0"/>
    <cellStyle name="메모 2 3 18" xfId="0"/>
    <cellStyle name="메모 2 3 18 2" xfId="0"/>
    <cellStyle name="메모 2 3 19" xfId="0"/>
    <cellStyle name="메모 2 3 19 2" xfId="0"/>
    <cellStyle name="메모 2 3 2" xfId="0"/>
    <cellStyle name="메모 2 3 2 2" xfId="0"/>
    <cellStyle name="메모 2 3 2 2 2" xfId="0"/>
    <cellStyle name="메모 2 3 2 3" xfId="0"/>
    <cellStyle name="메모 2 3 2 3 2" xfId="0"/>
    <cellStyle name="메모 2 3 2 4" xfId="0"/>
    <cellStyle name="메모 2 3 2 4 2" xfId="0"/>
    <cellStyle name="메모 2 3 2 4 2 2" xfId="0"/>
    <cellStyle name="메모 2 3 2 4 3" xfId="0"/>
    <cellStyle name="메모 2 3 2 5" xfId="0"/>
    <cellStyle name="메모 2 3 20" xfId="0"/>
    <cellStyle name="메모 2 3 20 2" xfId="0"/>
    <cellStyle name="메모 2 3 21" xfId="0"/>
    <cellStyle name="메모 2 3 21 2" xfId="0"/>
    <cellStyle name="메모 2 3 22" xfId="0"/>
    <cellStyle name="메모 2 3 22 2" xfId="0"/>
    <cellStyle name="메모 2 3 23" xfId="0"/>
    <cellStyle name="메모 2 3 23 2" xfId="0"/>
    <cellStyle name="메모 2 3 24" xfId="0"/>
    <cellStyle name="메모 2 3 24 2" xfId="0"/>
    <cellStyle name="메모 2 3 25" xfId="0"/>
    <cellStyle name="메모 2 3 25 2" xfId="0"/>
    <cellStyle name="메모 2 3 26" xfId="0"/>
    <cellStyle name="메모 2 3 26 2" xfId="0"/>
    <cellStyle name="메모 2 3 27" xfId="0"/>
    <cellStyle name="메모 2 3 27 2" xfId="0"/>
    <cellStyle name="메모 2 3 28" xfId="0"/>
    <cellStyle name="메모 2 3 28 2" xfId="0"/>
    <cellStyle name="메모 2 3 29" xfId="0"/>
    <cellStyle name="메모 2 3 29 2" xfId="0"/>
    <cellStyle name="메모 2 3 3" xfId="0"/>
    <cellStyle name="메모 2 3 3 2" xfId="0"/>
    <cellStyle name="메모 2 3 3 3" xfId="0"/>
    <cellStyle name="메모 2 3 3 3 2" xfId="0"/>
    <cellStyle name="메모 2 3 3 3 3" xfId="0"/>
    <cellStyle name="메모 2 3 3 4" xfId="0"/>
    <cellStyle name="메모 2 3 30" xfId="0"/>
    <cellStyle name="메모 2 3 30 2" xfId="0"/>
    <cellStyle name="메모 2 3 31" xfId="0"/>
    <cellStyle name="메모 2 3 31 2" xfId="0"/>
    <cellStyle name="메모 2 3 32" xfId="0"/>
    <cellStyle name="메모 2 3 32 2" xfId="0"/>
    <cellStyle name="메모 2 3 33" xfId="0"/>
    <cellStyle name="메모 2 3 33 2" xfId="0"/>
    <cellStyle name="메모 2 3 34" xfId="0"/>
    <cellStyle name="메모 2 3 34 2" xfId="0"/>
    <cellStyle name="메모 2 3 35" xfId="0"/>
    <cellStyle name="메모 2 3 35 2" xfId="0"/>
    <cellStyle name="메모 2 3 36" xfId="0"/>
    <cellStyle name="메모 2 3 37" xfId="0"/>
    <cellStyle name="메모 2 3 37 2" xfId="0"/>
    <cellStyle name="메모 2 3 38" xfId="0"/>
    <cellStyle name="메모 2 3 39" xfId="0"/>
    <cellStyle name="메모 2 3 4" xfId="0"/>
    <cellStyle name="메모 2 3 4 2" xfId="0"/>
    <cellStyle name="메모 2 3 4 3" xfId="0"/>
    <cellStyle name="메모 2 3 5" xfId="0"/>
    <cellStyle name="메모 2 3 5 2" xfId="0"/>
    <cellStyle name="메모 2 3 6" xfId="0"/>
    <cellStyle name="메모 2 3 6 2" xfId="0"/>
    <cellStyle name="메모 2 3 7" xfId="0"/>
    <cellStyle name="메모 2 3 7 2" xfId="0"/>
    <cellStyle name="메모 2 3 8" xfId="0"/>
    <cellStyle name="메모 2 3 8 2" xfId="0"/>
    <cellStyle name="메모 2 3 9" xfId="0"/>
    <cellStyle name="메모 2 3 9 2" xfId="0"/>
    <cellStyle name="메모 2 4" xfId="0"/>
    <cellStyle name="메모 2 4 10" xfId="0"/>
    <cellStyle name="메모 2 4 10 2" xfId="0"/>
    <cellStyle name="메모 2 4 11" xfId="0"/>
    <cellStyle name="메모 2 4 11 2" xfId="0"/>
    <cellStyle name="메모 2 4 12" xfId="0"/>
    <cellStyle name="메모 2 4 12 2" xfId="0"/>
    <cellStyle name="메모 2 4 13" xfId="0"/>
    <cellStyle name="메모 2 4 13 2" xfId="0"/>
    <cellStyle name="메모 2 4 14" xfId="0"/>
    <cellStyle name="메모 2 4 14 2" xfId="0"/>
    <cellStyle name="메모 2 4 15" xfId="0"/>
    <cellStyle name="메모 2 4 15 2" xfId="0"/>
    <cellStyle name="메모 2 4 16" xfId="0"/>
    <cellStyle name="메모 2 4 16 2" xfId="0"/>
    <cellStyle name="메모 2 4 17" xfId="0"/>
    <cellStyle name="메모 2 4 17 2" xfId="0"/>
    <cellStyle name="메모 2 4 18" xfId="0"/>
    <cellStyle name="메모 2 4 18 2" xfId="0"/>
    <cellStyle name="메모 2 4 19" xfId="0"/>
    <cellStyle name="메모 2 4 19 2" xfId="0"/>
    <cellStyle name="메모 2 4 2" xfId="0"/>
    <cellStyle name="메모 2 4 2 2" xfId="0"/>
    <cellStyle name="메모 2 4 2 3" xfId="0"/>
    <cellStyle name="메모 2 4 20" xfId="0"/>
    <cellStyle name="메모 2 4 20 2" xfId="0"/>
    <cellStyle name="메모 2 4 21" xfId="0"/>
    <cellStyle name="메모 2 4 21 2" xfId="0"/>
    <cellStyle name="메모 2 4 22" xfId="0"/>
    <cellStyle name="메모 2 4 22 2" xfId="0"/>
    <cellStyle name="메모 2 4 23" xfId="0"/>
    <cellStyle name="메모 2 4 23 2" xfId="0"/>
    <cellStyle name="메모 2 4 24" xfId="0"/>
    <cellStyle name="메모 2 4 24 2" xfId="0"/>
    <cellStyle name="메모 2 4 25" xfId="0"/>
    <cellStyle name="메모 2 4 25 2" xfId="0"/>
    <cellStyle name="메모 2 4 26" xfId="0"/>
    <cellStyle name="메모 2 4 26 2" xfId="0"/>
    <cellStyle name="메모 2 4 27" xfId="0"/>
    <cellStyle name="메모 2 4 27 2" xfId="0"/>
    <cellStyle name="메모 2 4 28" xfId="0"/>
    <cellStyle name="메모 2 4 28 2" xfId="0"/>
    <cellStyle name="메모 2 4 29" xfId="0"/>
    <cellStyle name="메모 2 4 29 2" xfId="0"/>
    <cellStyle name="메모 2 4 3" xfId="0"/>
    <cellStyle name="메모 2 4 3 2" xfId="0"/>
    <cellStyle name="메모 2 4 3 2 2" xfId="0"/>
    <cellStyle name="메모 2 4 3 3" xfId="0"/>
    <cellStyle name="메모 2 4 3 3 2" xfId="0"/>
    <cellStyle name="메모 2 4 3 4" xfId="0"/>
    <cellStyle name="메모 2 4 30" xfId="0"/>
    <cellStyle name="메모 2 4 30 2" xfId="0"/>
    <cellStyle name="메모 2 4 31" xfId="0"/>
    <cellStyle name="메모 2 4 31 2" xfId="0"/>
    <cellStyle name="메모 2 4 32" xfId="0"/>
    <cellStyle name="메모 2 4 32 2" xfId="0"/>
    <cellStyle name="메모 2 4 33" xfId="0"/>
    <cellStyle name="메모 2 4 33 2" xfId="0"/>
    <cellStyle name="메모 2 4 34" xfId="0"/>
    <cellStyle name="메모 2 4 34 2" xfId="0"/>
    <cellStyle name="메모 2 4 35" xfId="0"/>
    <cellStyle name="메모 2 4 35 2" xfId="0"/>
    <cellStyle name="메모 2 4 35 2 2" xfId="0"/>
    <cellStyle name="메모 2 4 35 3" xfId="0"/>
    <cellStyle name="메모 2 4 36" xfId="0"/>
    <cellStyle name="메모 2 4 4" xfId="0"/>
    <cellStyle name="메모 2 4 4 2" xfId="0"/>
    <cellStyle name="메모 2 4 4 3" xfId="0"/>
    <cellStyle name="메모 2 4 5" xfId="0"/>
    <cellStyle name="메모 2 4 5 2" xfId="0"/>
    <cellStyle name="메모 2 4 6" xfId="0"/>
    <cellStyle name="메모 2 4 6 2" xfId="0"/>
    <cellStyle name="메모 2 4 7" xfId="0"/>
    <cellStyle name="메모 2 4 7 2" xfId="0"/>
    <cellStyle name="메모 2 4 8" xfId="0"/>
    <cellStyle name="메모 2 4 8 2" xfId="0"/>
    <cellStyle name="메모 2 4 9" xfId="0"/>
    <cellStyle name="메모 2 4 9 2" xfId="0"/>
    <cellStyle name="메모 2 5" xfId="0"/>
    <cellStyle name="메모 2 5 10" xfId="0"/>
    <cellStyle name="메모 2 5 10 2" xfId="0"/>
    <cellStyle name="메모 2 5 11" xfId="0"/>
    <cellStyle name="메모 2 5 11 2" xfId="0"/>
    <cellStyle name="메모 2 5 12" xfId="0"/>
    <cellStyle name="메모 2 5 12 2" xfId="0"/>
    <cellStyle name="메모 2 5 13" xfId="0"/>
    <cellStyle name="메모 2 5 13 2" xfId="0"/>
    <cellStyle name="메모 2 5 14" xfId="0"/>
    <cellStyle name="메모 2 5 14 2" xfId="0"/>
    <cellStyle name="메모 2 5 15" xfId="0"/>
    <cellStyle name="메모 2 5 15 2" xfId="0"/>
    <cellStyle name="메모 2 5 16" xfId="0"/>
    <cellStyle name="메모 2 5 16 2" xfId="0"/>
    <cellStyle name="메모 2 5 17" xfId="0"/>
    <cellStyle name="메모 2 5 17 2" xfId="0"/>
    <cellStyle name="메모 2 5 18" xfId="0"/>
    <cellStyle name="메모 2 5 18 2" xfId="0"/>
    <cellStyle name="메모 2 5 19" xfId="0"/>
    <cellStyle name="메모 2 5 19 2" xfId="0"/>
    <cellStyle name="메모 2 5 2" xfId="0"/>
    <cellStyle name="메모 2 5 2 2" xfId="0"/>
    <cellStyle name="메모 2 5 2 3" xfId="0"/>
    <cellStyle name="메모 2 5 20" xfId="0"/>
    <cellStyle name="메모 2 5 20 2" xfId="0"/>
    <cellStyle name="메모 2 5 21" xfId="0"/>
    <cellStyle name="메모 2 5 21 2" xfId="0"/>
    <cellStyle name="메모 2 5 22" xfId="0"/>
    <cellStyle name="메모 2 5 22 2" xfId="0"/>
    <cellStyle name="메모 2 5 23" xfId="0"/>
    <cellStyle name="메모 2 5 23 2" xfId="0"/>
    <cellStyle name="메모 2 5 24" xfId="0"/>
    <cellStyle name="메모 2 5 24 2" xfId="0"/>
    <cellStyle name="메모 2 5 25" xfId="0"/>
    <cellStyle name="메모 2 5 25 2" xfId="0"/>
    <cellStyle name="메모 2 5 26" xfId="0"/>
    <cellStyle name="메모 2 5 26 2" xfId="0"/>
    <cellStyle name="메모 2 5 27" xfId="0"/>
    <cellStyle name="메모 2 5 27 2" xfId="0"/>
    <cellStyle name="메모 2 5 28" xfId="0"/>
    <cellStyle name="메모 2 5 28 2" xfId="0"/>
    <cellStyle name="메모 2 5 29" xfId="0"/>
    <cellStyle name="메모 2 5 29 2" xfId="0"/>
    <cellStyle name="메모 2 5 3" xfId="0"/>
    <cellStyle name="메모 2 5 3 2" xfId="0"/>
    <cellStyle name="메모 2 5 30" xfId="0"/>
    <cellStyle name="메모 2 5 30 2" xfId="0"/>
    <cellStyle name="메모 2 5 31" xfId="0"/>
    <cellStyle name="메모 2 5 31 2" xfId="0"/>
    <cellStyle name="메모 2 5 32" xfId="0"/>
    <cellStyle name="메모 2 5 32 2" xfId="0"/>
    <cellStyle name="메모 2 5 33" xfId="0"/>
    <cellStyle name="메모 2 5 33 2" xfId="0"/>
    <cellStyle name="메모 2 5 34" xfId="0"/>
    <cellStyle name="메모 2 5 34 2" xfId="0"/>
    <cellStyle name="메모 2 5 34 3" xfId="0"/>
    <cellStyle name="메모 2 5 35" xfId="0"/>
    <cellStyle name="메모 2 5 4" xfId="0"/>
    <cellStyle name="메모 2 5 4 2" xfId="0"/>
    <cellStyle name="메모 2 5 5" xfId="0"/>
    <cellStyle name="메모 2 5 5 2" xfId="0"/>
    <cellStyle name="메모 2 5 6" xfId="0"/>
    <cellStyle name="메모 2 5 6 2" xfId="0"/>
    <cellStyle name="메모 2 5 7" xfId="0"/>
    <cellStyle name="메모 2 5 7 2" xfId="0"/>
    <cellStyle name="메모 2 5 8" xfId="0"/>
    <cellStyle name="메모 2 5 8 2" xfId="0"/>
    <cellStyle name="메모 2 5 9" xfId="0"/>
    <cellStyle name="메모 2 5 9 2" xfId="0"/>
    <cellStyle name="메모 2 6" xfId="0"/>
    <cellStyle name="메모 2 6 10" xfId="0"/>
    <cellStyle name="메모 2 6 10 2" xfId="0"/>
    <cellStyle name="메모 2 6 11" xfId="0"/>
    <cellStyle name="메모 2 6 11 2" xfId="0"/>
    <cellStyle name="메모 2 6 12" xfId="0"/>
    <cellStyle name="메모 2 6 12 2" xfId="0"/>
    <cellStyle name="메모 2 6 13" xfId="0"/>
    <cellStyle name="메모 2 6 13 2" xfId="0"/>
    <cellStyle name="메모 2 6 14" xfId="0"/>
    <cellStyle name="메모 2 6 14 2" xfId="0"/>
    <cellStyle name="메모 2 6 15" xfId="0"/>
    <cellStyle name="메모 2 6 15 2" xfId="0"/>
    <cellStyle name="메모 2 6 16" xfId="0"/>
    <cellStyle name="메모 2 6 16 2" xfId="0"/>
    <cellStyle name="메모 2 6 17" xfId="0"/>
    <cellStyle name="메모 2 6 17 2" xfId="0"/>
    <cellStyle name="메모 2 6 18" xfId="0"/>
    <cellStyle name="메모 2 6 18 2" xfId="0"/>
    <cellStyle name="메모 2 6 19" xfId="0"/>
    <cellStyle name="메모 2 6 19 2" xfId="0"/>
    <cellStyle name="메모 2 6 2" xfId="0"/>
    <cellStyle name="메모 2 6 2 2" xfId="0"/>
    <cellStyle name="메모 2 6 2 2 2" xfId="0"/>
    <cellStyle name="메모 2 6 2 3" xfId="0"/>
    <cellStyle name="메모 2 6 20" xfId="0"/>
    <cellStyle name="메모 2 6 20 2" xfId="0"/>
    <cellStyle name="메모 2 6 21" xfId="0"/>
    <cellStyle name="메모 2 6 21 2" xfId="0"/>
    <cellStyle name="메모 2 6 22" xfId="0"/>
    <cellStyle name="메모 2 6 22 2" xfId="0"/>
    <cellStyle name="메모 2 6 23" xfId="0"/>
    <cellStyle name="메모 2 6 23 2" xfId="0"/>
    <cellStyle name="메모 2 6 24" xfId="0"/>
    <cellStyle name="메모 2 6 24 2" xfId="0"/>
    <cellStyle name="메모 2 6 25" xfId="0"/>
    <cellStyle name="메모 2 6 25 2" xfId="0"/>
    <cellStyle name="메모 2 6 26" xfId="0"/>
    <cellStyle name="메모 2 6 26 2" xfId="0"/>
    <cellStyle name="메모 2 6 27" xfId="0"/>
    <cellStyle name="메모 2 6 27 2" xfId="0"/>
    <cellStyle name="메모 2 6 28" xfId="0"/>
    <cellStyle name="메모 2 6 28 2" xfId="0"/>
    <cellStyle name="메모 2 6 29" xfId="0"/>
    <cellStyle name="메모 2 6 29 2" xfId="0"/>
    <cellStyle name="메모 2 6 3" xfId="0"/>
    <cellStyle name="메모 2 6 3 2" xfId="0"/>
    <cellStyle name="메모 2 6 3 2 2" xfId="0"/>
    <cellStyle name="메모 2 6 3 3" xfId="0"/>
    <cellStyle name="메모 2 6 30" xfId="0"/>
    <cellStyle name="메모 2 6 30 2" xfId="0"/>
    <cellStyle name="메모 2 6 31" xfId="0"/>
    <cellStyle name="메모 2 6 31 2" xfId="0"/>
    <cellStyle name="메모 2 6 32" xfId="0"/>
    <cellStyle name="메모 2 6 32 2" xfId="0"/>
    <cellStyle name="메모 2 6 33" xfId="0"/>
    <cellStyle name="메모 2 6 33 2" xfId="0"/>
    <cellStyle name="메모 2 6 34" xfId="0"/>
    <cellStyle name="메모 2 6 34 2" xfId="0"/>
    <cellStyle name="메모 2 6 34 3" xfId="0"/>
    <cellStyle name="메모 2 6 35" xfId="0"/>
    <cellStyle name="메모 2 6 4" xfId="0"/>
    <cellStyle name="메모 2 6 4 2" xfId="0"/>
    <cellStyle name="메모 2 6 5" xfId="0"/>
    <cellStyle name="메모 2 6 5 2" xfId="0"/>
    <cellStyle name="메모 2 6 6" xfId="0"/>
    <cellStyle name="메모 2 6 6 2" xfId="0"/>
    <cellStyle name="메모 2 6 7" xfId="0"/>
    <cellStyle name="메모 2 6 7 2" xfId="0"/>
    <cellStyle name="메모 2 6 8" xfId="0"/>
    <cellStyle name="메모 2 6 8 2" xfId="0"/>
    <cellStyle name="메모 2 6 9" xfId="0"/>
    <cellStyle name="메모 2 6 9 2" xfId="0"/>
    <cellStyle name="메모 2 7" xfId="0"/>
    <cellStyle name="메모 2 7 10" xfId="0"/>
    <cellStyle name="메모 2 7 10 2" xfId="0"/>
    <cellStyle name="메모 2 7 11" xfId="0"/>
    <cellStyle name="메모 2 7 11 2" xfId="0"/>
    <cellStyle name="메모 2 7 12" xfId="0"/>
    <cellStyle name="메모 2 7 12 2" xfId="0"/>
    <cellStyle name="메모 2 7 13" xfId="0"/>
    <cellStyle name="메모 2 7 13 2" xfId="0"/>
    <cellStyle name="메모 2 7 14" xfId="0"/>
    <cellStyle name="메모 2 7 14 2" xfId="0"/>
    <cellStyle name="메모 2 7 15" xfId="0"/>
    <cellStyle name="메모 2 7 15 2" xfId="0"/>
    <cellStyle name="메모 2 7 16" xfId="0"/>
    <cellStyle name="메모 2 7 16 2" xfId="0"/>
    <cellStyle name="메모 2 7 17" xfId="0"/>
    <cellStyle name="메모 2 7 17 2" xfId="0"/>
    <cellStyle name="메모 2 7 18" xfId="0"/>
    <cellStyle name="메모 2 7 18 2" xfId="0"/>
    <cellStyle name="메모 2 7 19" xfId="0"/>
    <cellStyle name="메모 2 7 19 2" xfId="0"/>
    <cellStyle name="메모 2 7 2" xfId="0"/>
    <cellStyle name="메모 2 7 2 2" xfId="0"/>
    <cellStyle name="메모 2 7 20" xfId="0"/>
    <cellStyle name="메모 2 7 20 2" xfId="0"/>
    <cellStyle name="메모 2 7 21" xfId="0"/>
    <cellStyle name="메모 2 7 21 2" xfId="0"/>
    <cellStyle name="메모 2 7 22" xfId="0"/>
    <cellStyle name="메모 2 7 22 2" xfId="0"/>
    <cellStyle name="메모 2 7 23" xfId="0"/>
    <cellStyle name="메모 2 7 23 2" xfId="0"/>
    <cellStyle name="메모 2 7 24" xfId="0"/>
    <cellStyle name="메모 2 7 24 2" xfId="0"/>
    <cellStyle name="메모 2 7 25" xfId="0"/>
    <cellStyle name="메모 2 7 25 2" xfId="0"/>
    <cellStyle name="메모 2 7 26" xfId="0"/>
    <cellStyle name="메모 2 7 26 2" xfId="0"/>
    <cellStyle name="메모 2 7 27" xfId="0"/>
    <cellStyle name="메모 2 7 27 2" xfId="0"/>
    <cellStyle name="메모 2 7 28" xfId="0"/>
    <cellStyle name="메모 2 7 28 2" xfId="0"/>
    <cellStyle name="메모 2 7 29" xfId="0"/>
    <cellStyle name="메모 2 7 29 2" xfId="0"/>
    <cellStyle name="메모 2 7 3" xfId="0"/>
    <cellStyle name="메모 2 7 3 2" xfId="0"/>
    <cellStyle name="메모 2 7 30" xfId="0"/>
    <cellStyle name="메모 2 7 30 2" xfId="0"/>
    <cellStyle name="메모 2 7 31" xfId="0"/>
    <cellStyle name="메모 2 7 31 2" xfId="0"/>
    <cellStyle name="메모 2 7 32" xfId="0"/>
    <cellStyle name="메모 2 7 32 2" xfId="0"/>
    <cellStyle name="메모 2 7 33" xfId="0"/>
    <cellStyle name="메모 2 7 33 2" xfId="0"/>
    <cellStyle name="메모 2 7 34" xfId="0"/>
    <cellStyle name="메모 2 7 4" xfId="0"/>
    <cellStyle name="메모 2 7 4 2" xfId="0"/>
    <cellStyle name="메모 2 7 5" xfId="0"/>
    <cellStyle name="메모 2 7 5 2" xfId="0"/>
    <cellStyle name="메모 2 7 6" xfId="0"/>
    <cellStyle name="메모 2 7 6 2" xfId="0"/>
    <cellStyle name="메모 2 7 7" xfId="0"/>
    <cellStyle name="메모 2 7 7 2" xfId="0"/>
    <cellStyle name="메모 2 7 8" xfId="0"/>
    <cellStyle name="메모 2 7 8 2" xfId="0"/>
    <cellStyle name="메모 2 7 9" xfId="0"/>
    <cellStyle name="메모 2 7 9 2" xfId="0"/>
    <cellStyle name="메모 2 8" xfId="0"/>
    <cellStyle name="메모 2 8 10" xfId="0"/>
    <cellStyle name="메모 2 8 10 2" xfId="0"/>
    <cellStyle name="메모 2 8 11" xfId="0"/>
    <cellStyle name="메모 2 8 11 2" xfId="0"/>
    <cellStyle name="메모 2 8 12" xfId="0"/>
    <cellStyle name="메모 2 8 12 2" xfId="0"/>
    <cellStyle name="메모 2 8 13" xfId="0"/>
    <cellStyle name="메모 2 8 13 2" xfId="0"/>
    <cellStyle name="메모 2 8 14" xfId="0"/>
    <cellStyle name="메모 2 8 14 2" xfId="0"/>
    <cellStyle name="메모 2 8 15" xfId="0"/>
    <cellStyle name="메모 2 8 15 2" xfId="0"/>
    <cellStyle name="메모 2 8 16" xfId="0"/>
    <cellStyle name="메모 2 8 16 2" xfId="0"/>
    <cellStyle name="메모 2 8 17" xfId="0"/>
    <cellStyle name="메모 2 8 17 2" xfId="0"/>
    <cellStyle name="메모 2 8 18" xfId="0"/>
    <cellStyle name="메모 2 8 18 2" xfId="0"/>
    <cellStyle name="메모 2 8 19" xfId="0"/>
    <cellStyle name="메모 2 8 19 2" xfId="0"/>
    <cellStyle name="메모 2 8 2" xfId="0"/>
    <cellStyle name="메모 2 8 2 2" xfId="0"/>
    <cellStyle name="메모 2 8 2 3" xfId="0"/>
    <cellStyle name="메모 2 8 20" xfId="0"/>
    <cellStyle name="메모 2 8 20 2" xfId="0"/>
    <cellStyle name="메모 2 8 21" xfId="0"/>
    <cellStyle name="메모 2 8 21 2" xfId="0"/>
    <cellStyle name="메모 2 8 22" xfId="0"/>
    <cellStyle name="메모 2 8 22 2" xfId="0"/>
    <cellStyle name="메모 2 8 23" xfId="0"/>
    <cellStyle name="메모 2 8 23 2" xfId="0"/>
    <cellStyle name="메모 2 8 24" xfId="0"/>
    <cellStyle name="메모 2 8 24 2" xfId="0"/>
    <cellStyle name="메모 2 8 25" xfId="0"/>
    <cellStyle name="메모 2 8 25 2" xfId="0"/>
    <cellStyle name="메모 2 8 26" xfId="0"/>
    <cellStyle name="메모 2 8 26 2" xfId="0"/>
    <cellStyle name="메모 2 8 27" xfId="0"/>
    <cellStyle name="메모 2 8 27 2" xfId="0"/>
    <cellStyle name="메모 2 8 28" xfId="0"/>
    <cellStyle name="메모 2 8 28 2" xfId="0"/>
    <cellStyle name="메모 2 8 29" xfId="0"/>
    <cellStyle name="메모 2 8 29 2" xfId="0"/>
    <cellStyle name="메모 2 8 3" xfId="0"/>
    <cellStyle name="메모 2 8 3 2" xfId="0"/>
    <cellStyle name="메모 2 8 30" xfId="0"/>
    <cellStyle name="메모 2 8 30 2" xfId="0"/>
    <cellStyle name="메모 2 8 31" xfId="0"/>
    <cellStyle name="메모 2 8 31 2" xfId="0"/>
    <cellStyle name="메모 2 8 32" xfId="0"/>
    <cellStyle name="메모 2 8 32 2" xfId="0"/>
    <cellStyle name="메모 2 8 33" xfId="0"/>
    <cellStyle name="메모 2 8 33 2" xfId="0"/>
    <cellStyle name="메모 2 8 34" xfId="0"/>
    <cellStyle name="메모 2 8 4" xfId="0"/>
    <cellStyle name="메모 2 8 4 2" xfId="0"/>
    <cellStyle name="메모 2 8 5" xfId="0"/>
    <cellStyle name="메모 2 8 5 2" xfId="0"/>
    <cellStyle name="메모 2 8 6" xfId="0"/>
    <cellStyle name="메모 2 8 6 2" xfId="0"/>
    <cellStyle name="메모 2 8 7" xfId="0"/>
    <cellStyle name="메모 2 8 7 2" xfId="0"/>
    <cellStyle name="메모 2 8 8" xfId="0"/>
    <cellStyle name="메모 2 8 8 2" xfId="0"/>
    <cellStyle name="메모 2 8 9" xfId="0"/>
    <cellStyle name="메모 2 8 9 2" xfId="0"/>
    <cellStyle name="메모 2 9" xfId="0"/>
    <cellStyle name="메모 2 9 10" xfId="0"/>
    <cellStyle name="메모 2 9 10 2" xfId="0"/>
    <cellStyle name="메모 2 9 11" xfId="0"/>
    <cellStyle name="메모 2 9 11 2" xfId="0"/>
    <cellStyle name="메모 2 9 12" xfId="0"/>
    <cellStyle name="메모 2 9 12 2" xfId="0"/>
    <cellStyle name="메모 2 9 13" xfId="0"/>
    <cellStyle name="메모 2 9 13 2" xfId="0"/>
    <cellStyle name="메모 2 9 14" xfId="0"/>
    <cellStyle name="메모 2 9 14 2" xfId="0"/>
    <cellStyle name="메모 2 9 15" xfId="0"/>
    <cellStyle name="메모 2 9 15 2" xfId="0"/>
    <cellStyle name="메모 2 9 16" xfId="0"/>
    <cellStyle name="메모 2 9 16 2" xfId="0"/>
    <cellStyle name="메모 2 9 17" xfId="0"/>
    <cellStyle name="메모 2 9 17 2" xfId="0"/>
    <cellStyle name="메모 2 9 18" xfId="0"/>
    <cellStyle name="메모 2 9 18 2" xfId="0"/>
    <cellStyle name="메모 2 9 19" xfId="0"/>
    <cellStyle name="메모 2 9 19 2" xfId="0"/>
    <cellStyle name="메모 2 9 2" xfId="0"/>
    <cellStyle name="메모 2 9 2 2" xfId="0"/>
    <cellStyle name="메모 2 9 20" xfId="0"/>
    <cellStyle name="메모 2 9 20 2" xfId="0"/>
    <cellStyle name="메모 2 9 21" xfId="0"/>
    <cellStyle name="메모 2 9 21 2" xfId="0"/>
    <cellStyle name="메모 2 9 22" xfId="0"/>
    <cellStyle name="메모 2 9 22 2" xfId="0"/>
    <cellStyle name="메모 2 9 23" xfId="0"/>
    <cellStyle name="메모 2 9 23 2" xfId="0"/>
    <cellStyle name="메모 2 9 24" xfId="0"/>
    <cellStyle name="메모 2 9 24 2" xfId="0"/>
    <cellStyle name="메모 2 9 25" xfId="0"/>
    <cellStyle name="메모 2 9 25 2" xfId="0"/>
    <cellStyle name="메모 2 9 26" xfId="0"/>
    <cellStyle name="메모 2 9 26 2" xfId="0"/>
    <cellStyle name="메모 2 9 27" xfId="0"/>
    <cellStyle name="메모 2 9 27 2" xfId="0"/>
    <cellStyle name="메모 2 9 28" xfId="0"/>
    <cellStyle name="메모 2 9 28 2" xfId="0"/>
    <cellStyle name="메모 2 9 29" xfId="0"/>
    <cellStyle name="메모 2 9 29 2" xfId="0"/>
    <cellStyle name="메모 2 9 3" xfId="0"/>
    <cellStyle name="메모 2 9 3 2" xfId="0"/>
    <cellStyle name="메모 2 9 30" xfId="0"/>
    <cellStyle name="메모 2 9 30 2" xfId="0"/>
    <cellStyle name="메모 2 9 31" xfId="0"/>
    <cellStyle name="메모 2 9 31 2" xfId="0"/>
    <cellStyle name="메모 2 9 32" xfId="0"/>
    <cellStyle name="메모 2 9 32 2" xfId="0"/>
    <cellStyle name="메모 2 9 33" xfId="0"/>
    <cellStyle name="메모 2 9 33 2" xfId="0"/>
    <cellStyle name="메모 2 9 34" xfId="0"/>
    <cellStyle name="메모 2 9 34 2" xfId="0"/>
    <cellStyle name="메모 2 9 35" xfId="0"/>
    <cellStyle name="메모 2 9 4" xfId="0"/>
    <cellStyle name="메모 2 9 4 2" xfId="0"/>
    <cellStyle name="메모 2 9 5" xfId="0"/>
    <cellStyle name="메모 2 9 5 2" xfId="0"/>
    <cellStyle name="메모 2 9 6" xfId="0"/>
    <cellStyle name="메모 2 9 6 2" xfId="0"/>
    <cellStyle name="메모 2 9 7" xfId="0"/>
    <cellStyle name="메모 2 9 7 2" xfId="0"/>
    <cellStyle name="메모 2 9 8" xfId="0"/>
    <cellStyle name="메모 2 9 8 2" xfId="0"/>
    <cellStyle name="메모 2 9 9" xfId="0"/>
    <cellStyle name="메모 2 9 9 2" xfId="0"/>
    <cellStyle name="메모 3" xfId="0"/>
    <cellStyle name="메모 3 10" xfId="0"/>
    <cellStyle name="메모 3 11" xfId="0"/>
    <cellStyle name="메모 3 11 2" xfId="0"/>
    <cellStyle name="메모 3 12" xfId="0"/>
    <cellStyle name="메모 3 2" xfId="0"/>
    <cellStyle name="메모 3 2 10" xfId="0"/>
    <cellStyle name="메모 3 2 10 2" xfId="0"/>
    <cellStyle name="메모 3 2 11" xfId="0"/>
    <cellStyle name="메모 3 2 11 2" xfId="0"/>
    <cellStyle name="메모 3 2 12" xfId="0"/>
    <cellStyle name="메모 3 2 12 2" xfId="0"/>
    <cellStyle name="메모 3 2 13" xfId="0"/>
    <cellStyle name="메모 3 2 14" xfId="0"/>
    <cellStyle name="메모 3 2 14 2" xfId="0"/>
    <cellStyle name="메모 3 2 14 2 2" xfId="0"/>
    <cellStyle name="메모 3 2 15" xfId="0"/>
    <cellStyle name="메모 3 2 2" xfId="0"/>
    <cellStyle name="메모 3 2 2 2" xfId="0"/>
    <cellStyle name="메모 3 2 2 2 2" xfId="0"/>
    <cellStyle name="메모 3 2 2 2 2 2" xfId="0"/>
    <cellStyle name="메모 3 2 2 2 3" xfId="0"/>
    <cellStyle name="메모 3 2 2 3" xfId="0"/>
    <cellStyle name="메모 3 2 2 3 2" xfId="0"/>
    <cellStyle name="메모 3 2 2 3 3" xfId="0"/>
    <cellStyle name="메모 3 2 2 4" xfId="0"/>
    <cellStyle name="메모 3 2 2 4 2" xfId="0"/>
    <cellStyle name="메모 3 2 2 5" xfId="0"/>
    <cellStyle name="메모 3 2 2 6" xfId="0"/>
    <cellStyle name="메모 3 2 3" xfId="0"/>
    <cellStyle name="메모 3 2 3 2" xfId="0"/>
    <cellStyle name="메모 3 2 3 2 2" xfId="0"/>
    <cellStyle name="메모 3 2 3 3" xfId="0"/>
    <cellStyle name="메모 3 2 3 4" xfId="0"/>
    <cellStyle name="메모 3 2 4" xfId="0"/>
    <cellStyle name="메모 3 2 4 2" xfId="0"/>
    <cellStyle name="메모 3 2 4 2 2" xfId="0"/>
    <cellStyle name="메모 3 2 4 3" xfId="0"/>
    <cellStyle name="메모 3 2 4 4" xfId="0"/>
    <cellStyle name="메모 3 2 5" xfId="0"/>
    <cellStyle name="메모 3 2 5 2" xfId="0"/>
    <cellStyle name="메모 3 2 5 2 2" xfId="0"/>
    <cellStyle name="메모 3 2 5 3" xfId="0"/>
    <cellStyle name="메모 3 2 6" xfId="0"/>
    <cellStyle name="메모 3 2 6 2" xfId="0"/>
    <cellStyle name="메모 3 2 7" xfId="0"/>
    <cellStyle name="메모 3 2 7 2" xfId="0"/>
    <cellStyle name="메모 3 2 8" xfId="0"/>
    <cellStyle name="메모 3 2 8 2" xfId="0"/>
    <cellStyle name="메모 3 2 9" xfId="0"/>
    <cellStyle name="메모 3 2 9 2" xfId="0"/>
    <cellStyle name="메모 3 3" xfId="0"/>
    <cellStyle name="메모 3 3 10" xfId="0"/>
    <cellStyle name="메모 3 3 10 2" xfId="0"/>
    <cellStyle name="메모 3 3 11" xfId="0"/>
    <cellStyle name="메모 3 3 11 2" xfId="0"/>
    <cellStyle name="메모 3 3 12" xfId="0"/>
    <cellStyle name="메모 3 3 12 2" xfId="0"/>
    <cellStyle name="메모 3 3 13" xfId="0"/>
    <cellStyle name="메모 3 3 13 2" xfId="0"/>
    <cellStyle name="메모 3 3 14" xfId="0"/>
    <cellStyle name="메모 3 3 14 2" xfId="0"/>
    <cellStyle name="메모 3 3 15" xfId="0"/>
    <cellStyle name="메모 3 3 15 2" xfId="0"/>
    <cellStyle name="메모 3 3 16" xfId="0"/>
    <cellStyle name="메모 3 3 16 2" xfId="0"/>
    <cellStyle name="메모 3 3 17" xfId="0"/>
    <cellStyle name="메모 3 3 17 2" xfId="0"/>
    <cellStyle name="메모 3 3 18" xfId="0"/>
    <cellStyle name="메모 3 3 18 2" xfId="0"/>
    <cellStyle name="메모 3 3 19" xfId="0"/>
    <cellStyle name="메모 3 3 19 2" xfId="0"/>
    <cellStyle name="메모 3 3 2" xfId="0"/>
    <cellStyle name="메모 3 3 2 2" xfId="0"/>
    <cellStyle name="메모 3 3 2 2 2" xfId="0"/>
    <cellStyle name="메모 3 3 2 2 3" xfId="0"/>
    <cellStyle name="메모 3 3 2 3" xfId="0"/>
    <cellStyle name="메모 3 3 2 3 2" xfId="0"/>
    <cellStyle name="메모 3 3 2 4" xfId="0"/>
    <cellStyle name="메모 3 3 2 5" xfId="0"/>
    <cellStyle name="메모 3 3 20" xfId="0"/>
    <cellStyle name="메모 3 3 20 2" xfId="0"/>
    <cellStyle name="메모 3 3 21" xfId="0"/>
    <cellStyle name="메모 3 3 21 2" xfId="0"/>
    <cellStyle name="메모 3 3 22" xfId="0"/>
    <cellStyle name="메모 3 3 22 2" xfId="0"/>
    <cellStyle name="메모 3 3 23" xfId="0"/>
    <cellStyle name="메모 3 3 23 2" xfId="0"/>
    <cellStyle name="메모 3 3 24" xfId="0"/>
    <cellStyle name="메모 3 3 24 2" xfId="0"/>
    <cellStyle name="메모 3 3 25" xfId="0"/>
    <cellStyle name="메모 3 3 25 2" xfId="0"/>
    <cellStyle name="메모 3 3 26" xfId="0"/>
    <cellStyle name="메모 3 3 26 2" xfId="0"/>
    <cellStyle name="메모 3 3 27" xfId="0"/>
    <cellStyle name="메모 3 3 27 2" xfId="0"/>
    <cellStyle name="메모 3 3 28" xfId="0"/>
    <cellStyle name="메모 3 3 28 2" xfId="0"/>
    <cellStyle name="메모 3 3 29" xfId="0"/>
    <cellStyle name="메모 3 3 29 2" xfId="0"/>
    <cellStyle name="메모 3 3 3" xfId="0"/>
    <cellStyle name="메모 3 3 3 2" xfId="0"/>
    <cellStyle name="메모 3 3 3 2 2" xfId="0"/>
    <cellStyle name="메모 3 3 3 3" xfId="0"/>
    <cellStyle name="메모 3 3 3 4" xfId="0"/>
    <cellStyle name="메모 3 3 30" xfId="0"/>
    <cellStyle name="메모 3 3 30 2" xfId="0"/>
    <cellStyle name="메모 3 3 31" xfId="0"/>
    <cellStyle name="메모 3 3 31 2" xfId="0"/>
    <cellStyle name="메모 3 3 32" xfId="0"/>
    <cellStyle name="메모 3 3 32 2" xfId="0"/>
    <cellStyle name="메모 3 3 33" xfId="0"/>
    <cellStyle name="메모 3 3 33 2" xfId="0"/>
    <cellStyle name="메모 3 3 34" xfId="0"/>
    <cellStyle name="메모 3 3 34 2" xfId="0"/>
    <cellStyle name="메모 3 3 35" xfId="0"/>
    <cellStyle name="메모 3 3 35 2" xfId="0"/>
    <cellStyle name="메모 3 3 36" xfId="0"/>
    <cellStyle name="메모 3 3 37" xfId="0"/>
    <cellStyle name="메모 3 3 37 2" xfId="0"/>
    <cellStyle name="메모 3 3 38" xfId="0"/>
    <cellStyle name="메모 3 3 4" xfId="0"/>
    <cellStyle name="메모 3 3 4 2" xfId="0"/>
    <cellStyle name="메모 3 3 5" xfId="0"/>
    <cellStyle name="메모 3 3 5 2" xfId="0"/>
    <cellStyle name="메모 3 3 6" xfId="0"/>
    <cellStyle name="메모 3 3 6 2" xfId="0"/>
    <cellStyle name="메모 3 3 7" xfId="0"/>
    <cellStyle name="메모 3 3 7 2" xfId="0"/>
    <cellStyle name="메모 3 3 8" xfId="0"/>
    <cellStyle name="메모 3 3 8 2" xfId="0"/>
    <cellStyle name="메모 3 3 9" xfId="0"/>
    <cellStyle name="메모 3 3 9 2" xfId="0"/>
    <cellStyle name="메모 3 4" xfId="0"/>
    <cellStyle name="메모 3 4 10" xfId="0"/>
    <cellStyle name="메모 3 4 10 2" xfId="0"/>
    <cellStyle name="메모 3 4 11" xfId="0"/>
    <cellStyle name="메모 3 4 11 2" xfId="0"/>
    <cellStyle name="메모 3 4 12" xfId="0"/>
    <cellStyle name="메모 3 4 12 2" xfId="0"/>
    <cellStyle name="메모 3 4 13" xfId="0"/>
    <cellStyle name="메모 3 4 13 2" xfId="0"/>
    <cellStyle name="메모 3 4 14" xfId="0"/>
    <cellStyle name="메모 3 4 14 2" xfId="0"/>
    <cellStyle name="메모 3 4 15" xfId="0"/>
    <cellStyle name="메모 3 4 15 2" xfId="0"/>
    <cellStyle name="메모 3 4 16" xfId="0"/>
    <cellStyle name="메모 3 4 16 2" xfId="0"/>
    <cellStyle name="메모 3 4 17" xfId="0"/>
    <cellStyle name="메모 3 4 17 2" xfId="0"/>
    <cellStyle name="메모 3 4 18" xfId="0"/>
    <cellStyle name="메모 3 4 18 2" xfId="0"/>
    <cellStyle name="메모 3 4 19" xfId="0"/>
    <cellStyle name="메모 3 4 19 2" xfId="0"/>
    <cellStyle name="메모 3 4 2" xfId="0"/>
    <cellStyle name="메모 3 4 2 2" xfId="0"/>
    <cellStyle name="메모 3 4 2 3" xfId="0"/>
    <cellStyle name="메모 3 4 2 4" xfId="0"/>
    <cellStyle name="메모 3 4 20" xfId="0"/>
    <cellStyle name="메모 3 4 20 2" xfId="0"/>
    <cellStyle name="메모 3 4 21" xfId="0"/>
    <cellStyle name="메모 3 4 21 2" xfId="0"/>
    <cellStyle name="메모 3 4 22" xfId="0"/>
    <cellStyle name="메모 3 4 22 2" xfId="0"/>
    <cellStyle name="메모 3 4 23" xfId="0"/>
    <cellStyle name="메모 3 4 23 2" xfId="0"/>
    <cellStyle name="메모 3 4 24" xfId="0"/>
    <cellStyle name="메모 3 4 24 2" xfId="0"/>
    <cellStyle name="메모 3 4 25" xfId="0"/>
    <cellStyle name="메모 3 4 25 2" xfId="0"/>
    <cellStyle name="메모 3 4 26" xfId="0"/>
    <cellStyle name="메모 3 4 26 2" xfId="0"/>
    <cellStyle name="메모 3 4 27" xfId="0"/>
    <cellStyle name="메모 3 4 27 2" xfId="0"/>
    <cellStyle name="메모 3 4 28" xfId="0"/>
    <cellStyle name="메모 3 4 28 2" xfId="0"/>
    <cellStyle name="메모 3 4 29" xfId="0"/>
    <cellStyle name="메모 3 4 29 2" xfId="0"/>
    <cellStyle name="메모 3 4 3" xfId="0"/>
    <cellStyle name="메모 3 4 3 2" xfId="0"/>
    <cellStyle name="메모 3 4 30" xfId="0"/>
    <cellStyle name="메모 3 4 30 2" xfId="0"/>
    <cellStyle name="메모 3 4 31" xfId="0"/>
    <cellStyle name="메모 3 4 31 2" xfId="0"/>
    <cellStyle name="메모 3 4 32" xfId="0"/>
    <cellStyle name="메모 3 4 32 2" xfId="0"/>
    <cellStyle name="메모 3 4 33" xfId="0"/>
    <cellStyle name="메모 3 4 33 2" xfId="0"/>
    <cellStyle name="메모 3 4 34" xfId="0"/>
    <cellStyle name="메모 3 4 34 2" xfId="0"/>
    <cellStyle name="메모 3 4 35" xfId="0"/>
    <cellStyle name="메모 3 4 35 2" xfId="0"/>
    <cellStyle name="메모 3 4 35 3" xfId="0"/>
    <cellStyle name="메모 3 4 36" xfId="0"/>
    <cellStyle name="메모 3 4 37" xfId="0"/>
    <cellStyle name="메모 3 4 4" xfId="0"/>
    <cellStyle name="메모 3 4 4 2" xfId="0"/>
    <cellStyle name="메모 3 4 5" xfId="0"/>
    <cellStyle name="메모 3 4 5 2" xfId="0"/>
    <cellStyle name="메모 3 4 6" xfId="0"/>
    <cellStyle name="메모 3 4 6 2" xfId="0"/>
    <cellStyle name="메모 3 4 7" xfId="0"/>
    <cellStyle name="메모 3 4 7 2" xfId="0"/>
    <cellStyle name="메모 3 4 8" xfId="0"/>
    <cellStyle name="메모 3 4 8 2" xfId="0"/>
    <cellStyle name="메모 3 4 9" xfId="0"/>
    <cellStyle name="메모 3 4 9 2" xfId="0"/>
    <cellStyle name="메모 3 5" xfId="0"/>
    <cellStyle name="메모 3 5 10" xfId="0"/>
    <cellStyle name="메모 3 5 10 2" xfId="0"/>
    <cellStyle name="메모 3 5 11" xfId="0"/>
    <cellStyle name="메모 3 5 11 2" xfId="0"/>
    <cellStyle name="메모 3 5 12" xfId="0"/>
    <cellStyle name="메모 3 5 12 2" xfId="0"/>
    <cellStyle name="메모 3 5 13" xfId="0"/>
    <cellStyle name="메모 3 5 13 2" xfId="0"/>
    <cellStyle name="메모 3 5 14" xfId="0"/>
    <cellStyle name="메모 3 5 14 2" xfId="0"/>
    <cellStyle name="메모 3 5 15" xfId="0"/>
    <cellStyle name="메모 3 5 15 2" xfId="0"/>
    <cellStyle name="메모 3 5 16" xfId="0"/>
    <cellStyle name="메모 3 5 16 2" xfId="0"/>
    <cellStyle name="메모 3 5 17" xfId="0"/>
    <cellStyle name="메모 3 5 17 2" xfId="0"/>
    <cellStyle name="메모 3 5 18" xfId="0"/>
    <cellStyle name="메모 3 5 18 2" xfId="0"/>
    <cellStyle name="메모 3 5 19" xfId="0"/>
    <cellStyle name="메모 3 5 19 2" xfId="0"/>
    <cellStyle name="메모 3 5 2" xfId="0"/>
    <cellStyle name="메모 3 5 2 2" xfId="0"/>
    <cellStyle name="메모 3 5 2 3" xfId="0"/>
    <cellStyle name="메모 3 5 20" xfId="0"/>
    <cellStyle name="메모 3 5 20 2" xfId="0"/>
    <cellStyle name="메모 3 5 21" xfId="0"/>
    <cellStyle name="메모 3 5 21 2" xfId="0"/>
    <cellStyle name="메모 3 5 22" xfId="0"/>
    <cellStyle name="메모 3 5 22 2" xfId="0"/>
    <cellStyle name="메모 3 5 23" xfId="0"/>
    <cellStyle name="메모 3 5 23 2" xfId="0"/>
    <cellStyle name="메모 3 5 24" xfId="0"/>
    <cellStyle name="메모 3 5 24 2" xfId="0"/>
    <cellStyle name="메모 3 5 25" xfId="0"/>
    <cellStyle name="메모 3 5 25 2" xfId="0"/>
    <cellStyle name="메모 3 5 26" xfId="0"/>
    <cellStyle name="메모 3 5 26 2" xfId="0"/>
    <cellStyle name="메모 3 5 27" xfId="0"/>
    <cellStyle name="메모 3 5 27 2" xfId="0"/>
    <cellStyle name="메모 3 5 28" xfId="0"/>
    <cellStyle name="메모 3 5 28 2" xfId="0"/>
    <cellStyle name="메모 3 5 29" xfId="0"/>
    <cellStyle name="메모 3 5 29 2" xfId="0"/>
    <cellStyle name="메모 3 5 3" xfId="0"/>
    <cellStyle name="메모 3 5 3 2" xfId="0"/>
    <cellStyle name="메모 3 5 30" xfId="0"/>
    <cellStyle name="메모 3 5 30 2" xfId="0"/>
    <cellStyle name="메모 3 5 31" xfId="0"/>
    <cellStyle name="메모 3 5 31 2" xfId="0"/>
    <cellStyle name="메모 3 5 32" xfId="0"/>
    <cellStyle name="메모 3 5 32 2" xfId="0"/>
    <cellStyle name="메모 3 5 33" xfId="0"/>
    <cellStyle name="메모 3 5 33 2" xfId="0"/>
    <cellStyle name="메모 3 5 34" xfId="0"/>
    <cellStyle name="메모 3 5 34 2" xfId="0"/>
    <cellStyle name="메모 3 5 34 3" xfId="0"/>
    <cellStyle name="메모 3 5 35" xfId="0"/>
    <cellStyle name="메모 3 5 36" xfId="0"/>
    <cellStyle name="메모 3 5 4" xfId="0"/>
    <cellStyle name="메모 3 5 4 2" xfId="0"/>
    <cellStyle name="메모 3 5 5" xfId="0"/>
    <cellStyle name="메모 3 5 5 2" xfId="0"/>
    <cellStyle name="메모 3 5 6" xfId="0"/>
    <cellStyle name="메모 3 5 6 2" xfId="0"/>
    <cellStyle name="메모 3 5 7" xfId="0"/>
    <cellStyle name="메모 3 5 7 2" xfId="0"/>
    <cellStyle name="메모 3 5 8" xfId="0"/>
    <cellStyle name="메모 3 5 8 2" xfId="0"/>
    <cellStyle name="메모 3 5 9" xfId="0"/>
    <cellStyle name="메모 3 5 9 2" xfId="0"/>
    <cellStyle name="메모 3 6" xfId="0"/>
    <cellStyle name="메모 3 6 10" xfId="0"/>
    <cellStyle name="메모 3 6 10 2" xfId="0"/>
    <cellStyle name="메모 3 6 11" xfId="0"/>
    <cellStyle name="메모 3 6 11 2" xfId="0"/>
    <cellStyle name="메모 3 6 12" xfId="0"/>
    <cellStyle name="메모 3 6 12 2" xfId="0"/>
    <cellStyle name="메모 3 6 13" xfId="0"/>
    <cellStyle name="메모 3 6 13 2" xfId="0"/>
    <cellStyle name="메모 3 6 14" xfId="0"/>
    <cellStyle name="메모 3 6 14 2" xfId="0"/>
    <cellStyle name="메모 3 6 15" xfId="0"/>
    <cellStyle name="메모 3 6 15 2" xfId="0"/>
    <cellStyle name="메모 3 6 16" xfId="0"/>
    <cellStyle name="메모 3 6 16 2" xfId="0"/>
    <cellStyle name="메모 3 6 17" xfId="0"/>
    <cellStyle name="메모 3 6 17 2" xfId="0"/>
    <cellStyle name="메모 3 6 18" xfId="0"/>
    <cellStyle name="메모 3 6 18 2" xfId="0"/>
    <cellStyle name="메모 3 6 19" xfId="0"/>
    <cellStyle name="메모 3 6 19 2" xfId="0"/>
    <cellStyle name="메모 3 6 2" xfId="0"/>
    <cellStyle name="메모 3 6 2 2" xfId="0"/>
    <cellStyle name="메모 3 6 20" xfId="0"/>
    <cellStyle name="메모 3 6 20 2" xfId="0"/>
    <cellStyle name="메모 3 6 21" xfId="0"/>
    <cellStyle name="메모 3 6 21 2" xfId="0"/>
    <cellStyle name="메모 3 6 22" xfId="0"/>
    <cellStyle name="메모 3 6 22 2" xfId="0"/>
    <cellStyle name="메모 3 6 23" xfId="0"/>
    <cellStyle name="메모 3 6 23 2" xfId="0"/>
    <cellStyle name="메모 3 6 24" xfId="0"/>
    <cellStyle name="메모 3 6 24 2" xfId="0"/>
    <cellStyle name="메모 3 6 25" xfId="0"/>
    <cellStyle name="메모 3 6 25 2" xfId="0"/>
    <cellStyle name="메모 3 6 26" xfId="0"/>
    <cellStyle name="메모 3 6 26 2" xfId="0"/>
    <cellStyle name="메모 3 6 27" xfId="0"/>
    <cellStyle name="메모 3 6 27 2" xfId="0"/>
    <cellStyle name="메모 3 6 28" xfId="0"/>
    <cellStyle name="메모 3 6 28 2" xfId="0"/>
    <cellStyle name="메모 3 6 29" xfId="0"/>
    <cellStyle name="메모 3 6 29 2" xfId="0"/>
    <cellStyle name="메모 3 6 3" xfId="0"/>
    <cellStyle name="메모 3 6 3 2" xfId="0"/>
    <cellStyle name="메모 3 6 30" xfId="0"/>
    <cellStyle name="메모 3 6 30 2" xfId="0"/>
    <cellStyle name="메모 3 6 31" xfId="0"/>
    <cellStyle name="메모 3 6 31 2" xfId="0"/>
    <cellStyle name="메모 3 6 32" xfId="0"/>
    <cellStyle name="메모 3 6 32 2" xfId="0"/>
    <cellStyle name="메모 3 6 33" xfId="0"/>
    <cellStyle name="메모 3 6 33 2" xfId="0"/>
    <cellStyle name="메모 3 6 34" xfId="0"/>
    <cellStyle name="메모 3 6 35" xfId="0"/>
    <cellStyle name="메모 3 6 4" xfId="0"/>
    <cellStyle name="메모 3 6 4 2" xfId="0"/>
    <cellStyle name="메모 3 6 5" xfId="0"/>
    <cellStyle name="메모 3 6 5 2" xfId="0"/>
    <cellStyle name="메모 3 6 6" xfId="0"/>
    <cellStyle name="메모 3 6 6 2" xfId="0"/>
    <cellStyle name="메모 3 6 7" xfId="0"/>
    <cellStyle name="메모 3 6 7 2" xfId="0"/>
    <cellStyle name="메모 3 6 8" xfId="0"/>
    <cellStyle name="메모 3 6 8 2" xfId="0"/>
    <cellStyle name="메모 3 6 9" xfId="0"/>
    <cellStyle name="메모 3 6 9 2" xfId="0"/>
    <cellStyle name="메모 3 7" xfId="0"/>
    <cellStyle name="메모 3 7 10" xfId="0"/>
    <cellStyle name="메모 3 7 10 2" xfId="0"/>
    <cellStyle name="메모 3 7 11" xfId="0"/>
    <cellStyle name="메모 3 7 11 2" xfId="0"/>
    <cellStyle name="메모 3 7 12" xfId="0"/>
    <cellStyle name="메모 3 7 12 2" xfId="0"/>
    <cellStyle name="메모 3 7 13" xfId="0"/>
    <cellStyle name="메모 3 7 13 2" xfId="0"/>
    <cellStyle name="메모 3 7 14" xfId="0"/>
    <cellStyle name="메모 3 7 14 2" xfId="0"/>
    <cellStyle name="메모 3 7 15" xfId="0"/>
    <cellStyle name="메모 3 7 15 2" xfId="0"/>
    <cellStyle name="메모 3 7 16" xfId="0"/>
    <cellStyle name="메모 3 7 16 2" xfId="0"/>
    <cellStyle name="메모 3 7 17" xfId="0"/>
    <cellStyle name="메모 3 7 17 2" xfId="0"/>
    <cellStyle name="메모 3 7 18" xfId="0"/>
    <cellStyle name="메모 3 7 18 2" xfId="0"/>
    <cellStyle name="메모 3 7 19" xfId="0"/>
    <cellStyle name="메모 3 7 19 2" xfId="0"/>
    <cellStyle name="메모 3 7 2" xfId="0"/>
    <cellStyle name="메모 3 7 2 2" xfId="0"/>
    <cellStyle name="메모 3 7 20" xfId="0"/>
    <cellStyle name="메모 3 7 20 2" xfId="0"/>
    <cellStyle name="메모 3 7 21" xfId="0"/>
    <cellStyle name="메모 3 7 21 2" xfId="0"/>
    <cellStyle name="메모 3 7 22" xfId="0"/>
    <cellStyle name="메모 3 7 22 2" xfId="0"/>
    <cellStyle name="메모 3 7 23" xfId="0"/>
    <cellStyle name="메모 3 7 23 2" xfId="0"/>
    <cellStyle name="메모 3 7 24" xfId="0"/>
    <cellStyle name="메모 3 7 24 2" xfId="0"/>
    <cellStyle name="메모 3 7 25" xfId="0"/>
    <cellStyle name="메모 3 7 25 2" xfId="0"/>
    <cellStyle name="메모 3 7 26" xfId="0"/>
    <cellStyle name="메모 3 7 26 2" xfId="0"/>
    <cellStyle name="메모 3 7 27" xfId="0"/>
    <cellStyle name="메모 3 7 27 2" xfId="0"/>
    <cellStyle name="메모 3 7 28" xfId="0"/>
    <cellStyle name="메모 3 7 28 2" xfId="0"/>
    <cellStyle name="메모 3 7 29" xfId="0"/>
    <cellStyle name="메모 3 7 29 2" xfId="0"/>
    <cellStyle name="메모 3 7 3" xfId="0"/>
    <cellStyle name="메모 3 7 3 2" xfId="0"/>
    <cellStyle name="메모 3 7 30" xfId="0"/>
    <cellStyle name="메모 3 7 30 2" xfId="0"/>
    <cellStyle name="메모 3 7 31" xfId="0"/>
    <cellStyle name="메모 3 7 31 2" xfId="0"/>
    <cellStyle name="메모 3 7 32" xfId="0"/>
    <cellStyle name="메모 3 7 32 2" xfId="0"/>
    <cellStyle name="메모 3 7 33" xfId="0"/>
    <cellStyle name="메모 3 7 33 2" xfId="0"/>
    <cellStyle name="메모 3 7 34" xfId="0"/>
    <cellStyle name="메모 3 7 4" xfId="0"/>
    <cellStyle name="메모 3 7 4 2" xfId="0"/>
    <cellStyle name="메모 3 7 5" xfId="0"/>
    <cellStyle name="메모 3 7 5 2" xfId="0"/>
    <cellStyle name="메모 3 7 6" xfId="0"/>
    <cellStyle name="메모 3 7 6 2" xfId="0"/>
    <cellStyle name="메모 3 7 7" xfId="0"/>
    <cellStyle name="메모 3 7 7 2" xfId="0"/>
    <cellStyle name="메모 3 7 8" xfId="0"/>
    <cellStyle name="메모 3 7 8 2" xfId="0"/>
    <cellStyle name="메모 3 7 9" xfId="0"/>
    <cellStyle name="메모 3 7 9 2" xfId="0"/>
    <cellStyle name="메모 3 8" xfId="0"/>
    <cellStyle name="메모 3 8 10" xfId="0"/>
    <cellStyle name="메모 3 8 10 2" xfId="0"/>
    <cellStyle name="메모 3 8 11" xfId="0"/>
    <cellStyle name="메모 3 8 11 2" xfId="0"/>
    <cellStyle name="메모 3 8 12" xfId="0"/>
    <cellStyle name="메모 3 8 12 2" xfId="0"/>
    <cellStyle name="메모 3 8 13" xfId="0"/>
    <cellStyle name="메모 3 8 13 2" xfId="0"/>
    <cellStyle name="메모 3 8 14" xfId="0"/>
    <cellStyle name="메모 3 8 14 2" xfId="0"/>
    <cellStyle name="메모 3 8 15" xfId="0"/>
    <cellStyle name="메모 3 8 15 2" xfId="0"/>
    <cellStyle name="메모 3 8 16" xfId="0"/>
    <cellStyle name="메모 3 8 16 2" xfId="0"/>
    <cellStyle name="메모 3 8 17" xfId="0"/>
    <cellStyle name="메모 3 8 17 2" xfId="0"/>
    <cellStyle name="메모 3 8 18" xfId="0"/>
    <cellStyle name="메모 3 8 18 2" xfId="0"/>
    <cellStyle name="메모 3 8 19" xfId="0"/>
    <cellStyle name="메모 3 8 19 2" xfId="0"/>
    <cellStyle name="메모 3 8 2" xfId="0"/>
    <cellStyle name="메모 3 8 2 2" xfId="0"/>
    <cellStyle name="메모 3 8 2 2 2" xfId="0"/>
    <cellStyle name="메모 3 8 2 3" xfId="0"/>
    <cellStyle name="메모 3 8 20" xfId="0"/>
    <cellStyle name="메모 3 8 20 2" xfId="0"/>
    <cellStyle name="메모 3 8 21" xfId="0"/>
    <cellStyle name="메모 3 8 21 2" xfId="0"/>
    <cellStyle name="메모 3 8 22" xfId="0"/>
    <cellStyle name="메모 3 8 22 2" xfId="0"/>
    <cellStyle name="메모 3 8 23" xfId="0"/>
    <cellStyle name="메모 3 8 23 2" xfId="0"/>
    <cellStyle name="메모 3 8 24" xfId="0"/>
    <cellStyle name="메모 3 8 24 2" xfId="0"/>
    <cellStyle name="메모 3 8 25" xfId="0"/>
    <cellStyle name="메모 3 8 25 2" xfId="0"/>
    <cellStyle name="메모 3 8 26" xfId="0"/>
    <cellStyle name="메모 3 8 26 2" xfId="0"/>
    <cellStyle name="메모 3 8 27" xfId="0"/>
    <cellStyle name="메모 3 8 27 2" xfId="0"/>
    <cellStyle name="메모 3 8 28" xfId="0"/>
    <cellStyle name="메모 3 8 28 2" xfId="0"/>
    <cellStyle name="메모 3 8 29" xfId="0"/>
    <cellStyle name="메모 3 8 29 2" xfId="0"/>
    <cellStyle name="메모 3 8 3" xfId="0"/>
    <cellStyle name="메모 3 8 3 2" xfId="0"/>
    <cellStyle name="메모 3 8 30" xfId="0"/>
    <cellStyle name="메모 3 8 30 2" xfId="0"/>
    <cellStyle name="메모 3 8 31" xfId="0"/>
    <cellStyle name="메모 3 8 31 2" xfId="0"/>
    <cellStyle name="메모 3 8 32" xfId="0"/>
    <cellStyle name="메모 3 8 32 2" xfId="0"/>
    <cellStyle name="메모 3 8 33" xfId="0"/>
    <cellStyle name="메모 3 8 33 2" xfId="0"/>
    <cellStyle name="메모 3 8 34" xfId="0"/>
    <cellStyle name="메모 3 8 4" xfId="0"/>
    <cellStyle name="메모 3 8 4 2" xfId="0"/>
    <cellStyle name="메모 3 8 5" xfId="0"/>
    <cellStyle name="메모 3 8 5 2" xfId="0"/>
    <cellStyle name="메모 3 8 6" xfId="0"/>
    <cellStyle name="메모 3 8 6 2" xfId="0"/>
    <cellStyle name="메모 3 8 7" xfId="0"/>
    <cellStyle name="메모 3 8 7 2" xfId="0"/>
    <cellStyle name="메모 3 8 8" xfId="0"/>
    <cellStyle name="메모 3 8 8 2" xfId="0"/>
    <cellStyle name="메모 3 8 9" xfId="0"/>
    <cellStyle name="메모 3 8 9 2" xfId="0"/>
    <cellStyle name="메모 3 9" xfId="0"/>
    <cellStyle name="메모 3 9 10" xfId="0"/>
    <cellStyle name="메모 3 9 10 2" xfId="0"/>
    <cellStyle name="메모 3 9 11" xfId="0"/>
    <cellStyle name="메모 3 9 11 2" xfId="0"/>
    <cellStyle name="메모 3 9 12" xfId="0"/>
    <cellStyle name="메모 3 9 12 2" xfId="0"/>
    <cellStyle name="메모 3 9 13" xfId="0"/>
    <cellStyle name="메모 3 9 13 2" xfId="0"/>
    <cellStyle name="메모 3 9 14" xfId="0"/>
    <cellStyle name="메모 3 9 14 2" xfId="0"/>
    <cellStyle name="메모 3 9 15" xfId="0"/>
    <cellStyle name="메모 3 9 15 2" xfId="0"/>
    <cellStyle name="메모 3 9 16" xfId="0"/>
    <cellStyle name="메모 3 9 16 2" xfId="0"/>
    <cellStyle name="메모 3 9 17" xfId="0"/>
    <cellStyle name="메모 3 9 17 2" xfId="0"/>
    <cellStyle name="메모 3 9 18" xfId="0"/>
    <cellStyle name="메모 3 9 18 2" xfId="0"/>
    <cellStyle name="메모 3 9 19" xfId="0"/>
    <cellStyle name="메모 3 9 19 2" xfId="0"/>
    <cellStyle name="메모 3 9 2" xfId="0"/>
    <cellStyle name="메모 3 9 2 2" xfId="0"/>
    <cellStyle name="메모 3 9 20" xfId="0"/>
    <cellStyle name="메모 3 9 20 2" xfId="0"/>
    <cellStyle name="메모 3 9 21" xfId="0"/>
    <cellStyle name="메모 3 9 21 2" xfId="0"/>
    <cellStyle name="메모 3 9 22" xfId="0"/>
    <cellStyle name="메모 3 9 22 2" xfId="0"/>
    <cellStyle name="메모 3 9 23" xfId="0"/>
    <cellStyle name="메모 3 9 23 2" xfId="0"/>
    <cellStyle name="메모 3 9 24" xfId="0"/>
    <cellStyle name="메모 3 9 24 2" xfId="0"/>
    <cellStyle name="메모 3 9 25" xfId="0"/>
    <cellStyle name="메모 3 9 25 2" xfId="0"/>
    <cellStyle name="메모 3 9 26" xfId="0"/>
    <cellStyle name="메모 3 9 26 2" xfId="0"/>
    <cellStyle name="메모 3 9 27" xfId="0"/>
    <cellStyle name="메모 3 9 27 2" xfId="0"/>
    <cellStyle name="메모 3 9 28" xfId="0"/>
    <cellStyle name="메모 3 9 28 2" xfId="0"/>
    <cellStyle name="메모 3 9 29" xfId="0"/>
    <cellStyle name="메모 3 9 29 2" xfId="0"/>
    <cellStyle name="메모 3 9 3" xfId="0"/>
    <cellStyle name="메모 3 9 3 2" xfId="0"/>
    <cellStyle name="메모 3 9 30" xfId="0"/>
    <cellStyle name="메모 3 9 30 2" xfId="0"/>
    <cellStyle name="메모 3 9 31" xfId="0"/>
    <cellStyle name="메모 3 9 31 2" xfId="0"/>
    <cellStyle name="메모 3 9 32" xfId="0"/>
    <cellStyle name="메모 3 9 32 2" xfId="0"/>
    <cellStyle name="메모 3 9 33" xfId="0"/>
    <cellStyle name="메모 3 9 33 2" xfId="0"/>
    <cellStyle name="메모 3 9 34" xfId="0"/>
    <cellStyle name="메모 3 9 4" xfId="0"/>
    <cellStyle name="메모 3 9 4 2" xfId="0"/>
    <cellStyle name="메모 3 9 5" xfId="0"/>
    <cellStyle name="메모 3 9 5 2" xfId="0"/>
    <cellStyle name="메모 3 9 6" xfId="0"/>
    <cellStyle name="메모 3 9 6 2" xfId="0"/>
    <cellStyle name="메모 3 9 7" xfId="0"/>
    <cellStyle name="메모 3 9 7 2" xfId="0"/>
    <cellStyle name="메모 3 9 8" xfId="0"/>
    <cellStyle name="메모 3 9 8 2" xfId="0"/>
    <cellStyle name="메모 3 9 9" xfId="0"/>
    <cellStyle name="메모 3 9 9 2" xfId="0"/>
    <cellStyle name="메모 4" xfId="0"/>
    <cellStyle name="메모 4 2" xfId="0"/>
    <cellStyle name="메모 4 2 2" xfId="0"/>
    <cellStyle name="메모 4 2 2 2" xfId="0"/>
    <cellStyle name="메모 4 2 3" xfId="0"/>
    <cellStyle name="메모 4 2 4" xfId="0"/>
    <cellStyle name="메모 4 3" xfId="0"/>
    <cellStyle name="메모 4 4" xfId="0"/>
    <cellStyle name="메모 4 5" xfId="0"/>
    <cellStyle name="메모 4 6" xfId="0"/>
    <cellStyle name="메모 4 6 2" xfId="0"/>
    <cellStyle name="메모 4 7" xfId="0"/>
    <cellStyle name="메모 4 8" xfId="0"/>
    <cellStyle name="메모 5" xfId="0"/>
    <cellStyle name="메모 5 2" xfId="0"/>
    <cellStyle name="메모 5 2 2" xfId="0"/>
    <cellStyle name="메모 5 2 3" xfId="0"/>
    <cellStyle name="메모 5 2 3 2" xfId="0"/>
    <cellStyle name="메모 5 2 3 2 2" xfId="0"/>
    <cellStyle name="메모 5 2 3 3" xfId="0"/>
    <cellStyle name="메모 5 3" xfId="0"/>
    <cellStyle name="메모 5 4" xfId="0"/>
    <cellStyle name="메모 5 4 2" xfId="0"/>
    <cellStyle name="메모 5 5" xfId="0"/>
    <cellStyle name="메모 5 6" xfId="0"/>
    <cellStyle name="메모 6" xfId="0"/>
    <cellStyle name="메모 6 2" xfId="0"/>
    <cellStyle name="메모 6 2 2" xfId="0"/>
    <cellStyle name="메모 6 2 2 2" xfId="0"/>
    <cellStyle name="메모 6 2 3" xfId="0"/>
    <cellStyle name="메모 6 3" xfId="0"/>
    <cellStyle name="메모 6 3 2" xfId="0"/>
    <cellStyle name="메모 6 4" xfId="0"/>
    <cellStyle name="메모 6 4 2" xfId="0"/>
    <cellStyle name="메모 6 5" xfId="0"/>
    <cellStyle name="메모 6 6" xfId="0"/>
    <cellStyle name="메모 6 7" xfId="0"/>
    <cellStyle name="메모 7" xfId="0"/>
    <cellStyle name="메모 7 2" xfId="0"/>
    <cellStyle name="메모 7 2 2" xfId="0"/>
    <cellStyle name="메모 7 3" xfId="0"/>
    <cellStyle name="메모 7 4" xfId="0"/>
    <cellStyle name="메모 7 5" xfId="0"/>
    <cellStyle name="메모 8" xfId="0"/>
    <cellStyle name="메모 8 2" xfId="0"/>
    <cellStyle name="메모 8 2 2" xfId="0"/>
    <cellStyle name="메모 8 3" xfId="0"/>
    <cellStyle name="메모 9" xfId="0"/>
    <cellStyle name="메모 9 2" xfId="0"/>
    <cellStyle name="메모 9 3" xfId="0"/>
    <cellStyle name="메모 9 3 2" xfId="0"/>
    <cellStyle name="메모 9 4" xfId="0"/>
    <cellStyle name="메모 9 5" xfId="0"/>
    <cellStyle name="믅됞 [0.00]_PRODUCT DETAIL Q1" xfId="0"/>
    <cellStyle name="믅됞_PRODUCT DETAIL Q1" xfId="0"/>
    <cellStyle name="밍? [0]_엄넷?? " xfId="0"/>
    <cellStyle name="밍?_엄넷?? " xfId="0"/>
    <cellStyle name="백분율 10" xfId="0"/>
    <cellStyle name="백분율 2" xfId="0"/>
    <cellStyle name="백분율 2 2" xfId="0"/>
    <cellStyle name="백분율 2 2 2" xfId="0"/>
    <cellStyle name="백분율 2 3" xfId="0"/>
    <cellStyle name="백분율 2 4" xfId="0"/>
    <cellStyle name="백분율 3" xfId="0"/>
    <cellStyle name="백분율 3 2" xfId="0"/>
    <cellStyle name="백분율 3 2 2" xfId="0"/>
    <cellStyle name="백분율 3 3" xfId="0"/>
    <cellStyle name="백분율 3 3 2" xfId="0"/>
    <cellStyle name="백분율 3 4" xfId="0"/>
    <cellStyle name="백분율 3 5" xfId="0"/>
    <cellStyle name="백분율 4" xfId="0"/>
    <cellStyle name="백분율 4 2" xfId="0"/>
    <cellStyle name="백분율 4 2 2" xfId="0"/>
    <cellStyle name="백분율 4 3" xfId="0"/>
    <cellStyle name="백분율 4 4" xfId="0"/>
    <cellStyle name="백분율 4 4 2" xfId="0"/>
    <cellStyle name="백분율 4 4 3" xfId="0"/>
    <cellStyle name="백분율 4 4 4" xfId="0"/>
    <cellStyle name="백분율 4 5" xfId="0"/>
    <cellStyle name="백분율 4 5 2" xfId="0"/>
    <cellStyle name="백분율 4 5 3" xfId="0"/>
    <cellStyle name="백분율 4 5 4" xfId="0"/>
    <cellStyle name="백분율 4 6" xfId="0"/>
    <cellStyle name="백분율 4 6 2" xfId="0"/>
    <cellStyle name="백분율 4 6 3" xfId="0"/>
    <cellStyle name="백분율 4 6 4" xfId="0"/>
    <cellStyle name="백분율 4 7" xfId="0"/>
    <cellStyle name="백분율 4 7 2" xfId="0"/>
    <cellStyle name="백분율 4 7 3" xfId="0"/>
    <cellStyle name="백분율 4 8" xfId="0"/>
    <cellStyle name="백분율 4 9" xfId="0"/>
    <cellStyle name="백분율 4 9 2" xfId="0"/>
    <cellStyle name="백분율 5" xfId="0"/>
    <cellStyle name="백분율 5 2" xfId="0"/>
    <cellStyle name="백분율 5 2 2" xfId="0"/>
    <cellStyle name="백분율 5 3" xfId="0"/>
    <cellStyle name="백분율 5 4" xfId="0"/>
    <cellStyle name="백분율 5 5" xfId="0"/>
    <cellStyle name="백분율 6" xfId="0"/>
    <cellStyle name="백분율 6 2" xfId="0"/>
    <cellStyle name="백분율 7" xfId="0"/>
    <cellStyle name="백분율 7 2" xfId="0"/>
    <cellStyle name="백분율 7 2 2" xfId="0"/>
    <cellStyle name="백분율 7 2 3" xfId="0"/>
    <cellStyle name="백분율 7 2 4" xfId="0"/>
    <cellStyle name="백분율 7 2 5" xfId="0"/>
    <cellStyle name="백분율 7 3" xfId="0"/>
    <cellStyle name="백분율 7 3 2" xfId="0"/>
    <cellStyle name="백분율 7 3 3" xfId="0"/>
    <cellStyle name="백분율 7 3 4" xfId="0"/>
    <cellStyle name="백분율 7 4" xfId="0"/>
    <cellStyle name="백분율 7 4 2" xfId="0"/>
    <cellStyle name="백분율 7 4 3" xfId="0"/>
    <cellStyle name="백분율 7 4 4" xfId="0"/>
    <cellStyle name="백분율 7 5" xfId="0"/>
    <cellStyle name="백분율 7 5 2" xfId="0"/>
    <cellStyle name="백분율 7 5 3" xfId="0"/>
    <cellStyle name="백분율 7 5 4" xfId="0"/>
    <cellStyle name="백분율 7 6" xfId="0"/>
    <cellStyle name="백분율 7 6 2" xfId="0"/>
    <cellStyle name="백분율 7 6 3" xfId="0"/>
    <cellStyle name="백분율 7 6 4" xfId="0"/>
    <cellStyle name="백분율 7 7" xfId="0"/>
    <cellStyle name="백분율 7 8" xfId="0"/>
    <cellStyle name="백분율 7 8 2" xfId="0"/>
    <cellStyle name="백분율 7 9" xfId="0"/>
    <cellStyle name="백분율 8" xfId="0"/>
    <cellStyle name="백분율 8 2" xfId="0"/>
    <cellStyle name="백분율 8 2 2" xfId="0"/>
    <cellStyle name="백분율 8 2 3" xfId="0"/>
    <cellStyle name="백분율 8 2 4" xfId="0"/>
    <cellStyle name="백분율 8 3" xfId="0"/>
    <cellStyle name="백분율 8 3 2" xfId="0"/>
    <cellStyle name="백분율 8 3 3" xfId="0"/>
    <cellStyle name="백분율 8 3 4" xfId="0"/>
    <cellStyle name="백분율 8 4" xfId="0"/>
    <cellStyle name="백분율 8 5" xfId="0"/>
    <cellStyle name="백분율 8 5 2" xfId="0"/>
    <cellStyle name="백분율 8 6" xfId="0"/>
    <cellStyle name="백분율 8 7" xfId="0"/>
    <cellStyle name="백분율 9" xfId="0"/>
    <cellStyle name="백분율 9 2" xfId="0"/>
    <cellStyle name="백분율 9 3" xfId="0"/>
    <cellStyle name="백분율 9 4" xfId="0"/>
    <cellStyle name="보통 10" xfId="0"/>
    <cellStyle name="보통 10 2" xfId="0"/>
    <cellStyle name="보통 10 3" xfId="0"/>
    <cellStyle name="보통 10 4" xfId="0"/>
    <cellStyle name="보통 10 5" xfId="0"/>
    <cellStyle name="보통 11" xfId="0"/>
    <cellStyle name="보통 11 2" xfId="0"/>
    <cellStyle name="보통 11 3" xfId="0"/>
    <cellStyle name="보통 12" xfId="0"/>
    <cellStyle name="보통 2" xfId="0"/>
    <cellStyle name="보통 2 2" xfId="0"/>
    <cellStyle name="보통 2 2 2" xfId="0"/>
    <cellStyle name="보통 2 2 2 2" xfId="0"/>
    <cellStyle name="보통 2 2 2 3" xfId="0"/>
    <cellStyle name="보통 2 2 3" xfId="0"/>
    <cellStyle name="보통 2 2 4" xfId="0"/>
    <cellStyle name="보통 2 2 5" xfId="0"/>
    <cellStyle name="보통 2 2 6" xfId="0"/>
    <cellStyle name="보통 2 2 7" xfId="0"/>
    <cellStyle name="보통 2 3" xfId="0"/>
    <cellStyle name="보통 2 3 2" xfId="0"/>
    <cellStyle name="보통 2 3 3" xfId="0"/>
    <cellStyle name="보통 2 3 3 2" xfId="0"/>
    <cellStyle name="보통 2 3 4" xfId="0"/>
    <cellStyle name="보통 2 4" xfId="0"/>
    <cellStyle name="보통 2 5" xfId="0"/>
    <cellStyle name="보통 2 5 2" xfId="0"/>
    <cellStyle name="보통 2 6" xfId="0"/>
    <cellStyle name="보통 2 6 2" xfId="0"/>
    <cellStyle name="보통 2 7" xfId="0"/>
    <cellStyle name="보통 2 8" xfId="0"/>
    <cellStyle name="보통 3" xfId="0"/>
    <cellStyle name="보통 3 2" xfId="0"/>
    <cellStyle name="보통 3 2 2" xfId="0"/>
    <cellStyle name="보통 3 2 2 2" xfId="0"/>
    <cellStyle name="보통 3 2 3" xfId="0"/>
    <cellStyle name="보통 3 2 4" xfId="0"/>
    <cellStyle name="보통 3 2 5" xfId="0"/>
    <cellStyle name="보통 3 3" xfId="0"/>
    <cellStyle name="보통 3 3 2" xfId="0"/>
    <cellStyle name="보통 3 3 3" xfId="0"/>
    <cellStyle name="보통 3 4" xfId="0"/>
    <cellStyle name="보통 3 4 2" xfId="0"/>
    <cellStyle name="보통 3 5" xfId="0"/>
    <cellStyle name="보통 3 5 2" xfId="0"/>
    <cellStyle name="보통 3 6" xfId="0"/>
    <cellStyle name="보통 3 7" xfId="0"/>
    <cellStyle name="보통 4" xfId="0"/>
    <cellStyle name="보통 4 2" xfId="0"/>
    <cellStyle name="보통 4 2 2" xfId="0"/>
    <cellStyle name="보통 4 3" xfId="0"/>
    <cellStyle name="보통 4 4" xfId="0"/>
    <cellStyle name="보통 5" xfId="0"/>
    <cellStyle name="보통 5 2" xfId="0"/>
    <cellStyle name="보통 5 2 2" xfId="0"/>
    <cellStyle name="보통 5 3" xfId="0"/>
    <cellStyle name="보통 5 4" xfId="0"/>
    <cellStyle name="보통 5 5" xfId="0"/>
    <cellStyle name="보통 6" xfId="0"/>
    <cellStyle name="보통 6 2" xfId="0"/>
    <cellStyle name="보통 6 3" xfId="0"/>
    <cellStyle name="보통 7" xfId="0"/>
    <cellStyle name="보통 7 2" xfId="0"/>
    <cellStyle name="보통 7 3" xfId="0"/>
    <cellStyle name="보통 8" xfId="0"/>
    <cellStyle name="보통 8 2" xfId="0"/>
    <cellStyle name="보통 9" xfId="0"/>
    <cellStyle name="보통 9 2" xfId="0"/>
    <cellStyle name="보통 9 3" xfId="0"/>
    <cellStyle name="보통 9 4" xfId="0"/>
    <cellStyle name="보통 9 5" xfId="0"/>
    <cellStyle name="뷭?_BOOKSHIP" xfId="0"/>
    <cellStyle name="뷰A? [0]_엄넷?? " xfId="0"/>
    <cellStyle name="뷰A?_엄넷?? " xfId="0"/>
    <cellStyle name="새귑[0]_롤痰삠悧 " xfId="0"/>
    <cellStyle name="새귑_롤痰삠悧 " xfId="0"/>
    <cellStyle name="설명 텍스트 10" xfId="0"/>
    <cellStyle name="설명 텍스트 10 2" xfId="0"/>
    <cellStyle name="설명 텍스트 10 3" xfId="0"/>
    <cellStyle name="설명 텍스트 10 4" xfId="0"/>
    <cellStyle name="설명 텍스트 10 5" xfId="0"/>
    <cellStyle name="설명 텍스트 11" xfId="0"/>
    <cellStyle name="설명 텍스트 11 2" xfId="0"/>
    <cellStyle name="설명 텍스트 11 3" xfId="0"/>
    <cellStyle name="설명 텍스트 12" xfId="0"/>
    <cellStyle name="설명 텍스트 2" xfId="0"/>
    <cellStyle name="설명 텍스트 2 2" xfId="0"/>
    <cellStyle name="설명 텍스트 2 2 2" xfId="0"/>
    <cellStyle name="설명 텍스트 2 2 2 2" xfId="0"/>
    <cellStyle name="설명 텍스트 2 2 2 3" xfId="0"/>
    <cellStyle name="설명 텍스트 2 2 3" xfId="0"/>
    <cellStyle name="설명 텍스트 2 2 4" xfId="0"/>
    <cellStyle name="설명 텍스트 2 2 5" xfId="0"/>
    <cellStyle name="설명 텍스트 2 2 6" xfId="0"/>
    <cellStyle name="설명 텍스트 2 2 7" xfId="0"/>
    <cellStyle name="설명 텍스트 2 3" xfId="0"/>
    <cellStyle name="설명 텍스트 2 3 2" xfId="0"/>
    <cellStyle name="설명 텍스트 2 3 3" xfId="0"/>
    <cellStyle name="설명 텍스트 2 3 3 2" xfId="0"/>
    <cellStyle name="설명 텍스트 2 3 4" xfId="0"/>
    <cellStyle name="설명 텍스트 2 4" xfId="0"/>
    <cellStyle name="설명 텍스트 2 5" xfId="0"/>
    <cellStyle name="설명 텍스트 2 5 2" xfId="0"/>
    <cellStyle name="설명 텍스트 2 6" xfId="0"/>
    <cellStyle name="설명 텍스트 2 6 2" xfId="0"/>
    <cellStyle name="설명 텍스트 2 7" xfId="0"/>
    <cellStyle name="설명 텍스트 2 8" xfId="0"/>
    <cellStyle name="설명 텍스트 3" xfId="0"/>
    <cellStyle name="설명 텍스트 3 2" xfId="0"/>
    <cellStyle name="설명 텍스트 3 2 2" xfId="0"/>
    <cellStyle name="설명 텍스트 3 2 2 2" xfId="0"/>
    <cellStyle name="설명 텍스트 3 2 3" xfId="0"/>
    <cellStyle name="설명 텍스트 3 2 4" xfId="0"/>
    <cellStyle name="설명 텍스트 3 2 5" xfId="0"/>
    <cellStyle name="설명 텍스트 3 3" xfId="0"/>
    <cellStyle name="설명 텍스트 3 3 2" xfId="0"/>
    <cellStyle name="설명 텍스트 3 3 3" xfId="0"/>
    <cellStyle name="설명 텍스트 3 4" xfId="0"/>
    <cellStyle name="설명 텍스트 3 4 2" xfId="0"/>
    <cellStyle name="설명 텍스트 3 5" xfId="0"/>
    <cellStyle name="설명 텍스트 3 5 2" xfId="0"/>
    <cellStyle name="설명 텍스트 3 6" xfId="0"/>
    <cellStyle name="설명 텍스트 3 7" xfId="0"/>
    <cellStyle name="설명 텍스트 4" xfId="0"/>
    <cellStyle name="설명 텍스트 4 2" xfId="0"/>
    <cellStyle name="설명 텍스트 4 2 2" xfId="0"/>
    <cellStyle name="설명 텍스트 4 3" xfId="0"/>
    <cellStyle name="설명 텍스트 4 4" xfId="0"/>
    <cellStyle name="설명 텍스트 5" xfId="0"/>
    <cellStyle name="설명 텍스트 5 2" xfId="0"/>
    <cellStyle name="설명 텍스트 5 2 2" xfId="0"/>
    <cellStyle name="설명 텍스트 5 3" xfId="0"/>
    <cellStyle name="설명 텍스트 5 4" xfId="0"/>
    <cellStyle name="설명 텍스트 5 5" xfId="0"/>
    <cellStyle name="설명 텍스트 6" xfId="0"/>
    <cellStyle name="설명 텍스트 6 2" xfId="0"/>
    <cellStyle name="설명 텍스트 6 3" xfId="0"/>
    <cellStyle name="설명 텍스트 7" xfId="0"/>
    <cellStyle name="설명 텍스트 7 2" xfId="0"/>
    <cellStyle name="설명 텍스트 7 3" xfId="0"/>
    <cellStyle name="설명 텍스트 8" xfId="0"/>
    <cellStyle name="설명 텍스트 8 2" xfId="0"/>
    <cellStyle name="설명 텍스트 9" xfId="0"/>
    <cellStyle name="설명 텍스트 9 2" xfId="0"/>
    <cellStyle name="설명 텍스트 9 3" xfId="0"/>
    <cellStyle name="설명 텍스트 9 4" xfId="0"/>
    <cellStyle name="설명 텍스트 9 5" xfId="0"/>
    <cellStyle name="셀 확인 10" xfId="0"/>
    <cellStyle name="셀 확인 10 2" xfId="0"/>
    <cellStyle name="셀 확인 10 3" xfId="0"/>
    <cellStyle name="셀 확인 10 4" xfId="0"/>
    <cellStyle name="셀 확인 10 5" xfId="0"/>
    <cellStyle name="셀 확인 11" xfId="0"/>
    <cellStyle name="셀 확인 11 2" xfId="0"/>
    <cellStyle name="셀 확인 11 3" xfId="0"/>
    <cellStyle name="셀 확인 12" xfId="0"/>
    <cellStyle name="셀 확인 2" xfId="0"/>
    <cellStyle name="셀 확인 2 2" xfId="0"/>
    <cellStyle name="셀 확인 2 2 2" xfId="0"/>
    <cellStyle name="셀 확인 2 2 2 2" xfId="0"/>
    <cellStyle name="셀 확인 2 2 2 3" xfId="0"/>
    <cellStyle name="셀 확인 2 2 3" xfId="0"/>
    <cellStyle name="셀 확인 2 2 4" xfId="0"/>
    <cellStyle name="셀 확인 2 2 5" xfId="0"/>
    <cellStyle name="셀 확인 2 2 6" xfId="0"/>
    <cellStyle name="셀 확인 2 2 7" xfId="0"/>
    <cellStyle name="셀 확인 2 3" xfId="0"/>
    <cellStyle name="셀 확인 2 3 2" xfId="0"/>
    <cellStyle name="셀 확인 2 3 3" xfId="0"/>
    <cellStyle name="셀 확인 2 3 3 2" xfId="0"/>
    <cellStyle name="셀 확인 2 3 4" xfId="0"/>
    <cellStyle name="셀 확인 2 4" xfId="0"/>
    <cellStyle name="셀 확인 2 5" xfId="0"/>
    <cellStyle name="셀 확인 2 5 2" xfId="0"/>
    <cellStyle name="셀 확인 2 6" xfId="0"/>
    <cellStyle name="셀 확인 2 6 2" xfId="0"/>
    <cellStyle name="셀 확인 2 7" xfId="0"/>
    <cellStyle name="셀 확인 2 8" xfId="0"/>
    <cellStyle name="셀 확인 3" xfId="0"/>
    <cellStyle name="셀 확인 3 2" xfId="0"/>
    <cellStyle name="셀 확인 3 2 2" xfId="0"/>
    <cellStyle name="셀 확인 3 2 2 2" xfId="0"/>
    <cellStyle name="셀 확인 3 2 3" xfId="0"/>
    <cellStyle name="셀 확인 3 2 4" xfId="0"/>
    <cellStyle name="셀 확인 3 2 5" xfId="0"/>
    <cellStyle name="셀 확인 3 3" xfId="0"/>
    <cellStyle name="셀 확인 3 3 2" xfId="0"/>
    <cellStyle name="셀 확인 3 3 3" xfId="0"/>
    <cellStyle name="셀 확인 3 4" xfId="0"/>
    <cellStyle name="셀 확인 3 4 2" xfId="0"/>
    <cellStyle name="셀 확인 3 5" xfId="0"/>
    <cellStyle name="셀 확인 3 5 2" xfId="0"/>
    <cellStyle name="셀 확인 3 6" xfId="0"/>
    <cellStyle name="셀 확인 3 7" xfId="0"/>
    <cellStyle name="셀 확인 4" xfId="0"/>
    <cellStyle name="셀 확인 4 2" xfId="0"/>
    <cellStyle name="셀 확인 4 2 2" xfId="0"/>
    <cellStyle name="셀 확인 4 3" xfId="0"/>
    <cellStyle name="셀 확인 4 4" xfId="0"/>
    <cellStyle name="셀 확인 5" xfId="0"/>
    <cellStyle name="셀 확인 5 2" xfId="0"/>
    <cellStyle name="셀 확인 5 2 2" xfId="0"/>
    <cellStyle name="셀 확인 5 3" xfId="0"/>
    <cellStyle name="셀 확인 5 4" xfId="0"/>
    <cellStyle name="셀 확인 5 5" xfId="0"/>
    <cellStyle name="셀 확인 6" xfId="0"/>
    <cellStyle name="셀 확인 6 2" xfId="0"/>
    <cellStyle name="셀 확인 6 3" xfId="0"/>
    <cellStyle name="셀 확인 7" xfId="0"/>
    <cellStyle name="셀 확인 7 2" xfId="0"/>
    <cellStyle name="셀 확인 7 3" xfId="0"/>
    <cellStyle name="셀 확인 8" xfId="0"/>
    <cellStyle name="셀 확인 8 2" xfId="0"/>
    <cellStyle name="셀 확인 9" xfId="0"/>
    <cellStyle name="셀 확인 9 2" xfId="0"/>
    <cellStyle name="셀 확인 9 3" xfId="0"/>
    <cellStyle name="셀 확인 9 4" xfId="0"/>
    <cellStyle name="셀 확인 9 5" xfId="0"/>
    <cellStyle name="숫자(R)" xfId="0"/>
    <cellStyle name="쉼표 [0] 10" xfId="0"/>
    <cellStyle name="쉼표 [0] 10 2" xfId="0"/>
    <cellStyle name="쉼표 [0] 10 3" xfId="0"/>
    <cellStyle name="쉼표 [0] 10 3 2" xfId="0"/>
    <cellStyle name="쉼표 [0] 10 4" xfId="0"/>
    <cellStyle name="쉼표 [0] 10 5" xfId="0"/>
    <cellStyle name="쉼표 [0] 11" xfId="0"/>
    <cellStyle name="쉼표 [0] 12" xfId="0"/>
    <cellStyle name="쉼표 [0] 13" xfId="0"/>
    <cellStyle name="쉼표 [0] 14" xfId="0"/>
    <cellStyle name="쉼표 [0] 15" xfId="0"/>
    <cellStyle name="쉼표 [0] 2" xfId="0"/>
    <cellStyle name="쉼표 [0] 2 2" xfId="0"/>
    <cellStyle name="쉼표 [0] 2 2 2" xfId="0"/>
    <cellStyle name="쉼표 [0] 2 2 3" xfId="0"/>
    <cellStyle name="쉼표 [0] 2 2 4" xfId="0"/>
    <cellStyle name="쉼표 [0] 2 2 5" xfId="0"/>
    <cellStyle name="쉼표 [0] 2 3" xfId="0"/>
    <cellStyle name="쉼표 [0] 2 3 2" xfId="0"/>
    <cellStyle name="쉼표 [0] 2 3 3" xfId="0"/>
    <cellStyle name="쉼표 [0] 2 4" xfId="0"/>
    <cellStyle name="쉼표 [0] 2 5" xfId="0"/>
    <cellStyle name="쉼표 [0] 2 6" xfId="0"/>
    <cellStyle name="쉼표 [0] 3" xfId="0"/>
    <cellStyle name="쉼표 [0] 3 2" xfId="0"/>
    <cellStyle name="쉼표 [0] 3 2 2" xfId="0"/>
    <cellStyle name="쉼표 [0] 3 2 3" xfId="0"/>
    <cellStyle name="쉼표 [0] 3 3" xfId="0"/>
    <cellStyle name="쉼표 [0] 3 3 2" xfId="0"/>
    <cellStyle name="쉼표 [0] 3 3 3" xfId="0"/>
    <cellStyle name="쉼표 [0] 3 4" xfId="0"/>
    <cellStyle name="쉼표 [0] 3 5" xfId="0"/>
    <cellStyle name="쉼표 [0] 4" xfId="0"/>
    <cellStyle name="쉼표 [0] 4 2" xfId="0"/>
    <cellStyle name="쉼표 [0] 4 2 2" xfId="0"/>
    <cellStyle name="쉼표 [0] 4 3" xfId="0"/>
    <cellStyle name="쉼표 [0] 4 3 2" xfId="0"/>
    <cellStyle name="쉼표 [0] 4 4" xfId="0"/>
    <cellStyle name="쉼표 [0] 4 5" xfId="0"/>
    <cellStyle name="쉼표 [0] 5" xfId="0"/>
    <cellStyle name="쉼표 [0] 5 10" xfId="0"/>
    <cellStyle name="쉼표 [0] 5 2" xfId="0"/>
    <cellStyle name="쉼표 [0] 5 2 2" xfId="0"/>
    <cellStyle name="쉼표 [0] 5 2 2 2" xfId="0"/>
    <cellStyle name="쉼표 [0] 5 2 2 2 2" xfId="0"/>
    <cellStyle name="쉼표 [0] 5 2 2 2 2 2" xfId="0"/>
    <cellStyle name="쉼표 [0] 5 2 2 2 2 2 2" xfId="0"/>
    <cellStyle name="쉼표 [0] 5 2 2 2 2 3" xfId="0"/>
    <cellStyle name="쉼표 [0] 5 2 2 2 3" xfId="0"/>
    <cellStyle name="쉼표 [0] 5 2 2 2 3 2" xfId="0"/>
    <cellStyle name="쉼표 [0] 5 2 2 2 4" xfId="0"/>
    <cellStyle name="쉼표 [0] 5 2 2 3" xfId="0"/>
    <cellStyle name="쉼표 [0] 5 2 2 3 2" xfId="0"/>
    <cellStyle name="쉼표 [0] 5 2 2 3 2 2" xfId="0"/>
    <cellStyle name="쉼표 [0] 5 2 2 3 3" xfId="0"/>
    <cellStyle name="쉼표 [0] 5 2 2 4" xfId="0"/>
    <cellStyle name="쉼표 [0] 5 2 2 4 2" xfId="0"/>
    <cellStyle name="쉼표 [0] 5 2 2 5" xfId="0"/>
    <cellStyle name="쉼표 [0] 5 2 3" xfId="0"/>
    <cellStyle name="쉼표 [0] 5 2 3 2" xfId="0"/>
    <cellStyle name="쉼표 [0] 5 2 3 2 2" xfId="0"/>
    <cellStyle name="쉼표 [0] 5 2 3 2 2 2" xfId="0"/>
    <cellStyle name="쉼표 [0] 5 2 3 2 3" xfId="0"/>
    <cellStyle name="쉼표 [0] 5 2 3 3" xfId="0"/>
    <cellStyle name="쉼표 [0] 5 2 3 3 2" xfId="0"/>
    <cellStyle name="쉼표 [0] 5 2 3 4" xfId="0"/>
    <cellStyle name="쉼표 [0] 5 2 4" xfId="0"/>
    <cellStyle name="쉼표 [0] 5 2 4 2" xfId="0"/>
    <cellStyle name="쉼표 [0] 5 2 4 2 2" xfId="0"/>
    <cellStyle name="쉼표 [0] 5 2 4 3" xfId="0"/>
    <cellStyle name="쉼표 [0] 5 2 5" xfId="0"/>
    <cellStyle name="쉼표 [0] 5 2 5 2" xfId="0"/>
    <cellStyle name="쉼표 [0] 5 2 6" xfId="0"/>
    <cellStyle name="쉼표 [0] 5 2 7" xfId="0"/>
    <cellStyle name="쉼표 [0] 5 2 8" xfId="0"/>
    <cellStyle name="쉼표 [0] 5 3" xfId="0"/>
    <cellStyle name="쉼표 [0] 5 3 2" xfId="0"/>
    <cellStyle name="쉼표 [0] 5 3 2 2" xfId="0"/>
    <cellStyle name="쉼표 [0] 5 3 2 2 2" xfId="0"/>
    <cellStyle name="쉼표 [0] 5 3 2 2 2 2" xfId="0"/>
    <cellStyle name="쉼표 [0] 5 3 2 2 3" xfId="0"/>
    <cellStyle name="쉼표 [0] 5 3 2 3" xfId="0"/>
    <cellStyle name="쉼표 [0] 5 3 2 3 2" xfId="0"/>
    <cellStyle name="쉼표 [0] 5 3 2 4" xfId="0"/>
    <cellStyle name="쉼표 [0] 5 3 2 5" xfId="0"/>
    <cellStyle name="쉼표 [0] 5 3 3" xfId="0"/>
    <cellStyle name="쉼표 [0] 5 3 3 2" xfId="0"/>
    <cellStyle name="쉼표 [0] 5 3 3 2 2" xfId="0"/>
    <cellStyle name="쉼표 [0] 5 3 3 3" xfId="0"/>
    <cellStyle name="쉼표 [0] 5 3 4" xfId="0"/>
    <cellStyle name="쉼표 [0] 5 3 4 2" xfId="0"/>
    <cellStyle name="쉼표 [0] 5 3 5" xfId="0"/>
    <cellStyle name="쉼표 [0] 5 3 5 2" xfId="0"/>
    <cellStyle name="쉼표 [0] 5 3 6" xfId="0"/>
    <cellStyle name="쉼표 [0] 5 3 7" xfId="0"/>
    <cellStyle name="쉼표 [0] 5 4" xfId="0"/>
    <cellStyle name="쉼표 [0] 5 4 2" xfId="0"/>
    <cellStyle name="쉼표 [0] 5 4 2 2" xfId="0"/>
    <cellStyle name="쉼표 [0] 5 4 2 2 2" xfId="0"/>
    <cellStyle name="쉼표 [0] 5 4 2 3" xfId="0"/>
    <cellStyle name="쉼표 [0] 5 4 2 4" xfId="0"/>
    <cellStyle name="쉼표 [0] 5 4 3" xfId="0"/>
    <cellStyle name="쉼표 [0] 5 4 3 2" xfId="0"/>
    <cellStyle name="쉼표 [0] 5 4 4" xfId="0"/>
    <cellStyle name="쉼표 [0] 5 4 4 2" xfId="0"/>
    <cellStyle name="쉼표 [0] 5 4 5" xfId="0"/>
    <cellStyle name="쉼표 [0] 5 4 6" xfId="0"/>
    <cellStyle name="쉼표 [0] 5 5" xfId="0"/>
    <cellStyle name="쉼표 [0] 5 5 2" xfId="0"/>
    <cellStyle name="쉼표 [0] 5 5 2 2" xfId="0"/>
    <cellStyle name="쉼표 [0] 5 5 3" xfId="0"/>
    <cellStyle name="쉼표 [0] 5 5 3 2" xfId="0"/>
    <cellStyle name="쉼표 [0] 5 5 4" xfId="0"/>
    <cellStyle name="쉼표 [0] 5 5 5" xfId="0"/>
    <cellStyle name="쉼표 [0] 5 6" xfId="0"/>
    <cellStyle name="쉼표 [0] 5 6 2" xfId="0"/>
    <cellStyle name="쉼표 [0] 5 7" xfId="0"/>
    <cellStyle name="쉼표 [0] 5 8" xfId="0"/>
    <cellStyle name="쉼표 [0] 5 8 2" xfId="0"/>
    <cellStyle name="쉼표 [0] 5 9" xfId="0"/>
    <cellStyle name="쉼표 [0] 6" xfId="0"/>
    <cellStyle name="쉼표 [0] 6 2" xfId="0"/>
    <cellStyle name="쉼표 [0] 6 2 2" xfId="0"/>
    <cellStyle name="쉼표 [0] 6 3" xfId="0"/>
    <cellStyle name="쉼표 [0] 6 4" xfId="0"/>
    <cellStyle name="쉼표 [0] 7" xfId="0"/>
    <cellStyle name="쉼표 [0] 7 2" xfId="0"/>
    <cellStyle name="쉼표 [0] 7 3" xfId="0"/>
    <cellStyle name="쉼표 [0] 8" xfId="0"/>
    <cellStyle name="쉼표 [0] 8 2" xfId="0"/>
    <cellStyle name="쉼표 [0] 8 2 2" xfId="0"/>
    <cellStyle name="쉼표 [0] 8 3" xfId="0"/>
    <cellStyle name="쉼표 [0] 8 3 2" xfId="0"/>
    <cellStyle name="쉼표 [0] 8 3 3" xfId="0"/>
    <cellStyle name="쉼표 [0] 8 3 4" xfId="0"/>
    <cellStyle name="쉼표 [0] 8 4" xfId="0"/>
    <cellStyle name="쉼표 [0] 8 4 2" xfId="0"/>
    <cellStyle name="쉼표 [0] 8 4 3" xfId="0"/>
    <cellStyle name="쉼표 [0] 8 4 4" xfId="0"/>
    <cellStyle name="쉼표 [0] 8 5" xfId="0"/>
    <cellStyle name="쉼표 [0] 8 5 2" xfId="0"/>
    <cellStyle name="쉼표 [0] 8 5 3" xfId="0"/>
    <cellStyle name="쉼표 [0] 8 5 4" xfId="0"/>
    <cellStyle name="쉼표 [0] 8 6" xfId="0"/>
    <cellStyle name="쉼표 [0] 8 6 2" xfId="0"/>
    <cellStyle name="쉼표 [0] 8 6 3" xfId="0"/>
    <cellStyle name="쉼표 [0] 8 6 4" xfId="0"/>
    <cellStyle name="쉼표 [0] 8 7" xfId="0"/>
    <cellStyle name="쉼표 [0] 8 7 2" xfId="0"/>
    <cellStyle name="쉼표 [0] 8 7 3" xfId="0"/>
    <cellStyle name="쉼표 [0] 8 8" xfId="0"/>
    <cellStyle name="쉼표 [0] 8 8 2" xfId="0"/>
    <cellStyle name="쉼표 [0] 8 9" xfId="0"/>
    <cellStyle name="쉼표 [0] 9" xfId="0"/>
    <cellStyle name="쉼표 [0] 9 10" xfId="0"/>
    <cellStyle name="쉼표 [0] 9 2" xfId="0"/>
    <cellStyle name="쉼표 [0] 9 2 2" xfId="0"/>
    <cellStyle name="쉼표 [0] 9 2 3" xfId="0"/>
    <cellStyle name="쉼표 [0] 9 3" xfId="0"/>
    <cellStyle name="쉼표 [0] 9 3 2" xfId="0"/>
    <cellStyle name="쉼표 [0] 9 3 3" xfId="0"/>
    <cellStyle name="쉼표 [0] 9 3 4" xfId="0"/>
    <cellStyle name="쉼표 [0] 9 4" xfId="0"/>
    <cellStyle name="쉼표 [0] 9 4 2" xfId="0"/>
    <cellStyle name="쉼표 [0] 9 4 3" xfId="0"/>
    <cellStyle name="쉼표 [0] 9 4 4" xfId="0"/>
    <cellStyle name="쉼표 [0] 9 5" xfId="0"/>
    <cellStyle name="쉼표 [0] 9 5 2" xfId="0"/>
    <cellStyle name="쉼표 [0] 9 5 3" xfId="0"/>
    <cellStyle name="쉼표 [0] 9 6" xfId="0"/>
    <cellStyle name="쉼표 [0] 9 6 2" xfId="0"/>
    <cellStyle name="쉼표 [0] 9 7" xfId="0"/>
    <cellStyle name="쉼표 [0] 9 8" xfId="0"/>
    <cellStyle name="쉼표 [0] 9 9" xfId="0"/>
    <cellStyle name="스타일 1" xfId="0"/>
    <cellStyle name="스타일 1 2" xfId="0"/>
    <cellStyle name="스타일 2" xfId="0"/>
    <cellStyle name="스타일 3" xfId="0"/>
    <cellStyle name="스타일 4" xfId="0"/>
    <cellStyle name="스타일 5" xfId="0"/>
    <cellStyle name="스타일 6" xfId="0"/>
    <cellStyle name="스타일 7" xfId="0"/>
    <cellStyle name="스타일 8" xfId="0"/>
    <cellStyle name="안건회계법인" xfId="0"/>
    <cellStyle name="연결된 셀 10" xfId="0"/>
    <cellStyle name="연결된 셀 10 2" xfId="0"/>
    <cellStyle name="연결된 셀 10 3" xfId="0"/>
    <cellStyle name="연결된 셀 10 4" xfId="0"/>
    <cellStyle name="연결된 셀 10 5" xfId="0"/>
    <cellStyle name="연결된 셀 11" xfId="0"/>
    <cellStyle name="연결된 셀 11 2" xfId="0"/>
    <cellStyle name="연결된 셀 11 3" xfId="0"/>
    <cellStyle name="연결된 셀 12" xfId="0"/>
    <cellStyle name="연결된 셀 2" xfId="0"/>
    <cellStyle name="연결된 셀 2 2" xfId="0"/>
    <cellStyle name="연결된 셀 2 2 2" xfId="0"/>
    <cellStyle name="연결된 셀 2 2 2 2" xfId="0"/>
    <cellStyle name="연결된 셀 2 2 2 3" xfId="0"/>
    <cellStyle name="연결된 셀 2 2 3" xfId="0"/>
    <cellStyle name="연결된 셀 2 2 4" xfId="0"/>
    <cellStyle name="연결된 셀 2 2 5" xfId="0"/>
    <cellStyle name="연결된 셀 2 2 6" xfId="0"/>
    <cellStyle name="연결된 셀 2 2 7" xfId="0"/>
    <cellStyle name="연결된 셀 2 3" xfId="0"/>
    <cellStyle name="연결된 셀 2 3 2" xfId="0"/>
    <cellStyle name="연결된 셀 2 3 3" xfId="0"/>
    <cellStyle name="연결된 셀 2 3 3 2" xfId="0"/>
    <cellStyle name="연결된 셀 2 3 3 2 2" xfId="0"/>
    <cellStyle name="연결된 셀 2 3 4" xfId="0"/>
    <cellStyle name="연결된 셀 2 4" xfId="0"/>
    <cellStyle name="연결된 셀 2 4 2" xfId="0"/>
    <cellStyle name="연결된 셀 2 5" xfId="0"/>
    <cellStyle name="연결된 셀 2 5 2" xfId="0"/>
    <cellStyle name="연결된 셀 2 5 2 2" xfId="0"/>
    <cellStyle name="연결된 셀 2 5 3" xfId="0"/>
    <cellStyle name="연결된 셀 2 6" xfId="0"/>
    <cellStyle name="연결된 셀 2 6 2" xfId="0"/>
    <cellStyle name="연결된 셀 2 6 2 2" xfId="0"/>
    <cellStyle name="연결된 셀 2 6 3" xfId="0"/>
    <cellStyle name="연결된 셀 2 7" xfId="0"/>
    <cellStyle name="연결된 셀 2 8" xfId="0"/>
    <cellStyle name="연결된 셀 3" xfId="0"/>
    <cellStyle name="연결된 셀 3 2" xfId="0"/>
    <cellStyle name="연결된 셀 3 2 2" xfId="0"/>
    <cellStyle name="연결된 셀 3 2 2 2" xfId="0"/>
    <cellStyle name="연결된 셀 3 2 2 2 2" xfId="0"/>
    <cellStyle name="연결된 셀 3 2 2 3" xfId="0"/>
    <cellStyle name="연결된 셀 3 2 3" xfId="0"/>
    <cellStyle name="연결된 셀 3 2 3 2" xfId="0"/>
    <cellStyle name="연결된 셀 3 2 4" xfId="0"/>
    <cellStyle name="연결된 셀 3 2 4 2" xfId="0"/>
    <cellStyle name="연결된 셀 3 2 5" xfId="0"/>
    <cellStyle name="연결된 셀 3 2 6" xfId="0"/>
    <cellStyle name="연결된 셀 3 3" xfId="0"/>
    <cellStyle name="연결된 셀 3 3 2" xfId="0"/>
    <cellStyle name="연결된 셀 3 3 2 2" xfId="0"/>
    <cellStyle name="연결된 셀 3 3 3" xfId="0"/>
    <cellStyle name="연결된 셀 3 3 3 2" xfId="0"/>
    <cellStyle name="연결된 셀 3 3 4" xfId="0"/>
    <cellStyle name="연결된 셀 3 4" xfId="0"/>
    <cellStyle name="연결된 셀 3 4 2" xfId="0"/>
    <cellStyle name="연결된 셀 3 4 2 2" xfId="0"/>
    <cellStyle name="연결된 셀 3 4 3" xfId="0"/>
    <cellStyle name="연결된 셀 3 5" xfId="0"/>
    <cellStyle name="연결된 셀 3 5 2" xfId="0"/>
    <cellStyle name="연결된 셀 3 5 2 2" xfId="0"/>
    <cellStyle name="연결된 셀 3 5 3" xfId="0"/>
    <cellStyle name="연결된 셀 3 6" xfId="0"/>
    <cellStyle name="연결된 셀 3 6 2" xfId="0"/>
    <cellStyle name="연결된 셀 3 7" xfId="0"/>
    <cellStyle name="연결된 셀 3 8" xfId="0"/>
    <cellStyle name="연결된 셀 4" xfId="0"/>
    <cellStyle name="연결된 셀 4 2" xfId="0"/>
    <cellStyle name="연결된 셀 4 2 2" xfId="0"/>
    <cellStyle name="연결된 셀 4 2 2 2" xfId="0"/>
    <cellStyle name="연결된 셀 4 2 3" xfId="0"/>
    <cellStyle name="연결된 셀 4 3" xfId="0"/>
    <cellStyle name="연결된 셀 4 3 2" xfId="0"/>
    <cellStyle name="연결된 셀 4 4" xfId="0"/>
    <cellStyle name="연결된 셀 4 5" xfId="0"/>
    <cellStyle name="연결된 셀 5" xfId="0"/>
    <cellStyle name="연결된 셀 5 2" xfId="0"/>
    <cellStyle name="연결된 셀 5 2 2" xfId="0"/>
    <cellStyle name="연결된 셀 5 2 2 2" xfId="0"/>
    <cellStyle name="연결된 셀 5 2 3" xfId="0"/>
    <cellStyle name="연결된 셀 5 3" xfId="0"/>
    <cellStyle name="연결된 셀 5 3 2" xfId="0"/>
    <cellStyle name="연결된 셀 5 3 2 2" xfId="0"/>
    <cellStyle name="연결된 셀 5 4" xfId="0"/>
    <cellStyle name="연결된 셀 5 4 2" xfId="0"/>
    <cellStyle name="연결된 셀 5 5" xfId="0"/>
    <cellStyle name="연결된 셀 6" xfId="0"/>
    <cellStyle name="연결된 셀 6 2" xfId="0"/>
    <cellStyle name="연결된 셀 6 2 2" xfId="0"/>
    <cellStyle name="연결된 셀 6 3" xfId="0"/>
    <cellStyle name="연결된 셀 6 4" xfId="0"/>
    <cellStyle name="연결된 셀 7" xfId="0"/>
    <cellStyle name="연결된 셀 7 2" xfId="0"/>
    <cellStyle name="연결된 셀 7 2 2" xfId="0"/>
    <cellStyle name="연결된 셀 7 3" xfId="0"/>
    <cellStyle name="연결된 셀 7 4" xfId="0"/>
    <cellStyle name="연결된 셀 8" xfId="0"/>
    <cellStyle name="연결된 셀 8 2" xfId="0"/>
    <cellStyle name="연결된 셀 8 2 2" xfId="0"/>
    <cellStyle name="연결된 셀 8 3" xfId="0"/>
    <cellStyle name="연결된 셀 9" xfId="0"/>
    <cellStyle name="연결된 셀 9 2" xfId="0"/>
    <cellStyle name="연결된 셀 9 2 2" xfId="0"/>
    <cellStyle name="연결된 셀 9 3" xfId="0"/>
    <cellStyle name="연결된 셀 9 3 2" xfId="0"/>
    <cellStyle name="연결된 셀 9 3 2 2" xfId="0"/>
    <cellStyle name="연결된 셀 9 4" xfId="0"/>
    <cellStyle name="연결된 셀 9 4 2" xfId="0"/>
    <cellStyle name="연결된 셀 9 5" xfId="0"/>
    <cellStyle name="연결된 셀 9 5 2" xfId="0"/>
    <cellStyle name="연결된 셀 9 6" xfId="0"/>
    <cellStyle name="열어본 하이퍼링크" xfId="0"/>
    <cellStyle name="요약 10" xfId="0"/>
    <cellStyle name="요약 10 2" xfId="0"/>
    <cellStyle name="요약 10 2 2" xfId="0"/>
    <cellStyle name="요약 10 3" xfId="0"/>
    <cellStyle name="요약 10 3 2" xfId="0"/>
    <cellStyle name="요약 10 4" xfId="0"/>
    <cellStyle name="요약 10 4 2" xfId="0"/>
    <cellStyle name="요약 10 5" xfId="0"/>
    <cellStyle name="요약 10 6" xfId="0"/>
    <cellStyle name="요약 11" xfId="0"/>
    <cellStyle name="요약 11 2" xfId="0"/>
    <cellStyle name="요약 11 2 2" xfId="0"/>
    <cellStyle name="요약 11 3" xfId="0"/>
    <cellStyle name="요약 11 3 2" xfId="0"/>
    <cellStyle name="요약 11 4" xfId="0"/>
    <cellStyle name="요약 12" xfId="0"/>
    <cellStyle name="요약 12 2" xfId="0"/>
    <cellStyle name="요약 2" xfId="0"/>
    <cellStyle name="요약 2 10" xfId="0"/>
    <cellStyle name="요약 2 10 2" xfId="0"/>
    <cellStyle name="요약 2 11" xfId="0"/>
    <cellStyle name="요약 2 12" xfId="0"/>
    <cellStyle name="요약 2 13" xfId="0"/>
    <cellStyle name="요약 2 2" xfId="0"/>
    <cellStyle name="요약 2 2 10" xfId="0"/>
    <cellStyle name="요약 2 2 10 2" xfId="0"/>
    <cellStyle name="요약 2 2 10 2 2" xfId="0"/>
    <cellStyle name="요약 2 2 10 3" xfId="0"/>
    <cellStyle name="요약 2 2 11" xfId="0"/>
    <cellStyle name="요약 2 2 11 2" xfId="0"/>
    <cellStyle name="요약 2 2 11 2 2" xfId="0"/>
    <cellStyle name="요약 2 2 11 3" xfId="0"/>
    <cellStyle name="요약 2 2 12" xfId="0"/>
    <cellStyle name="요약 2 2 12 2" xfId="0"/>
    <cellStyle name="요약 2 2 12 2 2" xfId="0"/>
    <cellStyle name="요약 2 2 12 3" xfId="0"/>
    <cellStyle name="요약 2 2 13" xfId="0"/>
    <cellStyle name="요약 2 2 13 2" xfId="0"/>
    <cellStyle name="요약 2 2 13 2 2" xfId="0"/>
    <cellStyle name="요약 2 2 13 3" xfId="0"/>
    <cellStyle name="요약 2 2 14" xfId="0"/>
    <cellStyle name="요약 2 2 14 2" xfId="0"/>
    <cellStyle name="요약 2 2 14 2 2" xfId="0"/>
    <cellStyle name="요약 2 2 14 3" xfId="0"/>
    <cellStyle name="요약 2 2 15" xfId="0"/>
    <cellStyle name="요약 2 2 15 2" xfId="0"/>
    <cellStyle name="요약 2 2 15 2 2" xfId="0"/>
    <cellStyle name="요약 2 2 15 3" xfId="0"/>
    <cellStyle name="요약 2 2 16" xfId="0"/>
    <cellStyle name="요약 2 2 16 2" xfId="0"/>
    <cellStyle name="요약 2 2 16 2 2" xfId="0"/>
    <cellStyle name="요약 2 2 16 3" xfId="0"/>
    <cellStyle name="요약 2 2 17" xfId="0"/>
    <cellStyle name="요약 2 2 17 2" xfId="0"/>
    <cellStyle name="요약 2 2 17 2 2" xfId="0"/>
    <cellStyle name="요약 2 2 17 3" xfId="0"/>
    <cellStyle name="요약 2 2 18" xfId="0"/>
    <cellStyle name="요약 2 2 18 2" xfId="0"/>
    <cellStyle name="요약 2 2 18 2 2" xfId="0"/>
    <cellStyle name="요약 2 2 18 3" xfId="0"/>
    <cellStyle name="요약 2 2 19" xfId="0"/>
    <cellStyle name="요약 2 2 19 2" xfId="0"/>
    <cellStyle name="요약 2 2 19 2 2" xfId="0"/>
    <cellStyle name="요약 2 2 19 3" xfId="0"/>
    <cellStyle name="요약 2 2 2" xfId="0"/>
    <cellStyle name="요약 2 2 2 2" xfId="0"/>
    <cellStyle name="요약 2 2 2 2 2" xfId="0"/>
    <cellStyle name="요약 2 2 2 3" xfId="0"/>
    <cellStyle name="요약 2 2 2 3 2" xfId="0"/>
    <cellStyle name="요약 2 2 2 4" xfId="0"/>
    <cellStyle name="요약 2 2 2 4 2" xfId="0"/>
    <cellStyle name="요약 2 2 2 5" xfId="0"/>
    <cellStyle name="요약 2 2 2 5 2" xfId="0"/>
    <cellStyle name="요약 2 2 2 5 2 2" xfId="0"/>
    <cellStyle name="요약 2 2 2 5 3" xfId="0"/>
    <cellStyle name="요약 2 2 2 6" xfId="0"/>
    <cellStyle name="요약 2 2 2 6 2" xfId="0"/>
    <cellStyle name="요약 2 2 2 7" xfId="0"/>
    <cellStyle name="요약 2 2 20" xfId="0"/>
    <cellStyle name="요약 2 2 20 2" xfId="0"/>
    <cellStyle name="요약 2 2 20 2 2" xfId="0"/>
    <cellStyle name="요약 2 2 20 3" xfId="0"/>
    <cellStyle name="요약 2 2 21" xfId="0"/>
    <cellStyle name="요약 2 2 21 2" xfId="0"/>
    <cellStyle name="요약 2 2 21 2 2" xfId="0"/>
    <cellStyle name="요약 2 2 21 3" xfId="0"/>
    <cellStyle name="요약 2 2 22" xfId="0"/>
    <cellStyle name="요약 2 2 22 2" xfId="0"/>
    <cellStyle name="요약 2 2 23" xfId="0"/>
    <cellStyle name="요약 2 2 23 2" xfId="0"/>
    <cellStyle name="요약 2 2 23 2 2" xfId="0"/>
    <cellStyle name="요약 2 2 23 2 2 2" xfId="0"/>
    <cellStyle name="요약 2 2 24" xfId="0"/>
    <cellStyle name="요약 2 2 25" xfId="0"/>
    <cellStyle name="요약 2 2 26" xfId="0"/>
    <cellStyle name="요약 2 2 3" xfId="0"/>
    <cellStyle name="요약 2 2 3 2" xfId="0"/>
    <cellStyle name="요약 2 2 3 2 2" xfId="0"/>
    <cellStyle name="요약 2 2 3 3" xfId="0"/>
    <cellStyle name="요약 2 2 3 3 2" xfId="0"/>
    <cellStyle name="요약 2 2 3 4" xfId="0"/>
    <cellStyle name="요약 2 2 4" xfId="0"/>
    <cellStyle name="요약 2 2 4 2" xfId="0"/>
    <cellStyle name="요약 2 2 4 2 2" xfId="0"/>
    <cellStyle name="요약 2 2 4 3" xfId="0"/>
    <cellStyle name="요약 2 2 4 3 2" xfId="0"/>
    <cellStyle name="요약 2 2 4 4" xfId="0"/>
    <cellStyle name="요약 2 2 5" xfId="0"/>
    <cellStyle name="요약 2 2 5 2" xfId="0"/>
    <cellStyle name="요약 2 2 5 2 2" xfId="0"/>
    <cellStyle name="요약 2 2 5 3" xfId="0"/>
    <cellStyle name="요약 2 2 6" xfId="0"/>
    <cellStyle name="요약 2 2 6 2" xfId="0"/>
    <cellStyle name="요약 2 2 6 2 2" xfId="0"/>
    <cellStyle name="요약 2 2 6 3" xfId="0"/>
    <cellStyle name="요약 2 2 7" xfId="0"/>
    <cellStyle name="요약 2 2 7 2" xfId="0"/>
    <cellStyle name="요약 2 2 7 2 2" xfId="0"/>
    <cellStyle name="요약 2 2 7 3" xfId="0"/>
    <cellStyle name="요약 2 2 8" xfId="0"/>
    <cellStyle name="요약 2 2 8 2" xfId="0"/>
    <cellStyle name="요약 2 2 8 2 2" xfId="0"/>
    <cellStyle name="요약 2 2 8 3" xfId="0"/>
    <cellStyle name="요약 2 2 9" xfId="0"/>
    <cellStyle name="요약 2 2 9 2" xfId="0"/>
    <cellStyle name="요약 2 2 9 2 2" xfId="0"/>
    <cellStyle name="요약 2 2 9 3" xfId="0"/>
    <cellStyle name="요약 2 3" xfId="0"/>
    <cellStyle name="요약 2 3 10" xfId="0"/>
    <cellStyle name="요약 2 3 10 2" xfId="0"/>
    <cellStyle name="요약 2 3 10 2 2" xfId="0"/>
    <cellStyle name="요약 2 3 10 3" xfId="0"/>
    <cellStyle name="요약 2 3 11" xfId="0"/>
    <cellStyle name="요약 2 3 11 2" xfId="0"/>
    <cellStyle name="요약 2 3 11 2 2" xfId="0"/>
    <cellStyle name="요약 2 3 11 3" xfId="0"/>
    <cellStyle name="요약 2 3 12" xfId="0"/>
    <cellStyle name="요약 2 3 12 2" xfId="0"/>
    <cellStyle name="요약 2 3 12 2 2" xfId="0"/>
    <cellStyle name="요약 2 3 12 3" xfId="0"/>
    <cellStyle name="요약 2 3 13" xfId="0"/>
    <cellStyle name="요약 2 3 13 2" xfId="0"/>
    <cellStyle name="요약 2 3 13 2 2" xfId="0"/>
    <cellStyle name="요약 2 3 13 3" xfId="0"/>
    <cellStyle name="요약 2 3 14" xfId="0"/>
    <cellStyle name="요약 2 3 14 2" xfId="0"/>
    <cellStyle name="요약 2 3 14 2 2" xfId="0"/>
    <cellStyle name="요약 2 3 14 3" xfId="0"/>
    <cellStyle name="요약 2 3 15" xfId="0"/>
    <cellStyle name="요약 2 3 15 2" xfId="0"/>
    <cellStyle name="요약 2 3 15 2 2" xfId="0"/>
    <cellStyle name="요약 2 3 15 3" xfId="0"/>
    <cellStyle name="요약 2 3 16" xfId="0"/>
    <cellStyle name="요약 2 3 16 2" xfId="0"/>
    <cellStyle name="요약 2 3 16 2 2" xfId="0"/>
    <cellStyle name="요약 2 3 16 3" xfId="0"/>
    <cellStyle name="요약 2 3 17" xfId="0"/>
    <cellStyle name="요약 2 3 17 2" xfId="0"/>
    <cellStyle name="요약 2 3 17 2 2" xfId="0"/>
    <cellStyle name="요약 2 3 17 3" xfId="0"/>
    <cellStyle name="요약 2 3 18" xfId="0"/>
    <cellStyle name="요약 2 3 18 2" xfId="0"/>
    <cellStyle name="요약 2 3 18 2 2" xfId="0"/>
    <cellStyle name="요약 2 3 18 3" xfId="0"/>
    <cellStyle name="요약 2 3 19" xfId="0"/>
    <cellStyle name="요약 2 3 19 2" xfId="0"/>
    <cellStyle name="요약 2 3 19 2 2" xfId="0"/>
    <cellStyle name="요약 2 3 19 3" xfId="0"/>
    <cellStyle name="요약 2 3 2" xfId="0"/>
    <cellStyle name="요약 2 3 2 2" xfId="0"/>
    <cellStyle name="요약 2 3 2 2 2" xfId="0"/>
    <cellStyle name="요약 2 3 2 3" xfId="0"/>
    <cellStyle name="요약 2 3 2 3 2" xfId="0"/>
    <cellStyle name="요약 2 3 2 4" xfId="0"/>
    <cellStyle name="요약 2 3 20" xfId="0"/>
    <cellStyle name="요약 2 3 20 2" xfId="0"/>
    <cellStyle name="요약 2 3 20 2 2" xfId="0"/>
    <cellStyle name="요약 2 3 20 3" xfId="0"/>
    <cellStyle name="요약 2 3 21" xfId="0"/>
    <cellStyle name="요약 2 3 21 2" xfId="0"/>
    <cellStyle name="요약 2 3 21 2 2" xfId="0"/>
    <cellStyle name="요약 2 3 21 3" xfId="0"/>
    <cellStyle name="요약 2 3 22" xfId="0"/>
    <cellStyle name="요약 2 3 22 2" xfId="0"/>
    <cellStyle name="요약 2 3 22 2 2" xfId="0"/>
    <cellStyle name="요약 2 3 22 3" xfId="0"/>
    <cellStyle name="요약 2 3 23" xfId="0"/>
    <cellStyle name="요약 2 3 23 2" xfId="0"/>
    <cellStyle name="요약 2 3 23 2 2" xfId="0"/>
    <cellStyle name="요약 2 3 23 3" xfId="0"/>
    <cellStyle name="요약 2 3 24" xfId="0"/>
    <cellStyle name="요약 2 3 24 2" xfId="0"/>
    <cellStyle name="요약 2 3 24 2 2" xfId="0"/>
    <cellStyle name="요약 2 3 24 3" xfId="0"/>
    <cellStyle name="요약 2 3 25" xfId="0"/>
    <cellStyle name="요약 2 3 25 2" xfId="0"/>
    <cellStyle name="요약 2 3 25 2 2" xfId="0"/>
    <cellStyle name="요약 2 3 25 3" xfId="0"/>
    <cellStyle name="요약 2 3 26" xfId="0"/>
    <cellStyle name="요약 2 3 26 2" xfId="0"/>
    <cellStyle name="요약 2 3 26 2 2" xfId="0"/>
    <cellStyle name="요약 2 3 26 3" xfId="0"/>
    <cellStyle name="요약 2 3 27" xfId="0"/>
    <cellStyle name="요약 2 3 27 2" xfId="0"/>
    <cellStyle name="요약 2 3 27 2 2" xfId="0"/>
    <cellStyle name="요약 2 3 27 3" xfId="0"/>
    <cellStyle name="요약 2 3 28" xfId="0"/>
    <cellStyle name="요약 2 3 28 2" xfId="0"/>
    <cellStyle name="요약 2 3 28 2 2" xfId="0"/>
    <cellStyle name="요약 2 3 28 3" xfId="0"/>
    <cellStyle name="요약 2 3 29" xfId="0"/>
    <cellStyle name="요약 2 3 29 2" xfId="0"/>
    <cellStyle name="요약 2 3 29 2 2" xfId="0"/>
    <cellStyle name="요약 2 3 29 3" xfId="0"/>
    <cellStyle name="요약 2 3 3" xfId="0"/>
    <cellStyle name="요약 2 3 3 2" xfId="0"/>
    <cellStyle name="요약 2 3 3 2 2" xfId="0"/>
    <cellStyle name="요약 2 3 3 2 2 2" xfId="0"/>
    <cellStyle name="요약 2 3 3 2 3" xfId="0"/>
    <cellStyle name="요약 2 3 3 3" xfId="0"/>
    <cellStyle name="요약 2 3 3 3 2" xfId="0"/>
    <cellStyle name="요약 2 3 3 3 2 2" xfId="0"/>
    <cellStyle name="요약 2 3 3 3 3" xfId="0"/>
    <cellStyle name="요약 2 3 3 4" xfId="0"/>
    <cellStyle name="요약 2 3 3 4 2" xfId="0"/>
    <cellStyle name="요약 2 3 3 4 2 2" xfId="0"/>
    <cellStyle name="요약 2 3 3 4 3" xfId="0"/>
    <cellStyle name="요약 2 3 3 5" xfId="0"/>
    <cellStyle name="요약 2 3 3 5 2" xfId="0"/>
    <cellStyle name="요약 2 3 3 6" xfId="0"/>
    <cellStyle name="요약 2 3 30" xfId="0"/>
    <cellStyle name="요약 2 3 30 2" xfId="0"/>
    <cellStyle name="요약 2 3 30 2 2" xfId="0"/>
    <cellStyle name="요약 2 3 30 3" xfId="0"/>
    <cellStyle name="요약 2 3 31" xfId="0"/>
    <cellStyle name="요약 2 3 31 2" xfId="0"/>
    <cellStyle name="요약 2 3 31 2 2" xfId="0"/>
    <cellStyle name="요약 2 3 31 3" xfId="0"/>
    <cellStyle name="요약 2 3 32" xfId="0"/>
    <cellStyle name="요약 2 3 32 2" xfId="0"/>
    <cellStyle name="요약 2 3 32 2 2" xfId="0"/>
    <cellStyle name="요약 2 3 32 3" xfId="0"/>
    <cellStyle name="요약 2 3 33" xfId="0"/>
    <cellStyle name="요약 2 3 33 2" xfId="0"/>
    <cellStyle name="요약 2 3 33 2 2" xfId="0"/>
    <cellStyle name="요약 2 3 33 3" xfId="0"/>
    <cellStyle name="요약 2 3 34" xfId="0"/>
    <cellStyle name="요약 2 3 34 2" xfId="0"/>
    <cellStyle name="요약 2 3 34 2 2" xfId="0"/>
    <cellStyle name="요약 2 3 34 3" xfId="0"/>
    <cellStyle name="요약 2 3 35" xfId="0"/>
    <cellStyle name="요약 2 3 35 2" xfId="0"/>
    <cellStyle name="요약 2 3 35 2 2" xfId="0"/>
    <cellStyle name="요약 2 3 35 3" xfId="0"/>
    <cellStyle name="요약 2 3 36" xfId="0"/>
    <cellStyle name="요약 2 3 36 2" xfId="0"/>
    <cellStyle name="요약 2 3 36 2 2" xfId="0"/>
    <cellStyle name="요약 2 3 36 3" xfId="0"/>
    <cellStyle name="요약 2 3 37" xfId="0"/>
    <cellStyle name="요약 2 3 37 2" xfId="0"/>
    <cellStyle name="요약 2 3 38" xfId="0"/>
    <cellStyle name="요약 2 3 39" xfId="0"/>
    <cellStyle name="요약 2 3 4" xfId="0"/>
    <cellStyle name="요약 2 3 4 2" xfId="0"/>
    <cellStyle name="요약 2 3 4 2 2" xfId="0"/>
    <cellStyle name="요약 2 3 4 3" xfId="0"/>
    <cellStyle name="요약 2 3 4 3 2" xfId="0"/>
    <cellStyle name="요약 2 3 4 4" xfId="0"/>
    <cellStyle name="요약 2 3 40" xfId="0"/>
    <cellStyle name="요약 2 3 5" xfId="0"/>
    <cellStyle name="요약 2 3 5 2" xfId="0"/>
    <cellStyle name="요약 2 3 5 2 2" xfId="0"/>
    <cellStyle name="요약 2 3 5 3" xfId="0"/>
    <cellStyle name="요약 2 3 6" xfId="0"/>
    <cellStyle name="요약 2 3 6 2" xfId="0"/>
    <cellStyle name="요약 2 3 6 2 2" xfId="0"/>
    <cellStyle name="요약 2 3 6 3" xfId="0"/>
    <cellStyle name="요약 2 3 7" xfId="0"/>
    <cellStyle name="요약 2 3 7 2" xfId="0"/>
    <cellStyle name="요약 2 3 7 2 2" xfId="0"/>
    <cellStyle name="요약 2 3 7 3" xfId="0"/>
    <cellStyle name="요약 2 3 8" xfId="0"/>
    <cellStyle name="요약 2 3 8 2" xfId="0"/>
    <cellStyle name="요약 2 3 8 2 2" xfId="0"/>
    <cellStyle name="요약 2 3 8 3" xfId="0"/>
    <cellStyle name="요약 2 3 9" xfId="0"/>
    <cellStyle name="요약 2 3 9 2" xfId="0"/>
    <cellStyle name="요약 2 3 9 2 2" xfId="0"/>
    <cellStyle name="요약 2 3 9 3" xfId="0"/>
    <cellStyle name="요약 2 4" xfId="0"/>
    <cellStyle name="요약 2 4 10" xfId="0"/>
    <cellStyle name="요약 2 4 10 2" xfId="0"/>
    <cellStyle name="요약 2 4 10 2 2" xfId="0"/>
    <cellStyle name="요약 2 4 10 3" xfId="0"/>
    <cellStyle name="요약 2 4 11" xfId="0"/>
    <cellStyle name="요약 2 4 11 2" xfId="0"/>
    <cellStyle name="요약 2 4 11 2 2" xfId="0"/>
    <cellStyle name="요약 2 4 11 3" xfId="0"/>
    <cellStyle name="요약 2 4 12" xfId="0"/>
    <cellStyle name="요약 2 4 12 2" xfId="0"/>
    <cellStyle name="요약 2 4 12 2 2" xfId="0"/>
    <cellStyle name="요약 2 4 12 3" xfId="0"/>
    <cellStyle name="요약 2 4 13" xfId="0"/>
    <cellStyle name="요약 2 4 13 2" xfId="0"/>
    <cellStyle name="요약 2 4 13 2 2" xfId="0"/>
    <cellStyle name="요약 2 4 13 3" xfId="0"/>
    <cellStyle name="요약 2 4 14" xfId="0"/>
    <cellStyle name="요약 2 4 14 2" xfId="0"/>
    <cellStyle name="요약 2 4 14 2 2" xfId="0"/>
    <cellStyle name="요약 2 4 14 3" xfId="0"/>
    <cellStyle name="요약 2 4 15" xfId="0"/>
    <cellStyle name="요약 2 4 15 2" xfId="0"/>
    <cellStyle name="요약 2 4 15 2 2" xfId="0"/>
    <cellStyle name="요약 2 4 15 3" xfId="0"/>
    <cellStyle name="요약 2 4 16" xfId="0"/>
    <cellStyle name="요약 2 4 16 2" xfId="0"/>
    <cellStyle name="요약 2 4 16 2 2" xfId="0"/>
    <cellStyle name="요약 2 4 16 3" xfId="0"/>
    <cellStyle name="요약 2 4 17" xfId="0"/>
    <cellStyle name="요약 2 4 17 2" xfId="0"/>
    <cellStyle name="요약 2 4 17 2 2" xfId="0"/>
    <cellStyle name="요약 2 4 17 3" xfId="0"/>
    <cellStyle name="요약 2 4 18" xfId="0"/>
    <cellStyle name="요약 2 4 18 2" xfId="0"/>
    <cellStyle name="요약 2 4 18 2 2" xfId="0"/>
    <cellStyle name="요약 2 4 18 3" xfId="0"/>
    <cellStyle name="요약 2 4 19" xfId="0"/>
    <cellStyle name="요약 2 4 19 2" xfId="0"/>
    <cellStyle name="요약 2 4 19 2 2" xfId="0"/>
    <cellStyle name="요약 2 4 19 3" xfId="0"/>
    <cellStyle name="요약 2 4 2" xfId="0"/>
    <cellStyle name="요약 2 4 2 2" xfId="0"/>
    <cellStyle name="요약 2 4 2 2 2" xfId="0"/>
    <cellStyle name="요약 2 4 2 3" xfId="0"/>
    <cellStyle name="요약 2 4 2 3 2" xfId="0"/>
    <cellStyle name="요약 2 4 2 4" xfId="0"/>
    <cellStyle name="요약 2 4 20" xfId="0"/>
    <cellStyle name="요약 2 4 20 2" xfId="0"/>
    <cellStyle name="요약 2 4 20 2 2" xfId="0"/>
    <cellStyle name="요약 2 4 20 3" xfId="0"/>
    <cellStyle name="요약 2 4 21" xfId="0"/>
    <cellStyle name="요약 2 4 21 2" xfId="0"/>
    <cellStyle name="요약 2 4 21 2 2" xfId="0"/>
    <cellStyle name="요약 2 4 21 3" xfId="0"/>
    <cellStyle name="요약 2 4 22" xfId="0"/>
    <cellStyle name="요약 2 4 22 2" xfId="0"/>
    <cellStyle name="요약 2 4 22 2 2" xfId="0"/>
    <cellStyle name="요약 2 4 22 3" xfId="0"/>
    <cellStyle name="요약 2 4 23" xfId="0"/>
    <cellStyle name="요약 2 4 23 2" xfId="0"/>
    <cellStyle name="요약 2 4 23 2 2" xfId="0"/>
    <cellStyle name="요약 2 4 23 3" xfId="0"/>
    <cellStyle name="요약 2 4 24" xfId="0"/>
    <cellStyle name="요약 2 4 24 2" xfId="0"/>
    <cellStyle name="요약 2 4 24 2 2" xfId="0"/>
    <cellStyle name="요약 2 4 24 3" xfId="0"/>
    <cellStyle name="요약 2 4 25" xfId="0"/>
    <cellStyle name="요약 2 4 25 2" xfId="0"/>
    <cellStyle name="요약 2 4 25 2 2" xfId="0"/>
    <cellStyle name="요약 2 4 25 3" xfId="0"/>
    <cellStyle name="요약 2 4 26" xfId="0"/>
    <cellStyle name="요약 2 4 26 2" xfId="0"/>
    <cellStyle name="요약 2 4 26 2 2" xfId="0"/>
    <cellStyle name="요약 2 4 26 3" xfId="0"/>
    <cellStyle name="요약 2 4 27" xfId="0"/>
    <cellStyle name="요약 2 4 27 2" xfId="0"/>
    <cellStyle name="요약 2 4 27 2 2" xfId="0"/>
    <cellStyle name="요약 2 4 27 3" xfId="0"/>
    <cellStyle name="요약 2 4 28" xfId="0"/>
    <cellStyle name="요약 2 4 28 2" xfId="0"/>
    <cellStyle name="요약 2 4 28 2 2" xfId="0"/>
    <cellStyle name="요약 2 4 28 3" xfId="0"/>
    <cellStyle name="요약 2 4 29" xfId="0"/>
    <cellStyle name="요약 2 4 29 2" xfId="0"/>
    <cellStyle name="요약 2 4 29 2 2" xfId="0"/>
    <cellStyle name="요약 2 4 29 3" xfId="0"/>
    <cellStyle name="요약 2 4 3" xfId="0"/>
    <cellStyle name="요약 2 4 3 2" xfId="0"/>
    <cellStyle name="요약 2 4 3 2 2" xfId="0"/>
    <cellStyle name="요약 2 4 3 3" xfId="0"/>
    <cellStyle name="요약 2 4 30" xfId="0"/>
    <cellStyle name="요약 2 4 30 2" xfId="0"/>
    <cellStyle name="요약 2 4 30 2 2" xfId="0"/>
    <cellStyle name="요약 2 4 30 3" xfId="0"/>
    <cellStyle name="요약 2 4 31" xfId="0"/>
    <cellStyle name="요약 2 4 31 2" xfId="0"/>
    <cellStyle name="요약 2 4 31 2 2" xfId="0"/>
    <cellStyle name="요약 2 4 31 3" xfId="0"/>
    <cellStyle name="요약 2 4 32" xfId="0"/>
    <cellStyle name="요약 2 4 32 2" xfId="0"/>
    <cellStyle name="요약 2 4 32 2 2" xfId="0"/>
    <cellStyle name="요약 2 4 32 3" xfId="0"/>
    <cellStyle name="요약 2 4 33" xfId="0"/>
    <cellStyle name="요약 2 4 33 2" xfId="0"/>
    <cellStyle name="요약 2 4 33 2 2" xfId="0"/>
    <cellStyle name="요약 2 4 33 3" xfId="0"/>
    <cellStyle name="요약 2 4 34" xfId="0"/>
    <cellStyle name="요약 2 4 34 2" xfId="0"/>
    <cellStyle name="요약 2 4 34 2 2" xfId="0"/>
    <cellStyle name="요약 2 4 34 3" xfId="0"/>
    <cellStyle name="요약 2 4 35" xfId="0"/>
    <cellStyle name="요약 2 4 35 2" xfId="0"/>
    <cellStyle name="요약 2 4 36" xfId="0"/>
    <cellStyle name="요약 2 4 4" xfId="0"/>
    <cellStyle name="요약 2 4 4 2" xfId="0"/>
    <cellStyle name="요약 2 4 4 2 2" xfId="0"/>
    <cellStyle name="요약 2 4 4 3" xfId="0"/>
    <cellStyle name="요약 2 4 5" xfId="0"/>
    <cellStyle name="요약 2 4 5 2" xfId="0"/>
    <cellStyle name="요약 2 4 5 2 2" xfId="0"/>
    <cellStyle name="요약 2 4 5 3" xfId="0"/>
    <cellStyle name="요약 2 4 6" xfId="0"/>
    <cellStyle name="요약 2 4 6 2" xfId="0"/>
    <cellStyle name="요약 2 4 6 2 2" xfId="0"/>
    <cellStyle name="요약 2 4 6 3" xfId="0"/>
    <cellStyle name="요약 2 4 7" xfId="0"/>
    <cellStyle name="요약 2 4 7 2" xfId="0"/>
    <cellStyle name="요약 2 4 7 2 2" xfId="0"/>
    <cellStyle name="요약 2 4 7 3" xfId="0"/>
    <cellStyle name="요약 2 4 8" xfId="0"/>
    <cellStyle name="요약 2 4 8 2" xfId="0"/>
    <cellStyle name="요약 2 4 8 2 2" xfId="0"/>
    <cellStyle name="요약 2 4 8 3" xfId="0"/>
    <cellStyle name="요약 2 4 9" xfId="0"/>
    <cellStyle name="요약 2 4 9 2" xfId="0"/>
    <cellStyle name="요약 2 4 9 2 2" xfId="0"/>
    <cellStyle name="요약 2 4 9 3" xfId="0"/>
    <cellStyle name="요약 2 5" xfId="0"/>
    <cellStyle name="요약 2 5 10" xfId="0"/>
    <cellStyle name="요약 2 5 10 2" xfId="0"/>
    <cellStyle name="요약 2 5 10 2 2" xfId="0"/>
    <cellStyle name="요약 2 5 10 3" xfId="0"/>
    <cellStyle name="요약 2 5 11" xfId="0"/>
    <cellStyle name="요약 2 5 11 2" xfId="0"/>
    <cellStyle name="요약 2 5 11 2 2" xfId="0"/>
    <cellStyle name="요약 2 5 11 3" xfId="0"/>
    <cellStyle name="요약 2 5 12" xfId="0"/>
    <cellStyle name="요약 2 5 12 2" xfId="0"/>
    <cellStyle name="요약 2 5 12 2 2" xfId="0"/>
    <cellStyle name="요약 2 5 12 3" xfId="0"/>
    <cellStyle name="요약 2 5 13" xfId="0"/>
    <cellStyle name="요약 2 5 13 2" xfId="0"/>
    <cellStyle name="요약 2 5 13 2 2" xfId="0"/>
    <cellStyle name="요약 2 5 13 3" xfId="0"/>
    <cellStyle name="요약 2 5 14" xfId="0"/>
    <cellStyle name="요약 2 5 14 2" xfId="0"/>
    <cellStyle name="요약 2 5 14 2 2" xfId="0"/>
    <cellStyle name="요약 2 5 14 3" xfId="0"/>
    <cellStyle name="요약 2 5 15" xfId="0"/>
    <cellStyle name="요약 2 5 15 2" xfId="0"/>
    <cellStyle name="요약 2 5 15 2 2" xfId="0"/>
    <cellStyle name="요약 2 5 15 3" xfId="0"/>
    <cellStyle name="요약 2 5 16" xfId="0"/>
    <cellStyle name="요약 2 5 16 2" xfId="0"/>
    <cellStyle name="요약 2 5 16 2 2" xfId="0"/>
    <cellStyle name="요약 2 5 16 3" xfId="0"/>
    <cellStyle name="요약 2 5 17" xfId="0"/>
    <cellStyle name="요약 2 5 17 2" xfId="0"/>
    <cellStyle name="요약 2 5 17 2 2" xfId="0"/>
    <cellStyle name="요약 2 5 17 3" xfId="0"/>
    <cellStyle name="요약 2 5 18" xfId="0"/>
    <cellStyle name="요약 2 5 18 2" xfId="0"/>
    <cellStyle name="요약 2 5 18 2 2" xfId="0"/>
    <cellStyle name="요약 2 5 18 3" xfId="0"/>
    <cellStyle name="요약 2 5 19" xfId="0"/>
    <cellStyle name="요약 2 5 19 2" xfId="0"/>
    <cellStyle name="요약 2 5 19 2 2" xfId="0"/>
    <cellStyle name="요약 2 5 19 3" xfId="0"/>
    <cellStyle name="요약 2 5 2" xfId="0"/>
    <cellStyle name="요약 2 5 2 2" xfId="0"/>
    <cellStyle name="요약 2 5 2 2 2" xfId="0"/>
    <cellStyle name="요약 2 5 2 2 2 2" xfId="0"/>
    <cellStyle name="요약 2 5 2 2 3" xfId="0"/>
    <cellStyle name="요약 2 5 2 3" xfId="0"/>
    <cellStyle name="요약 2 5 2 3 2" xfId="0"/>
    <cellStyle name="요약 2 5 2 4" xfId="0"/>
    <cellStyle name="요약 2 5 20" xfId="0"/>
    <cellStyle name="요약 2 5 20 2" xfId="0"/>
    <cellStyle name="요약 2 5 20 2 2" xfId="0"/>
    <cellStyle name="요약 2 5 20 3" xfId="0"/>
    <cellStyle name="요약 2 5 21" xfId="0"/>
    <cellStyle name="요약 2 5 21 2" xfId="0"/>
    <cellStyle name="요약 2 5 21 2 2" xfId="0"/>
    <cellStyle name="요약 2 5 21 3" xfId="0"/>
    <cellStyle name="요약 2 5 22" xfId="0"/>
    <cellStyle name="요약 2 5 22 2" xfId="0"/>
    <cellStyle name="요약 2 5 22 2 2" xfId="0"/>
    <cellStyle name="요약 2 5 22 3" xfId="0"/>
    <cellStyle name="요약 2 5 23" xfId="0"/>
    <cellStyle name="요약 2 5 23 2" xfId="0"/>
    <cellStyle name="요약 2 5 23 2 2" xfId="0"/>
    <cellStyle name="요약 2 5 23 3" xfId="0"/>
    <cellStyle name="요약 2 5 24" xfId="0"/>
    <cellStyle name="요약 2 5 24 2" xfId="0"/>
    <cellStyle name="요약 2 5 24 2 2" xfId="0"/>
    <cellStyle name="요약 2 5 24 3" xfId="0"/>
    <cellStyle name="요약 2 5 25" xfId="0"/>
    <cellStyle name="요약 2 5 25 2" xfId="0"/>
    <cellStyle name="요약 2 5 25 2 2" xfId="0"/>
    <cellStyle name="요약 2 5 25 3" xfId="0"/>
    <cellStyle name="요약 2 5 26" xfId="0"/>
    <cellStyle name="요약 2 5 26 2" xfId="0"/>
    <cellStyle name="요약 2 5 26 2 2" xfId="0"/>
    <cellStyle name="요약 2 5 26 3" xfId="0"/>
    <cellStyle name="요약 2 5 27" xfId="0"/>
    <cellStyle name="요약 2 5 27 2" xfId="0"/>
    <cellStyle name="요약 2 5 27 2 2" xfId="0"/>
    <cellStyle name="요약 2 5 27 3" xfId="0"/>
    <cellStyle name="요약 2 5 28" xfId="0"/>
    <cellStyle name="요약 2 5 28 2" xfId="0"/>
    <cellStyle name="요약 2 5 28 2 2" xfId="0"/>
    <cellStyle name="요약 2 5 28 3" xfId="0"/>
    <cellStyle name="요약 2 5 29" xfId="0"/>
    <cellStyle name="요약 2 5 29 2" xfId="0"/>
    <cellStyle name="요약 2 5 29 2 2" xfId="0"/>
    <cellStyle name="요약 2 5 29 3" xfId="0"/>
    <cellStyle name="요약 2 5 3" xfId="0"/>
    <cellStyle name="요약 2 5 3 2" xfId="0"/>
    <cellStyle name="요약 2 5 3 2 2" xfId="0"/>
    <cellStyle name="요약 2 5 3 2 2 2" xfId="0"/>
    <cellStyle name="요약 2 5 3 2 3" xfId="0"/>
    <cellStyle name="요약 2 5 3 3" xfId="0"/>
    <cellStyle name="요약 2 5 3 3 2" xfId="0"/>
    <cellStyle name="요약 2 5 3 4" xfId="0"/>
    <cellStyle name="요약 2 5 30" xfId="0"/>
    <cellStyle name="요약 2 5 30 2" xfId="0"/>
    <cellStyle name="요약 2 5 30 2 2" xfId="0"/>
    <cellStyle name="요약 2 5 30 3" xfId="0"/>
    <cellStyle name="요약 2 5 31" xfId="0"/>
    <cellStyle name="요약 2 5 31 2" xfId="0"/>
    <cellStyle name="요약 2 5 31 2 2" xfId="0"/>
    <cellStyle name="요약 2 5 31 3" xfId="0"/>
    <cellStyle name="요약 2 5 32" xfId="0"/>
    <cellStyle name="요약 2 5 32 2" xfId="0"/>
    <cellStyle name="요약 2 5 32 2 2" xfId="0"/>
    <cellStyle name="요약 2 5 32 3" xfId="0"/>
    <cellStyle name="요약 2 5 33" xfId="0"/>
    <cellStyle name="요약 2 5 33 2" xfId="0"/>
    <cellStyle name="요약 2 5 33 2 2" xfId="0"/>
    <cellStyle name="요약 2 5 33 3" xfId="0"/>
    <cellStyle name="요약 2 5 34" xfId="0"/>
    <cellStyle name="요약 2 5 34 2" xfId="0"/>
    <cellStyle name="요약 2 5 34 2 2" xfId="0"/>
    <cellStyle name="요약 2 5 34 3" xfId="0"/>
    <cellStyle name="요약 2 5 35" xfId="0"/>
    <cellStyle name="요약 2 5 35 2" xfId="0"/>
    <cellStyle name="요약 2 5 36" xfId="0"/>
    <cellStyle name="요약 2 5 4" xfId="0"/>
    <cellStyle name="요약 2 5 4 2" xfId="0"/>
    <cellStyle name="요약 2 5 4 2 2" xfId="0"/>
    <cellStyle name="요약 2 5 4 3" xfId="0"/>
    <cellStyle name="요약 2 5 5" xfId="0"/>
    <cellStyle name="요약 2 5 5 2" xfId="0"/>
    <cellStyle name="요약 2 5 5 2 2" xfId="0"/>
    <cellStyle name="요약 2 5 5 3" xfId="0"/>
    <cellStyle name="요약 2 5 6" xfId="0"/>
    <cellStyle name="요약 2 5 6 2" xfId="0"/>
    <cellStyle name="요약 2 5 6 2 2" xfId="0"/>
    <cellStyle name="요약 2 5 6 3" xfId="0"/>
    <cellStyle name="요약 2 5 7" xfId="0"/>
    <cellStyle name="요약 2 5 7 2" xfId="0"/>
    <cellStyle name="요약 2 5 7 2 2" xfId="0"/>
    <cellStyle name="요약 2 5 7 3" xfId="0"/>
    <cellStyle name="요약 2 5 8" xfId="0"/>
    <cellStyle name="요약 2 5 8 2" xfId="0"/>
    <cellStyle name="요약 2 5 8 2 2" xfId="0"/>
    <cellStyle name="요약 2 5 8 3" xfId="0"/>
    <cellStyle name="요약 2 5 9" xfId="0"/>
    <cellStyle name="요약 2 5 9 2" xfId="0"/>
    <cellStyle name="요약 2 5 9 2 2" xfId="0"/>
    <cellStyle name="요약 2 5 9 3" xfId="0"/>
    <cellStyle name="요약 2 6" xfId="0"/>
    <cellStyle name="요약 2 6 10" xfId="0"/>
    <cellStyle name="요약 2 6 10 2" xfId="0"/>
    <cellStyle name="요약 2 6 10 2 2" xfId="0"/>
    <cellStyle name="요약 2 6 10 3" xfId="0"/>
    <cellStyle name="요약 2 6 11" xfId="0"/>
    <cellStyle name="요약 2 6 11 2" xfId="0"/>
    <cellStyle name="요약 2 6 11 2 2" xfId="0"/>
    <cellStyle name="요약 2 6 11 3" xfId="0"/>
    <cellStyle name="요약 2 6 12" xfId="0"/>
    <cellStyle name="요약 2 6 12 2" xfId="0"/>
    <cellStyle name="요약 2 6 12 2 2" xfId="0"/>
    <cellStyle name="요약 2 6 12 3" xfId="0"/>
    <cellStyle name="요약 2 6 13" xfId="0"/>
    <cellStyle name="요약 2 6 13 2" xfId="0"/>
    <cellStyle name="요약 2 6 13 2 2" xfId="0"/>
    <cellStyle name="요약 2 6 13 3" xfId="0"/>
    <cellStyle name="요약 2 6 14" xfId="0"/>
    <cellStyle name="요약 2 6 14 2" xfId="0"/>
    <cellStyle name="요약 2 6 14 2 2" xfId="0"/>
    <cellStyle name="요약 2 6 14 3" xfId="0"/>
    <cellStyle name="요약 2 6 15" xfId="0"/>
    <cellStyle name="요약 2 6 15 2" xfId="0"/>
    <cellStyle name="요약 2 6 15 2 2" xfId="0"/>
    <cellStyle name="요약 2 6 15 3" xfId="0"/>
    <cellStyle name="요약 2 6 16" xfId="0"/>
    <cellStyle name="요약 2 6 16 2" xfId="0"/>
    <cellStyle name="요약 2 6 16 2 2" xfId="0"/>
    <cellStyle name="요약 2 6 16 3" xfId="0"/>
    <cellStyle name="요약 2 6 17" xfId="0"/>
    <cellStyle name="요약 2 6 17 2" xfId="0"/>
    <cellStyle name="요약 2 6 17 2 2" xfId="0"/>
    <cellStyle name="요약 2 6 17 3" xfId="0"/>
    <cellStyle name="요약 2 6 18" xfId="0"/>
    <cellStyle name="요약 2 6 18 2" xfId="0"/>
    <cellStyle name="요약 2 6 18 2 2" xfId="0"/>
    <cellStyle name="요약 2 6 18 3" xfId="0"/>
    <cellStyle name="요약 2 6 19" xfId="0"/>
    <cellStyle name="요약 2 6 19 2" xfId="0"/>
    <cellStyle name="요약 2 6 19 2 2" xfId="0"/>
    <cellStyle name="요약 2 6 19 3" xfId="0"/>
    <cellStyle name="요약 2 6 2" xfId="0"/>
    <cellStyle name="요약 2 6 2 2" xfId="0"/>
    <cellStyle name="요약 2 6 2 2 2" xfId="0"/>
    <cellStyle name="요약 2 6 2 3" xfId="0"/>
    <cellStyle name="요약 2 6 20" xfId="0"/>
    <cellStyle name="요약 2 6 20 2" xfId="0"/>
    <cellStyle name="요약 2 6 20 2 2" xfId="0"/>
    <cellStyle name="요약 2 6 20 3" xfId="0"/>
    <cellStyle name="요약 2 6 21" xfId="0"/>
    <cellStyle name="요약 2 6 21 2" xfId="0"/>
    <cellStyle name="요약 2 6 21 2 2" xfId="0"/>
    <cellStyle name="요약 2 6 21 3" xfId="0"/>
    <cellStyle name="요약 2 6 22" xfId="0"/>
    <cellStyle name="요약 2 6 22 2" xfId="0"/>
    <cellStyle name="요약 2 6 22 2 2" xfId="0"/>
    <cellStyle name="요약 2 6 22 3" xfId="0"/>
    <cellStyle name="요약 2 6 23" xfId="0"/>
    <cellStyle name="요약 2 6 23 2" xfId="0"/>
    <cellStyle name="요약 2 6 23 2 2" xfId="0"/>
    <cellStyle name="요약 2 6 23 3" xfId="0"/>
    <cellStyle name="요약 2 6 24" xfId="0"/>
    <cellStyle name="요약 2 6 24 2" xfId="0"/>
    <cellStyle name="요약 2 6 24 2 2" xfId="0"/>
    <cellStyle name="요약 2 6 24 3" xfId="0"/>
    <cellStyle name="요약 2 6 25" xfId="0"/>
    <cellStyle name="요약 2 6 25 2" xfId="0"/>
    <cellStyle name="요약 2 6 25 2 2" xfId="0"/>
    <cellStyle name="요약 2 6 25 3" xfId="0"/>
    <cellStyle name="요약 2 6 26" xfId="0"/>
    <cellStyle name="요약 2 6 26 2" xfId="0"/>
    <cellStyle name="요약 2 6 26 2 2" xfId="0"/>
    <cellStyle name="요약 2 6 26 3" xfId="0"/>
    <cellStyle name="요약 2 6 27" xfId="0"/>
    <cellStyle name="요약 2 6 27 2" xfId="0"/>
    <cellStyle name="요약 2 6 27 2 2" xfId="0"/>
    <cellStyle name="요약 2 6 27 3" xfId="0"/>
    <cellStyle name="요약 2 6 28" xfId="0"/>
    <cellStyle name="요약 2 6 28 2" xfId="0"/>
    <cellStyle name="요약 2 6 28 2 2" xfId="0"/>
    <cellStyle name="요약 2 6 28 3" xfId="0"/>
    <cellStyle name="요약 2 6 29" xfId="0"/>
    <cellStyle name="요약 2 6 29 2" xfId="0"/>
    <cellStyle name="요약 2 6 29 2 2" xfId="0"/>
    <cellStyle name="요약 2 6 29 3" xfId="0"/>
    <cellStyle name="요약 2 6 3" xfId="0"/>
    <cellStyle name="요약 2 6 3 2" xfId="0"/>
    <cellStyle name="요약 2 6 3 2 2" xfId="0"/>
    <cellStyle name="요약 2 6 3 3" xfId="0"/>
    <cellStyle name="요약 2 6 30" xfId="0"/>
    <cellStyle name="요약 2 6 30 2" xfId="0"/>
    <cellStyle name="요약 2 6 30 2 2" xfId="0"/>
    <cellStyle name="요약 2 6 30 3" xfId="0"/>
    <cellStyle name="요약 2 6 31" xfId="0"/>
    <cellStyle name="요약 2 6 31 2" xfId="0"/>
    <cellStyle name="요약 2 6 31 2 2" xfId="0"/>
    <cellStyle name="요약 2 6 31 3" xfId="0"/>
    <cellStyle name="요약 2 6 32" xfId="0"/>
    <cellStyle name="요약 2 6 32 2" xfId="0"/>
    <cellStyle name="요약 2 6 32 2 2" xfId="0"/>
    <cellStyle name="요약 2 6 32 3" xfId="0"/>
    <cellStyle name="요약 2 6 33" xfId="0"/>
    <cellStyle name="요약 2 6 33 2" xfId="0"/>
    <cellStyle name="요약 2 6 33 2 2" xfId="0"/>
    <cellStyle name="요약 2 6 33 3" xfId="0"/>
    <cellStyle name="요약 2 6 34" xfId="0"/>
    <cellStyle name="요약 2 6 34 2" xfId="0"/>
    <cellStyle name="요약 2 6 34 2 2" xfId="0"/>
    <cellStyle name="요약 2 6 34 3" xfId="0"/>
    <cellStyle name="요약 2 6 35" xfId="0"/>
    <cellStyle name="요약 2 6 35 2" xfId="0"/>
    <cellStyle name="요약 2 6 36" xfId="0"/>
    <cellStyle name="요약 2 6 4" xfId="0"/>
    <cellStyle name="요약 2 6 4 2" xfId="0"/>
    <cellStyle name="요약 2 6 4 2 2" xfId="0"/>
    <cellStyle name="요약 2 6 4 3" xfId="0"/>
    <cellStyle name="요약 2 6 5" xfId="0"/>
    <cellStyle name="요약 2 6 5 2" xfId="0"/>
    <cellStyle name="요약 2 6 5 2 2" xfId="0"/>
    <cellStyle name="요약 2 6 5 3" xfId="0"/>
    <cellStyle name="요약 2 6 6" xfId="0"/>
    <cellStyle name="요약 2 6 6 2" xfId="0"/>
    <cellStyle name="요약 2 6 6 2 2" xfId="0"/>
    <cellStyle name="요약 2 6 6 3" xfId="0"/>
    <cellStyle name="요약 2 6 7" xfId="0"/>
    <cellStyle name="요약 2 6 7 2" xfId="0"/>
    <cellStyle name="요약 2 6 7 2 2" xfId="0"/>
    <cellStyle name="요약 2 6 7 3" xfId="0"/>
    <cellStyle name="요약 2 6 8" xfId="0"/>
    <cellStyle name="요약 2 6 8 2" xfId="0"/>
    <cellStyle name="요약 2 6 8 2 2" xfId="0"/>
    <cellStyle name="요약 2 6 8 3" xfId="0"/>
    <cellStyle name="요약 2 6 9" xfId="0"/>
    <cellStyle name="요약 2 6 9 2" xfId="0"/>
    <cellStyle name="요약 2 6 9 2 2" xfId="0"/>
    <cellStyle name="요약 2 6 9 3" xfId="0"/>
    <cellStyle name="요약 2 7" xfId="0"/>
    <cellStyle name="요약 2 7 10" xfId="0"/>
    <cellStyle name="요약 2 7 10 2" xfId="0"/>
    <cellStyle name="요약 2 7 10 2 2" xfId="0"/>
    <cellStyle name="요약 2 7 10 3" xfId="0"/>
    <cellStyle name="요약 2 7 11" xfId="0"/>
    <cellStyle name="요약 2 7 11 2" xfId="0"/>
    <cellStyle name="요약 2 7 11 2 2" xfId="0"/>
    <cellStyle name="요약 2 7 11 3" xfId="0"/>
    <cellStyle name="요약 2 7 12" xfId="0"/>
    <cellStyle name="요약 2 7 12 2" xfId="0"/>
    <cellStyle name="요약 2 7 12 2 2" xfId="0"/>
    <cellStyle name="요약 2 7 12 3" xfId="0"/>
    <cellStyle name="요약 2 7 13" xfId="0"/>
    <cellStyle name="요약 2 7 13 2" xfId="0"/>
    <cellStyle name="요약 2 7 13 2 2" xfId="0"/>
    <cellStyle name="요약 2 7 13 3" xfId="0"/>
    <cellStyle name="요약 2 7 14" xfId="0"/>
    <cellStyle name="요약 2 7 14 2" xfId="0"/>
    <cellStyle name="요약 2 7 14 2 2" xfId="0"/>
    <cellStyle name="요약 2 7 14 3" xfId="0"/>
    <cellStyle name="요약 2 7 15" xfId="0"/>
    <cellStyle name="요약 2 7 15 2" xfId="0"/>
    <cellStyle name="요약 2 7 15 2 2" xfId="0"/>
    <cellStyle name="요약 2 7 15 3" xfId="0"/>
    <cellStyle name="요약 2 7 16" xfId="0"/>
    <cellStyle name="요약 2 7 16 2" xfId="0"/>
    <cellStyle name="요약 2 7 16 2 2" xfId="0"/>
    <cellStyle name="요약 2 7 16 3" xfId="0"/>
    <cellStyle name="요약 2 7 17" xfId="0"/>
    <cellStyle name="요약 2 7 17 2" xfId="0"/>
    <cellStyle name="요약 2 7 17 2 2" xfId="0"/>
    <cellStyle name="요약 2 7 17 3" xfId="0"/>
    <cellStyle name="요약 2 7 18" xfId="0"/>
    <cellStyle name="요약 2 7 18 2" xfId="0"/>
    <cellStyle name="요약 2 7 18 2 2" xfId="0"/>
    <cellStyle name="요약 2 7 18 3" xfId="0"/>
    <cellStyle name="요약 2 7 19" xfId="0"/>
    <cellStyle name="요약 2 7 19 2" xfId="0"/>
    <cellStyle name="요약 2 7 19 2 2" xfId="0"/>
    <cellStyle name="요약 2 7 19 3" xfId="0"/>
    <cellStyle name="요약 2 7 2" xfId="0"/>
    <cellStyle name="요약 2 7 2 2" xfId="0"/>
    <cellStyle name="요약 2 7 2 2 2" xfId="0"/>
    <cellStyle name="요약 2 7 2 3" xfId="0"/>
    <cellStyle name="요약 2 7 20" xfId="0"/>
    <cellStyle name="요약 2 7 20 2" xfId="0"/>
    <cellStyle name="요약 2 7 20 2 2" xfId="0"/>
    <cellStyle name="요약 2 7 20 3" xfId="0"/>
    <cellStyle name="요약 2 7 21" xfId="0"/>
    <cellStyle name="요약 2 7 21 2" xfId="0"/>
    <cellStyle name="요약 2 7 21 2 2" xfId="0"/>
    <cellStyle name="요약 2 7 21 3" xfId="0"/>
    <cellStyle name="요약 2 7 22" xfId="0"/>
    <cellStyle name="요약 2 7 22 2" xfId="0"/>
    <cellStyle name="요약 2 7 22 2 2" xfId="0"/>
    <cellStyle name="요약 2 7 22 3" xfId="0"/>
    <cellStyle name="요약 2 7 23" xfId="0"/>
    <cellStyle name="요약 2 7 23 2" xfId="0"/>
    <cellStyle name="요약 2 7 23 2 2" xfId="0"/>
    <cellStyle name="요약 2 7 23 3" xfId="0"/>
    <cellStyle name="요약 2 7 24" xfId="0"/>
    <cellStyle name="요약 2 7 24 2" xfId="0"/>
    <cellStyle name="요약 2 7 24 2 2" xfId="0"/>
    <cellStyle name="요약 2 7 24 3" xfId="0"/>
    <cellStyle name="요약 2 7 25" xfId="0"/>
    <cellStyle name="요약 2 7 25 2" xfId="0"/>
    <cellStyle name="요약 2 7 25 2 2" xfId="0"/>
    <cellStyle name="요약 2 7 25 3" xfId="0"/>
    <cellStyle name="요약 2 7 26" xfId="0"/>
    <cellStyle name="요약 2 7 26 2" xfId="0"/>
    <cellStyle name="요약 2 7 26 2 2" xfId="0"/>
    <cellStyle name="요약 2 7 26 3" xfId="0"/>
    <cellStyle name="요약 2 7 27" xfId="0"/>
    <cellStyle name="요약 2 7 27 2" xfId="0"/>
    <cellStyle name="요약 2 7 27 2 2" xfId="0"/>
    <cellStyle name="요약 2 7 27 3" xfId="0"/>
    <cellStyle name="요약 2 7 28" xfId="0"/>
    <cellStyle name="요약 2 7 28 2" xfId="0"/>
    <cellStyle name="요약 2 7 28 2 2" xfId="0"/>
    <cellStyle name="요약 2 7 28 3" xfId="0"/>
    <cellStyle name="요약 2 7 29" xfId="0"/>
    <cellStyle name="요약 2 7 29 2" xfId="0"/>
    <cellStyle name="요약 2 7 29 2 2" xfId="0"/>
    <cellStyle name="요약 2 7 29 3" xfId="0"/>
    <cellStyle name="요약 2 7 3" xfId="0"/>
    <cellStyle name="요약 2 7 3 2" xfId="0"/>
    <cellStyle name="요약 2 7 3 2 2" xfId="0"/>
    <cellStyle name="요약 2 7 3 3" xfId="0"/>
    <cellStyle name="요약 2 7 30" xfId="0"/>
    <cellStyle name="요약 2 7 30 2" xfId="0"/>
    <cellStyle name="요약 2 7 30 2 2" xfId="0"/>
    <cellStyle name="요약 2 7 30 3" xfId="0"/>
    <cellStyle name="요약 2 7 31" xfId="0"/>
    <cellStyle name="요약 2 7 31 2" xfId="0"/>
    <cellStyle name="요약 2 7 31 2 2" xfId="0"/>
    <cellStyle name="요약 2 7 31 3" xfId="0"/>
    <cellStyle name="요약 2 7 32" xfId="0"/>
    <cellStyle name="요약 2 7 32 2" xfId="0"/>
    <cellStyle name="요약 2 7 32 2 2" xfId="0"/>
    <cellStyle name="요약 2 7 32 3" xfId="0"/>
    <cellStyle name="요약 2 7 33" xfId="0"/>
    <cellStyle name="요약 2 7 33 2" xfId="0"/>
    <cellStyle name="요약 2 7 33 2 2" xfId="0"/>
    <cellStyle name="요약 2 7 33 3" xfId="0"/>
    <cellStyle name="요약 2 7 34" xfId="0"/>
    <cellStyle name="요약 2 7 34 2" xfId="0"/>
    <cellStyle name="요약 2 7 35" xfId="0"/>
    <cellStyle name="요약 2 7 4" xfId="0"/>
    <cellStyle name="요약 2 7 4 2" xfId="0"/>
    <cellStyle name="요약 2 7 4 2 2" xfId="0"/>
    <cellStyle name="요약 2 7 4 3" xfId="0"/>
    <cellStyle name="요약 2 7 5" xfId="0"/>
    <cellStyle name="요약 2 7 5 2" xfId="0"/>
    <cellStyle name="요약 2 7 5 2 2" xfId="0"/>
    <cellStyle name="요약 2 7 5 3" xfId="0"/>
    <cellStyle name="요약 2 7 6" xfId="0"/>
    <cellStyle name="요약 2 7 6 2" xfId="0"/>
    <cellStyle name="요약 2 7 6 2 2" xfId="0"/>
    <cellStyle name="요약 2 7 6 3" xfId="0"/>
    <cellStyle name="요약 2 7 7" xfId="0"/>
    <cellStyle name="요약 2 7 7 2" xfId="0"/>
    <cellStyle name="요약 2 7 7 2 2" xfId="0"/>
    <cellStyle name="요약 2 7 7 3" xfId="0"/>
    <cellStyle name="요약 2 7 8" xfId="0"/>
    <cellStyle name="요약 2 7 8 2" xfId="0"/>
    <cellStyle name="요약 2 7 8 2 2" xfId="0"/>
    <cellStyle name="요약 2 7 8 3" xfId="0"/>
    <cellStyle name="요약 2 7 9" xfId="0"/>
    <cellStyle name="요약 2 7 9 2" xfId="0"/>
    <cellStyle name="요약 2 7 9 2 2" xfId="0"/>
    <cellStyle name="요약 2 7 9 3" xfId="0"/>
    <cellStyle name="요약 2 8" xfId="0"/>
    <cellStyle name="요약 2 8 10" xfId="0"/>
    <cellStyle name="요약 2 8 10 2" xfId="0"/>
    <cellStyle name="요약 2 8 10 2 2" xfId="0"/>
    <cellStyle name="요약 2 8 10 3" xfId="0"/>
    <cellStyle name="요약 2 8 11" xfId="0"/>
    <cellStyle name="요약 2 8 11 2" xfId="0"/>
    <cellStyle name="요약 2 8 11 2 2" xfId="0"/>
    <cellStyle name="요약 2 8 11 3" xfId="0"/>
    <cellStyle name="요약 2 8 12" xfId="0"/>
    <cellStyle name="요약 2 8 12 2" xfId="0"/>
    <cellStyle name="요약 2 8 12 2 2" xfId="0"/>
    <cellStyle name="요약 2 8 12 3" xfId="0"/>
    <cellStyle name="요약 2 8 13" xfId="0"/>
    <cellStyle name="요약 2 8 13 2" xfId="0"/>
    <cellStyle name="요약 2 8 13 2 2" xfId="0"/>
    <cellStyle name="요약 2 8 13 3" xfId="0"/>
    <cellStyle name="요약 2 8 14" xfId="0"/>
    <cellStyle name="요약 2 8 14 2" xfId="0"/>
    <cellStyle name="요약 2 8 14 2 2" xfId="0"/>
    <cellStyle name="요약 2 8 14 3" xfId="0"/>
    <cellStyle name="요약 2 8 15" xfId="0"/>
    <cellStyle name="요약 2 8 15 2" xfId="0"/>
    <cellStyle name="요약 2 8 15 2 2" xfId="0"/>
    <cellStyle name="요약 2 8 15 3" xfId="0"/>
    <cellStyle name="요약 2 8 16" xfId="0"/>
    <cellStyle name="요약 2 8 16 2" xfId="0"/>
    <cellStyle name="요약 2 8 16 2 2" xfId="0"/>
    <cellStyle name="요약 2 8 16 3" xfId="0"/>
    <cellStyle name="요약 2 8 17" xfId="0"/>
    <cellStyle name="요약 2 8 17 2" xfId="0"/>
    <cellStyle name="요약 2 8 17 2 2" xfId="0"/>
    <cellStyle name="요약 2 8 17 3" xfId="0"/>
    <cellStyle name="요약 2 8 18" xfId="0"/>
    <cellStyle name="요약 2 8 18 2" xfId="0"/>
    <cellStyle name="요약 2 8 18 2 2" xfId="0"/>
    <cellStyle name="요약 2 8 18 3" xfId="0"/>
    <cellStyle name="요약 2 8 19" xfId="0"/>
    <cellStyle name="요약 2 8 19 2" xfId="0"/>
    <cellStyle name="요약 2 8 19 2 2" xfId="0"/>
    <cellStyle name="요약 2 8 19 3" xfId="0"/>
    <cellStyle name="요약 2 8 2" xfId="0"/>
    <cellStyle name="요약 2 8 2 2" xfId="0"/>
    <cellStyle name="요약 2 8 2 2 2" xfId="0"/>
    <cellStyle name="요약 2 8 2 3" xfId="0"/>
    <cellStyle name="요약 2 8 2 3 2" xfId="0"/>
    <cellStyle name="요약 2 8 2 4" xfId="0"/>
    <cellStyle name="요약 2 8 20" xfId="0"/>
    <cellStyle name="요약 2 8 20 2" xfId="0"/>
    <cellStyle name="요약 2 8 20 2 2" xfId="0"/>
    <cellStyle name="요약 2 8 20 3" xfId="0"/>
    <cellStyle name="요약 2 8 21" xfId="0"/>
    <cellStyle name="요약 2 8 21 2" xfId="0"/>
    <cellStyle name="요약 2 8 21 2 2" xfId="0"/>
    <cellStyle name="요약 2 8 21 3" xfId="0"/>
    <cellStyle name="요약 2 8 22" xfId="0"/>
    <cellStyle name="요약 2 8 22 2" xfId="0"/>
    <cellStyle name="요약 2 8 22 2 2" xfId="0"/>
    <cellStyle name="요약 2 8 22 3" xfId="0"/>
    <cellStyle name="요약 2 8 23" xfId="0"/>
    <cellStyle name="요약 2 8 23 2" xfId="0"/>
    <cellStyle name="요약 2 8 23 2 2" xfId="0"/>
    <cellStyle name="요약 2 8 23 3" xfId="0"/>
    <cellStyle name="요약 2 8 24" xfId="0"/>
    <cellStyle name="요약 2 8 24 2" xfId="0"/>
    <cellStyle name="요약 2 8 24 2 2" xfId="0"/>
    <cellStyle name="요약 2 8 24 3" xfId="0"/>
    <cellStyle name="요약 2 8 25" xfId="0"/>
    <cellStyle name="요약 2 8 25 2" xfId="0"/>
    <cellStyle name="요약 2 8 25 2 2" xfId="0"/>
    <cellStyle name="요약 2 8 25 3" xfId="0"/>
    <cellStyle name="요약 2 8 26" xfId="0"/>
    <cellStyle name="요약 2 8 26 2" xfId="0"/>
    <cellStyle name="요약 2 8 26 2 2" xfId="0"/>
    <cellStyle name="요약 2 8 26 3" xfId="0"/>
    <cellStyle name="요약 2 8 27" xfId="0"/>
    <cellStyle name="요약 2 8 27 2" xfId="0"/>
    <cellStyle name="요약 2 8 27 2 2" xfId="0"/>
    <cellStyle name="요약 2 8 27 3" xfId="0"/>
    <cellStyle name="요약 2 8 28" xfId="0"/>
    <cellStyle name="요약 2 8 28 2" xfId="0"/>
    <cellStyle name="요약 2 8 28 2 2" xfId="0"/>
    <cellStyle name="요약 2 8 28 3" xfId="0"/>
    <cellStyle name="요약 2 8 29" xfId="0"/>
    <cellStyle name="요약 2 8 29 2" xfId="0"/>
    <cellStyle name="요약 2 8 29 2 2" xfId="0"/>
    <cellStyle name="요약 2 8 29 3" xfId="0"/>
    <cellStyle name="요약 2 8 3" xfId="0"/>
    <cellStyle name="요약 2 8 3 2" xfId="0"/>
    <cellStyle name="요약 2 8 3 2 2" xfId="0"/>
    <cellStyle name="요약 2 8 3 3" xfId="0"/>
    <cellStyle name="요약 2 8 30" xfId="0"/>
    <cellStyle name="요약 2 8 30 2" xfId="0"/>
    <cellStyle name="요약 2 8 30 2 2" xfId="0"/>
    <cellStyle name="요약 2 8 30 3" xfId="0"/>
    <cellStyle name="요약 2 8 31" xfId="0"/>
    <cellStyle name="요약 2 8 31 2" xfId="0"/>
    <cellStyle name="요약 2 8 31 2 2" xfId="0"/>
    <cellStyle name="요약 2 8 31 3" xfId="0"/>
    <cellStyle name="요약 2 8 32" xfId="0"/>
    <cellStyle name="요약 2 8 32 2" xfId="0"/>
    <cellStyle name="요약 2 8 32 2 2" xfId="0"/>
    <cellStyle name="요약 2 8 32 3" xfId="0"/>
    <cellStyle name="요약 2 8 33" xfId="0"/>
    <cellStyle name="요약 2 8 33 2" xfId="0"/>
    <cellStyle name="요약 2 8 33 2 2" xfId="0"/>
    <cellStyle name="요약 2 8 33 3" xfId="0"/>
    <cellStyle name="요약 2 8 34" xfId="0"/>
    <cellStyle name="요약 2 8 34 2" xfId="0"/>
    <cellStyle name="요약 2 8 35" xfId="0"/>
    <cellStyle name="요약 2 8 4" xfId="0"/>
    <cellStyle name="요약 2 8 4 2" xfId="0"/>
    <cellStyle name="요약 2 8 4 2 2" xfId="0"/>
    <cellStyle name="요약 2 8 4 3" xfId="0"/>
    <cellStyle name="요약 2 8 5" xfId="0"/>
    <cellStyle name="요약 2 8 5 2" xfId="0"/>
    <cellStyle name="요약 2 8 5 2 2" xfId="0"/>
    <cellStyle name="요약 2 8 5 3" xfId="0"/>
    <cellStyle name="요약 2 8 6" xfId="0"/>
    <cellStyle name="요약 2 8 6 2" xfId="0"/>
    <cellStyle name="요약 2 8 6 2 2" xfId="0"/>
    <cellStyle name="요약 2 8 6 3" xfId="0"/>
    <cellStyle name="요약 2 8 7" xfId="0"/>
    <cellStyle name="요약 2 8 7 2" xfId="0"/>
    <cellStyle name="요약 2 8 7 2 2" xfId="0"/>
    <cellStyle name="요약 2 8 7 3" xfId="0"/>
    <cellStyle name="요약 2 8 8" xfId="0"/>
    <cellStyle name="요약 2 8 8 2" xfId="0"/>
    <cellStyle name="요약 2 8 8 2 2" xfId="0"/>
    <cellStyle name="요약 2 8 8 3" xfId="0"/>
    <cellStyle name="요약 2 8 9" xfId="0"/>
    <cellStyle name="요약 2 8 9 2" xfId="0"/>
    <cellStyle name="요약 2 8 9 2 2" xfId="0"/>
    <cellStyle name="요약 2 8 9 3" xfId="0"/>
    <cellStyle name="요약 2 9" xfId="0"/>
    <cellStyle name="요약 2 9 10" xfId="0"/>
    <cellStyle name="요약 2 9 10 2" xfId="0"/>
    <cellStyle name="요약 2 9 10 2 2" xfId="0"/>
    <cellStyle name="요약 2 9 10 3" xfId="0"/>
    <cellStyle name="요약 2 9 11" xfId="0"/>
    <cellStyle name="요약 2 9 11 2" xfId="0"/>
    <cellStyle name="요약 2 9 11 2 2" xfId="0"/>
    <cellStyle name="요약 2 9 11 3" xfId="0"/>
    <cellStyle name="요약 2 9 12" xfId="0"/>
    <cellStyle name="요약 2 9 12 2" xfId="0"/>
    <cellStyle name="요약 2 9 12 2 2" xfId="0"/>
    <cellStyle name="요약 2 9 12 3" xfId="0"/>
    <cellStyle name="요약 2 9 13" xfId="0"/>
    <cellStyle name="요약 2 9 13 2" xfId="0"/>
    <cellStyle name="요약 2 9 13 2 2" xfId="0"/>
    <cellStyle name="요약 2 9 13 3" xfId="0"/>
    <cellStyle name="요약 2 9 14" xfId="0"/>
    <cellStyle name="요약 2 9 14 2" xfId="0"/>
    <cellStyle name="요약 2 9 14 2 2" xfId="0"/>
    <cellStyle name="요약 2 9 14 3" xfId="0"/>
    <cellStyle name="요약 2 9 15" xfId="0"/>
    <cellStyle name="요약 2 9 15 2" xfId="0"/>
    <cellStyle name="요약 2 9 15 2 2" xfId="0"/>
    <cellStyle name="요약 2 9 15 3" xfId="0"/>
    <cellStyle name="요약 2 9 16" xfId="0"/>
    <cellStyle name="요약 2 9 16 2" xfId="0"/>
    <cellStyle name="요약 2 9 16 2 2" xfId="0"/>
    <cellStyle name="요약 2 9 16 3" xfId="0"/>
    <cellStyle name="요약 2 9 17" xfId="0"/>
    <cellStyle name="요약 2 9 17 2" xfId="0"/>
    <cellStyle name="요약 2 9 17 2 2" xfId="0"/>
    <cellStyle name="요약 2 9 17 3" xfId="0"/>
    <cellStyle name="요약 2 9 18" xfId="0"/>
    <cellStyle name="요약 2 9 18 2" xfId="0"/>
    <cellStyle name="요약 2 9 18 2 2" xfId="0"/>
    <cellStyle name="요약 2 9 18 3" xfId="0"/>
    <cellStyle name="요약 2 9 19" xfId="0"/>
    <cellStyle name="요약 2 9 19 2" xfId="0"/>
    <cellStyle name="요약 2 9 19 2 2" xfId="0"/>
    <cellStyle name="요약 2 9 19 3" xfId="0"/>
    <cellStyle name="요약 2 9 2" xfId="0"/>
    <cellStyle name="요약 2 9 2 2" xfId="0"/>
    <cellStyle name="요약 2 9 2 2 2" xfId="0"/>
    <cellStyle name="요약 2 9 2 3" xfId="0"/>
    <cellStyle name="요약 2 9 20" xfId="0"/>
    <cellStyle name="요약 2 9 20 2" xfId="0"/>
    <cellStyle name="요약 2 9 20 2 2" xfId="0"/>
    <cellStyle name="요약 2 9 20 3" xfId="0"/>
    <cellStyle name="요약 2 9 21" xfId="0"/>
    <cellStyle name="요약 2 9 21 2" xfId="0"/>
    <cellStyle name="요약 2 9 21 2 2" xfId="0"/>
    <cellStyle name="요약 2 9 21 3" xfId="0"/>
    <cellStyle name="요약 2 9 22" xfId="0"/>
    <cellStyle name="요약 2 9 22 2" xfId="0"/>
    <cellStyle name="요약 2 9 22 2 2" xfId="0"/>
    <cellStyle name="요약 2 9 22 3" xfId="0"/>
    <cellStyle name="요약 2 9 23" xfId="0"/>
    <cellStyle name="요약 2 9 23 2" xfId="0"/>
    <cellStyle name="요약 2 9 23 2 2" xfId="0"/>
    <cellStyle name="요약 2 9 23 3" xfId="0"/>
    <cellStyle name="요약 2 9 24" xfId="0"/>
    <cellStyle name="요약 2 9 24 2" xfId="0"/>
    <cellStyle name="요약 2 9 24 2 2" xfId="0"/>
    <cellStyle name="요약 2 9 24 3" xfId="0"/>
    <cellStyle name="요약 2 9 25" xfId="0"/>
    <cellStyle name="요약 2 9 25 2" xfId="0"/>
    <cellStyle name="요약 2 9 25 2 2" xfId="0"/>
    <cellStyle name="요약 2 9 25 3" xfId="0"/>
    <cellStyle name="요약 2 9 26" xfId="0"/>
    <cellStyle name="요약 2 9 26 2" xfId="0"/>
    <cellStyle name="요약 2 9 26 2 2" xfId="0"/>
    <cellStyle name="요약 2 9 26 3" xfId="0"/>
    <cellStyle name="요약 2 9 27" xfId="0"/>
    <cellStyle name="요약 2 9 27 2" xfId="0"/>
    <cellStyle name="요약 2 9 27 2 2" xfId="0"/>
    <cellStyle name="요약 2 9 27 3" xfId="0"/>
    <cellStyle name="요약 2 9 28" xfId="0"/>
    <cellStyle name="요약 2 9 28 2" xfId="0"/>
    <cellStyle name="요약 2 9 28 2 2" xfId="0"/>
    <cellStyle name="요약 2 9 28 3" xfId="0"/>
    <cellStyle name="요약 2 9 29" xfId="0"/>
    <cellStyle name="요약 2 9 29 2" xfId="0"/>
    <cellStyle name="요약 2 9 29 2 2" xfId="0"/>
    <cellStyle name="요약 2 9 29 3" xfId="0"/>
    <cellStyle name="요약 2 9 3" xfId="0"/>
    <cellStyle name="요약 2 9 3 2" xfId="0"/>
    <cellStyle name="요약 2 9 3 2 2" xfId="0"/>
    <cellStyle name="요약 2 9 3 3" xfId="0"/>
    <cellStyle name="요약 2 9 30" xfId="0"/>
    <cellStyle name="요약 2 9 30 2" xfId="0"/>
    <cellStyle name="요약 2 9 30 2 2" xfId="0"/>
    <cellStyle name="요약 2 9 30 3" xfId="0"/>
    <cellStyle name="요약 2 9 31" xfId="0"/>
    <cellStyle name="요약 2 9 31 2" xfId="0"/>
    <cellStyle name="요약 2 9 31 2 2" xfId="0"/>
    <cellStyle name="요약 2 9 31 3" xfId="0"/>
    <cellStyle name="요약 2 9 32" xfId="0"/>
    <cellStyle name="요약 2 9 32 2" xfId="0"/>
    <cellStyle name="요약 2 9 32 2 2" xfId="0"/>
    <cellStyle name="요약 2 9 32 3" xfId="0"/>
    <cellStyle name="요약 2 9 33" xfId="0"/>
    <cellStyle name="요약 2 9 33 2" xfId="0"/>
    <cellStyle name="요약 2 9 33 2 2" xfId="0"/>
    <cellStyle name="요약 2 9 33 3" xfId="0"/>
    <cellStyle name="요약 2 9 34" xfId="0"/>
    <cellStyle name="요약 2 9 34 2" xfId="0"/>
    <cellStyle name="요약 2 9 34 2 2" xfId="0"/>
    <cellStyle name="요약 2 9 34 3" xfId="0"/>
    <cellStyle name="요약 2 9 35" xfId="0"/>
    <cellStyle name="요약 2 9 35 2" xfId="0"/>
    <cellStyle name="요약 2 9 36" xfId="0"/>
    <cellStyle name="요약 2 9 4" xfId="0"/>
    <cellStyle name="요약 2 9 4 2" xfId="0"/>
    <cellStyle name="요약 2 9 4 2 2" xfId="0"/>
    <cellStyle name="요약 2 9 4 3" xfId="0"/>
    <cellStyle name="요약 2 9 5" xfId="0"/>
    <cellStyle name="요약 2 9 5 2" xfId="0"/>
    <cellStyle name="요약 2 9 5 2 2" xfId="0"/>
    <cellStyle name="요약 2 9 5 3" xfId="0"/>
    <cellStyle name="요약 2 9 6" xfId="0"/>
    <cellStyle name="요약 2 9 6 2" xfId="0"/>
    <cellStyle name="요약 2 9 6 2 2" xfId="0"/>
    <cellStyle name="요약 2 9 6 3" xfId="0"/>
    <cellStyle name="요약 2 9 7" xfId="0"/>
    <cellStyle name="요약 2 9 7 2" xfId="0"/>
    <cellStyle name="요약 2 9 7 2 2" xfId="0"/>
    <cellStyle name="요약 2 9 7 3" xfId="0"/>
    <cellStyle name="요약 2 9 8" xfId="0"/>
    <cellStyle name="요약 2 9 8 2" xfId="0"/>
    <cellStyle name="요약 2 9 8 2 2" xfId="0"/>
    <cellStyle name="요약 2 9 8 3" xfId="0"/>
    <cellStyle name="요약 2 9 9" xfId="0"/>
    <cellStyle name="요약 2 9 9 2" xfId="0"/>
    <cellStyle name="요약 2 9 9 2 2" xfId="0"/>
    <cellStyle name="요약 2 9 9 3" xfId="0"/>
    <cellStyle name="요약 3" xfId="0"/>
    <cellStyle name="요약 3 10" xfId="0"/>
    <cellStyle name="요약 3 10 2" xfId="0"/>
    <cellStyle name="요약 3 11" xfId="0"/>
    <cellStyle name="요약 3 2" xfId="0"/>
    <cellStyle name="요약 3 2 10" xfId="0"/>
    <cellStyle name="요약 3 2 10 2" xfId="0"/>
    <cellStyle name="요약 3 2 10 2 2" xfId="0"/>
    <cellStyle name="요약 3 2 10 3" xfId="0"/>
    <cellStyle name="요약 3 2 11" xfId="0"/>
    <cellStyle name="요약 3 2 11 2" xfId="0"/>
    <cellStyle name="요약 3 2 11 2 2" xfId="0"/>
    <cellStyle name="요약 3 2 11 3" xfId="0"/>
    <cellStyle name="요약 3 2 12" xfId="0"/>
    <cellStyle name="요약 3 2 12 2" xfId="0"/>
    <cellStyle name="요약 3 2 12 2 2" xfId="0"/>
    <cellStyle name="요약 3 2 12 3" xfId="0"/>
    <cellStyle name="요약 3 2 13" xfId="0"/>
    <cellStyle name="요약 3 2 13 2" xfId="0"/>
    <cellStyle name="요약 3 2 13 2 2" xfId="0"/>
    <cellStyle name="요약 3 2 13 3" xfId="0"/>
    <cellStyle name="요약 3 2 14" xfId="0"/>
    <cellStyle name="요약 3 2 14 2" xfId="0"/>
    <cellStyle name="요약 3 2 14 2 2" xfId="0"/>
    <cellStyle name="요약 3 2 14 3" xfId="0"/>
    <cellStyle name="요약 3 2 15" xfId="0"/>
    <cellStyle name="요약 3 2 15 2" xfId="0"/>
    <cellStyle name="요약 3 2 15 2 2" xfId="0"/>
    <cellStyle name="요약 3 2 15 3" xfId="0"/>
    <cellStyle name="요약 3 2 16" xfId="0"/>
    <cellStyle name="요약 3 2 16 2" xfId="0"/>
    <cellStyle name="요약 3 2 16 2 2" xfId="0"/>
    <cellStyle name="요약 3 2 16 3" xfId="0"/>
    <cellStyle name="요약 3 2 17" xfId="0"/>
    <cellStyle name="요약 3 2 17 2" xfId="0"/>
    <cellStyle name="요약 3 2 17 2 2" xfId="0"/>
    <cellStyle name="요약 3 2 17 3" xfId="0"/>
    <cellStyle name="요약 3 2 18" xfId="0"/>
    <cellStyle name="요약 3 2 18 2" xfId="0"/>
    <cellStyle name="요약 3 2 18 2 2" xfId="0"/>
    <cellStyle name="요약 3 2 18 3" xfId="0"/>
    <cellStyle name="요약 3 2 19" xfId="0"/>
    <cellStyle name="요약 3 2 19 2" xfId="0"/>
    <cellStyle name="요약 3 2 19 2 2" xfId="0"/>
    <cellStyle name="요약 3 2 19 3" xfId="0"/>
    <cellStyle name="요약 3 2 2" xfId="0"/>
    <cellStyle name="요약 3 2 2 2" xfId="0"/>
    <cellStyle name="요약 3 2 2 2 2" xfId="0"/>
    <cellStyle name="요약 3 2 2 2 2 2" xfId="0"/>
    <cellStyle name="요약 3 2 2 2 3" xfId="0"/>
    <cellStyle name="요약 3 2 2 3" xfId="0"/>
    <cellStyle name="요약 3 2 2 3 2" xfId="0"/>
    <cellStyle name="요약 3 2 2 3 2 2" xfId="0"/>
    <cellStyle name="요약 3 2 2 3 3" xfId="0"/>
    <cellStyle name="요약 3 2 2 4" xfId="0"/>
    <cellStyle name="요약 3 2 2 4 2" xfId="0"/>
    <cellStyle name="요약 3 2 2 5" xfId="0"/>
    <cellStyle name="요약 3 2 20" xfId="0"/>
    <cellStyle name="요약 3 2 20 2" xfId="0"/>
    <cellStyle name="요약 3 2 20 2 2" xfId="0"/>
    <cellStyle name="요약 3 2 20 3" xfId="0"/>
    <cellStyle name="요약 3 2 21" xfId="0"/>
    <cellStyle name="요약 3 2 21 2" xfId="0"/>
    <cellStyle name="요약 3 2 21 2 2" xfId="0"/>
    <cellStyle name="요약 3 2 21 3" xfId="0"/>
    <cellStyle name="요약 3 2 22" xfId="0"/>
    <cellStyle name="요약 3 2 22 2" xfId="0"/>
    <cellStyle name="요약 3 2 23" xfId="0"/>
    <cellStyle name="요약 3 2 23 2" xfId="0"/>
    <cellStyle name="요약 3 2 23 2 2" xfId="0"/>
    <cellStyle name="요약 3 2 24" xfId="0"/>
    <cellStyle name="요약 3 2 3" xfId="0"/>
    <cellStyle name="요약 3 2 3 2" xfId="0"/>
    <cellStyle name="요약 3 2 3 2 2" xfId="0"/>
    <cellStyle name="요약 3 2 3 3" xfId="0"/>
    <cellStyle name="요약 3 2 3 3 2" xfId="0"/>
    <cellStyle name="요약 3 2 3 4" xfId="0"/>
    <cellStyle name="요약 3 2 4" xfId="0"/>
    <cellStyle name="요약 3 2 4 2" xfId="0"/>
    <cellStyle name="요약 3 2 4 2 2" xfId="0"/>
    <cellStyle name="요약 3 2 4 2 2 2" xfId="0"/>
    <cellStyle name="요약 3 2 4 2 3" xfId="0"/>
    <cellStyle name="요약 3 2 4 3" xfId="0"/>
    <cellStyle name="요약 3 2 4 3 2" xfId="0"/>
    <cellStyle name="요약 3 2 4 4" xfId="0"/>
    <cellStyle name="요약 3 2 5" xfId="0"/>
    <cellStyle name="요약 3 2 5 2" xfId="0"/>
    <cellStyle name="요약 3 2 5 2 2" xfId="0"/>
    <cellStyle name="요약 3 2 5 2 2 2" xfId="0"/>
    <cellStyle name="요약 3 2 5 2 3" xfId="0"/>
    <cellStyle name="요약 3 2 5 3" xfId="0"/>
    <cellStyle name="요약 3 2 5 3 2" xfId="0"/>
    <cellStyle name="요약 3 2 5 4" xfId="0"/>
    <cellStyle name="요약 3 2 6" xfId="0"/>
    <cellStyle name="요약 3 2 6 2" xfId="0"/>
    <cellStyle name="요약 3 2 6 2 2" xfId="0"/>
    <cellStyle name="요약 3 2 6 3" xfId="0"/>
    <cellStyle name="요약 3 2 7" xfId="0"/>
    <cellStyle name="요약 3 2 7 2" xfId="0"/>
    <cellStyle name="요약 3 2 7 2 2" xfId="0"/>
    <cellStyle name="요약 3 2 7 3" xfId="0"/>
    <cellStyle name="요약 3 2 8" xfId="0"/>
    <cellStyle name="요약 3 2 8 2" xfId="0"/>
    <cellStyle name="요약 3 2 8 2 2" xfId="0"/>
    <cellStyle name="요약 3 2 8 3" xfId="0"/>
    <cellStyle name="요약 3 2 9" xfId="0"/>
    <cellStyle name="요약 3 2 9 2" xfId="0"/>
    <cellStyle name="요약 3 2 9 2 2" xfId="0"/>
    <cellStyle name="요약 3 2 9 3" xfId="0"/>
    <cellStyle name="요약 3 3" xfId="0"/>
    <cellStyle name="요약 3 3 10" xfId="0"/>
    <cellStyle name="요약 3 3 10 2" xfId="0"/>
    <cellStyle name="요약 3 3 10 2 2" xfId="0"/>
    <cellStyle name="요약 3 3 10 3" xfId="0"/>
    <cellStyle name="요약 3 3 11" xfId="0"/>
    <cellStyle name="요약 3 3 11 2" xfId="0"/>
    <cellStyle name="요약 3 3 11 2 2" xfId="0"/>
    <cellStyle name="요약 3 3 11 3" xfId="0"/>
    <cellStyle name="요약 3 3 12" xfId="0"/>
    <cellStyle name="요약 3 3 12 2" xfId="0"/>
    <cellStyle name="요약 3 3 12 2 2" xfId="0"/>
    <cellStyle name="요약 3 3 12 3" xfId="0"/>
    <cellStyle name="요약 3 3 13" xfId="0"/>
    <cellStyle name="요약 3 3 13 2" xfId="0"/>
    <cellStyle name="요약 3 3 13 2 2" xfId="0"/>
    <cellStyle name="요약 3 3 13 3" xfId="0"/>
    <cellStyle name="요약 3 3 14" xfId="0"/>
    <cellStyle name="요약 3 3 14 2" xfId="0"/>
    <cellStyle name="요약 3 3 14 2 2" xfId="0"/>
    <cellStyle name="요약 3 3 14 3" xfId="0"/>
    <cellStyle name="요약 3 3 15" xfId="0"/>
    <cellStyle name="요약 3 3 15 2" xfId="0"/>
    <cellStyle name="요약 3 3 15 2 2" xfId="0"/>
    <cellStyle name="요약 3 3 15 3" xfId="0"/>
    <cellStyle name="요약 3 3 16" xfId="0"/>
    <cellStyle name="요약 3 3 16 2" xfId="0"/>
    <cellStyle name="요약 3 3 16 2 2" xfId="0"/>
    <cellStyle name="요약 3 3 16 3" xfId="0"/>
    <cellStyle name="요약 3 3 17" xfId="0"/>
    <cellStyle name="요약 3 3 17 2" xfId="0"/>
    <cellStyle name="요약 3 3 17 2 2" xfId="0"/>
    <cellStyle name="요약 3 3 17 3" xfId="0"/>
    <cellStyle name="요약 3 3 18" xfId="0"/>
    <cellStyle name="요약 3 3 18 2" xfId="0"/>
    <cellStyle name="요약 3 3 18 2 2" xfId="0"/>
    <cellStyle name="요약 3 3 18 3" xfId="0"/>
    <cellStyle name="요약 3 3 19" xfId="0"/>
    <cellStyle name="요약 3 3 19 2" xfId="0"/>
    <cellStyle name="요약 3 3 19 2 2" xfId="0"/>
    <cellStyle name="요약 3 3 19 3" xfId="0"/>
    <cellStyle name="요약 3 3 2" xfId="0"/>
    <cellStyle name="요약 3 3 2 2" xfId="0"/>
    <cellStyle name="요약 3 3 2 2 2" xfId="0"/>
    <cellStyle name="요약 3 3 2 2 2 2" xfId="0"/>
    <cellStyle name="요약 3 3 2 2 3" xfId="0"/>
    <cellStyle name="요약 3 3 2 3" xfId="0"/>
    <cellStyle name="요약 3 3 2 3 2" xfId="0"/>
    <cellStyle name="요약 3 3 2 4" xfId="0"/>
    <cellStyle name="요약 3 3 20" xfId="0"/>
    <cellStyle name="요약 3 3 20 2" xfId="0"/>
    <cellStyle name="요약 3 3 20 2 2" xfId="0"/>
    <cellStyle name="요약 3 3 20 3" xfId="0"/>
    <cellStyle name="요약 3 3 21" xfId="0"/>
    <cellStyle name="요약 3 3 21 2" xfId="0"/>
    <cellStyle name="요약 3 3 21 2 2" xfId="0"/>
    <cellStyle name="요약 3 3 21 3" xfId="0"/>
    <cellStyle name="요약 3 3 22" xfId="0"/>
    <cellStyle name="요약 3 3 22 2" xfId="0"/>
    <cellStyle name="요약 3 3 22 2 2" xfId="0"/>
    <cellStyle name="요약 3 3 22 3" xfId="0"/>
    <cellStyle name="요약 3 3 23" xfId="0"/>
    <cellStyle name="요약 3 3 23 2" xfId="0"/>
    <cellStyle name="요약 3 3 23 2 2" xfId="0"/>
    <cellStyle name="요약 3 3 23 3" xfId="0"/>
    <cellStyle name="요약 3 3 24" xfId="0"/>
    <cellStyle name="요약 3 3 24 2" xfId="0"/>
    <cellStyle name="요약 3 3 24 2 2" xfId="0"/>
    <cellStyle name="요약 3 3 24 3" xfId="0"/>
    <cellStyle name="요약 3 3 25" xfId="0"/>
    <cellStyle name="요약 3 3 25 2" xfId="0"/>
    <cellStyle name="요약 3 3 25 2 2" xfId="0"/>
    <cellStyle name="요약 3 3 25 3" xfId="0"/>
    <cellStyle name="요약 3 3 26" xfId="0"/>
    <cellStyle name="요약 3 3 26 2" xfId="0"/>
    <cellStyle name="요약 3 3 26 2 2" xfId="0"/>
    <cellStyle name="요약 3 3 26 3" xfId="0"/>
    <cellStyle name="요약 3 3 27" xfId="0"/>
    <cellStyle name="요약 3 3 27 2" xfId="0"/>
    <cellStyle name="요약 3 3 27 2 2" xfId="0"/>
    <cellStyle name="요약 3 3 27 3" xfId="0"/>
    <cellStyle name="요약 3 3 28" xfId="0"/>
    <cellStyle name="요약 3 3 28 2" xfId="0"/>
    <cellStyle name="요약 3 3 28 2 2" xfId="0"/>
    <cellStyle name="요약 3 3 28 3" xfId="0"/>
    <cellStyle name="요약 3 3 29" xfId="0"/>
    <cellStyle name="요약 3 3 29 2" xfId="0"/>
    <cellStyle name="요약 3 3 29 2 2" xfId="0"/>
    <cellStyle name="요약 3 3 29 3" xfId="0"/>
    <cellStyle name="요약 3 3 3" xfId="0"/>
    <cellStyle name="요약 3 3 3 2" xfId="0"/>
    <cellStyle name="요약 3 3 3 2 2" xfId="0"/>
    <cellStyle name="요약 3 3 3 2 2 2" xfId="0"/>
    <cellStyle name="요약 3 3 3 2 3" xfId="0"/>
    <cellStyle name="요약 3 3 3 3" xfId="0"/>
    <cellStyle name="요약 3 3 3 3 2" xfId="0"/>
    <cellStyle name="요약 3 3 3 4" xfId="0"/>
    <cellStyle name="요약 3 3 30" xfId="0"/>
    <cellStyle name="요약 3 3 30 2" xfId="0"/>
    <cellStyle name="요약 3 3 30 2 2" xfId="0"/>
    <cellStyle name="요약 3 3 30 3" xfId="0"/>
    <cellStyle name="요약 3 3 31" xfId="0"/>
    <cellStyle name="요약 3 3 31 2" xfId="0"/>
    <cellStyle name="요약 3 3 31 2 2" xfId="0"/>
    <cellStyle name="요약 3 3 31 3" xfId="0"/>
    <cellStyle name="요약 3 3 32" xfId="0"/>
    <cellStyle name="요약 3 3 32 2" xfId="0"/>
    <cellStyle name="요약 3 3 32 2 2" xfId="0"/>
    <cellStyle name="요약 3 3 32 3" xfId="0"/>
    <cellStyle name="요약 3 3 33" xfId="0"/>
    <cellStyle name="요약 3 3 33 2" xfId="0"/>
    <cellStyle name="요약 3 3 33 2 2" xfId="0"/>
    <cellStyle name="요약 3 3 33 3" xfId="0"/>
    <cellStyle name="요약 3 3 34" xfId="0"/>
    <cellStyle name="요약 3 3 34 2" xfId="0"/>
    <cellStyle name="요약 3 3 34 2 2" xfId="0"/>
    <cellStyle name="요약 3 3 34 3" xfId="0"/>
    <cellStyle name="요약 3 3 35" xfId="0"/>
    <cellStyle name="요약 3 3 35 2" xfId="0"/>
    <cellStyle name="요약 3 3 35 2 2" xfId="0"/>
    <cellStyle name="요약 3 3 35 3" xfId="0"/>
    <cellStyle name="요약 3 3 36" xfId="0"/>
    <cellStyle name="요약 3 3 36 2" xfId="0"/>
    <cellStyle name="요약 3 3 36 2 2" xfId="0"/>
    <cellStyle name="요약 3 3 36 3" xfId="0"/>
    <cellStyle name="요약 3 3 37" xfId="0"/>
    <cellStyle name="요약 3 3 37 2" xfId="0"/>
    <cellStyle name="요약 3 3 38" xfId="0"/>
    <cellStyle name="요약 3 3 38 2" xfId="0"/>
    <cellStyle name="요약 3 3 39" xfId="0"/>
    <cellStyle name="요약 3 3 4" xfId="0"/>
    <cellStyle name="요약 3 3 4 2" xfId="0"/>
    <cellStyle name="요약 3 3 4 2 2" xfId="0"/>
    <cellStyle name="요약 3 3 4 3" xfId="0"/>
    <cellStyle name="요약 3 3 5" xfId="0"/>
    <cellStyle name="요약 3 3 5 2" xfId="0"/>
    <cellStyle name="요약 3 3 5 2 2" xfId="0"/>
    <cellStyle name="요약 3 3 5 3" xfId="0"/>
    <cellStyle name="요약 3 3 6" xfId="0"/>
    <cellStyle name="요약 3 3 6 2" xfId="0"/>
    <cellStyle name="요약 3 3 6 2 2" xfId="0"/>
    <cellStyle name="요약 3 3 6 3" xfId="0"/>
    <cellStyle name="요약 3 3 7" xfId="0"/>
    <cellStyle name="요약 3 3 7 2" xfId="0"/>
    <cellStyle name="요약 3 3 7 2 2" xfId="0"/>
    <cellStyle name="요약 3 3 7 3" xfId="0"/>
    <cellStyle name="요약 3 3 8" xfId="0"/>
    <cellStyle name="요약 3 3 8 2" xfId="0"/>
    <cellStyle name="요약 3 3 8 2 2" xfId="0"/>
    <cellStyle name="요약 3 3 8 3" xfId="0"/>
    <cellStyle name="요약 3 3 9" xfId="0"/>
    <cellStyle name="요약 3 3 9 2" xfId="0"/>
    <cellStyle name="요약 3 3 9 2 2" xfId="0"/>
    <cellStyle name="요약 3 3 9 3" xfId="0"/>
    <cellStyle name="요약 3 4" xfId="0"/>
    <cellStyle name="요약 3 4 10" xfId="0"/>
    <cellStyle name="요약 3 4 10 2" xfId="0"/>
    <cellStyle name="요약 3 4 10 2 2" xfId="0"/>
    <cellStyle name="요약 3 4 10 3" xfId="0"/>
    <cellStyle name="요약 3 4 11" xfId="0"/>
    <cellStyle name="요약 3 4 11 2" xfId="0"/>
    <cellStyle name="요약 3 4 11 2 2" xfId="0"/>
    <cellStyle name="요약 3 4 11 3" xfId="0"/>
    <cellStyle name="요약 3 4 12" xfId="0"/>
    <cellStyle name="요약 3 4 12 2" xfId="0"/>
    <cellStyle name="요약 3 4 12 2 2" xfId="0"/>
    <cellStyle name="요약 3 4 12 3" xfId="0"/>
    <cellStyle name="요약 3 4 13" xfId="0"/>
    <cellStyle name="요약 3 4 13 2" xfId="0"/>
    <cellStyle name="요약 3 4 13 2 2" xfId="0"/>
    <cellStyle name="요약 3 4 13 3" xfId="0"/>
    <cellStyle name="요약 3 4 14" xfId="0"/>
    <cellStyle name="요약 3 4 14 2" xfId="0"/>
    <cellStyle name="요약 3 4 14 2 2" xfId="0"/>
    <cellStyle name="요약 3 4 14 3" xfId="0"/>
    <cellStyle name="요약 3 4 15" xfId="0"/>
    <cellStyle name="요약 3 4 15 2" xfId="0"/>
    <cellStyle name="요약 3 4 15 2 2" xfId="0"/>
    <cellStyle name="요약 3 4 15 3" xfId="0"/>
    <cellStyle name="요약 3 4 16" xfId="0"/>
    <cellStyle name="요약 3 4 16 2" xfId="0"/>
    <cellStyle name="요약 3 4 16 2 2" xfId="0"/>
    <cellStyle name="요약 3 4 16 3" xfId="0"/>
    <cellStyle name="요약 3 4 17" xfId="0"/>
    <cellStyle name="요약 3 4 17 2" xfId="0"/>
    <cellStyle name="요약 3 4 17 2 2" xfId="0"/>
    <cellStyle name="요약 3 4 17 3" xfId="0"/>
    <cellStyle name="요약 3 4 18" xfId="0"/>
    <cellStyle name="요약 3 4 18 2" xfId="0"/>
    <cellStyle name="요약 3 4 18 2 2" xfId="0"/>
    <cellStyle name="요약 3 4 18 3" xfId="0"/>
    <cellStyle name="요약 3 4 19" xfId="0"/>
    <cellStyle name="요약 3 4 19 2" xfId="0"/>
    <cellStyle name="요약 3 4 19 2 2" xfId="0"/>
    <cellStyle name="요약 3 4 19 3" xfId="0"/>
    <cellStyle name="요약 3 4 2" xfId="0"/>
    <cellStyle name="요약 3 4 2 2" xfId="0"/>
    <cellStyle name="요약 3 4 2 2 2" xfId="0"/>
    <cellStyle name="요약 3 4 2 3" xfId="0"/>
    <cellStyle name="요약 3 4 2 3 2" xfId="0"/>
    <cellStyle name="요약 3 4 2 4" xfId="0"/>
    <cellStyle name="요약 3 4 20" xfId="0"/>
    <cellStyle name="요약 3 4 20 2" xfId="0"/>
    <cellStyle name="요약 3 4 20 2 2" xfId="0"/>
    <cellStyle name="요약 3 4 20 3" xfId="0"/>
    <cellStyle name="요약 3 4 21" xfId="0"/>
    <cellStyle name="요약 3 4 21 2" xfId="0"/>
    <cellStyle name="요약 3 4 21 2 2" xfId="0"/>
    <cellStyle name="요약 3 4 21 3" xfId="0"/>
    <cellStyle name="요약 3 4 22" xfId="0"/>
    <cellStyle name="요약 3 4 22 2" xfId="0"/>
    <cellStyle name="요약 3 4 22 2 2" xfId="0"/>
    <cellStyle name="요약 3 4 22 3" xfId="0"/>
    <cellStyle name="요약 3 4 23" xfId="0"/>
    <cellStyle name="요약 3 4 23 2" xfId="0"/>
    <cellStyle name="요약 3 4 23 2 2" xfId="0"/>
    <cellStyle name="요약 3 4 23 3" xfId="0"/>
    <cellStyle name="요약 3 4 24" xfId="0"/>
    <cellStyle name="요약 3 4 24 2" xfId="0"/>
    <cellStyle name="요약 3 4 24 2 2" xfId="0"/>
    <cellStyle name="요약 3 4 24 3" xfId="0"/>
    <cellStyle name="요약 3 4 25" xfId="0"/>
    <cellStyle name="요약 3 4 25 2" xfId="0"/>
    <cellStyle name="요약 3 4 25 2 2" xfId="0"/>
    <cellStyle name="요약 3 4 25 3" xfId="0"/>
    <cellStyle name="요약 3 4 26" xfId="0"/>
    <cellStyle name="요약 3 4 26 2" xfId="0"/>
    <cellStyle name="요약 3 4 26 2 2" xfId="0"/>
    <cellStyle name="요약 3 4 26 3" xfId="0"/>
    <cellStyle name="요약 3 4 27" xfId="0"/>
    <cellStyle name="요약 3 4 27 2" xfId="0"/>
    <cellStyle name="요약 3 4 27 2 2" xfId="0"/>
    <cellStyle name="요약 3 4 27 3" xfId="0"/>
    <cellStyle name="요약 3 4 28" xfId="0"/>
    <cellStyle name="요약 3 4 28 2" xfId="0"/>
    <cellStyle name="요약 3 4 28 2 2" xfId="0"/>
    <cellStyle name="요약 3 4 28 3" xfId="0"/>
    <cellStyle name="요약 3 4 29" xfId="0"/>
    <cellStyle name="요약 3 4 29 2" xfId="0"/>
    <cellStyle name="요약 3 4 29 2 2" xfId="0"/>
    <cellStyle name="요약 3 4 29 3" xfId="0"/>
    <cellStyle name="요약 3 4 3" xfId="0"/>
    <cellStyle name="요약 3 4 3 2" xfId="0"/>
    <cellStyle name="요약 3 4 3 2 2" xfId="0"/>
    <cellStyle name="요약 3 4 3 3" xfId="0"/>
    <cellStyle name="요약 3 4 30" xfId="0"/>
    <cellStyle name="요약 3 4 30 2" xfId="0"/>
    <cellStyle name="요약 3 4 30 2 2" xfId="0"/>
    <cellStyle name="요약 3 4 30 3" xfId="0"/>
    <cellStyle name="요약 3 4 31" xfId="0"/>
    <cellStyle name="요약 3 4 31 2" xfId="0"/>
    <cellStyle name="요약 3 4 31 2 2" xfId="0"/>
    <cellStyle name="요약 3 4 31 3" xfId="0"/>
    <cellStyle name="요약 3 4 32" xfId="0"/>
    <cellStyle name="요약 3 4 32 2" xfId="0"/>
    <cellStyle name="요약 3 4 32 2 2" xfId="0"/>
    <cellStyle name="요약 3 4 32 3" xfId="0"/>
    <cellStyle name="요약 3 4 33" xfId="0"/>
    <cellStyle name="요약 3 4 33 2" xfId="0"/>
    <cellStyle name="요약 3 4 33 2 2" xfId="0"/>
    <cellStyle name="요약 3 4 33 3" xfId="0"/>
    <cellStyle name="요약 3 4 34" xfId="0"/>
    <cellStyle name="요약 3 4 34 2" xfId="0"/>
    <cellStyle name="요약 3 4 34 2 2" xfId="0"/>
    <cellStyle name="요약 3 4 34 3" xfId="0"/>
    <cellStyle name="요약 3 4 35" xfId="0"/>
    <cellStyle name="요약 3 4 35 2" xfId="0"/>
    <cellStyle name="요약 3 4 35 2 2" xfId="0"/>
    <cellStyle name="요약 3 4 35 3" xfId="0"/>
    <cellStyle name="요약 3 4 36" xfId="0"/>
    <cellStyle name="요약 3 4 36 2" xfId="0"/>
    <cellStyle name="요약 3 4 37" xfId="0"/>
    <cellStyle name="요약 3 4 4" xfId="0"/>
    <cellStyle name="요약 3 4 4 2" xfId="0"/>
    <cellStyle name="요약 3 4 4 2 2" xfId="0"/>
    <cellStyle name="요약 3 4 4 3" xfId="0"/>
    <cellStyle name="요약 3 4 5" xfId="0"/>
    <cellStyle name="요약 3 4 5 2" xfId="0"/>
    <cellStyle name="요약 3 4 5 2 2" xfId="0"/>
    <cellStyle name="요약 3 4 5 3" xfId="0"/>
    <cellStyle name="요약 3 4 6" xfId="0"/>
    <cellStyle name="요약 3 4 6 2" xfId="0"/>
    <cellStyle name="요약 3 4 6 2 2" xfId="0"/>
    <cellStyle name="요약 3 4 6 3" xfId="0"/>
    <cellStyle name="요약 3 4 7" xfId="0"/>
    <cellStyle name="요약 3 4 7 2" xfId="0"/>
    <cellStyle name="요약 3 4 7 2 2" xfId="0"/>
    <cellStyle name="요약 3 4 7 3" xfId="0"/>
    <cellStyle name="요약 3 4 8" xfId="0"/>
    <cellStyle name="요약 3 4 8 2" xfId="0"/>
    <cellStyle name="요약 3 4 8 2 2" xfId="0"/>
    <cellStyle name="요약 3 4 8 3" xfId="0"/>
    <cellStyle name="요약 3 4 9" xfId="0"/>
    <cellStyle name="요약 3 4 9 2" xfId="0"/>
    <cellStyle name="요약 3 4 9 2 2" xfId="0"/>
    <cellStyle name="요약 3 4 9 3" xfId="0"/>
    <cellStyle name="요약 3 5" xfId="0"/>
    <cellStyle name="요약 3 5 10" xfId="0"/>
    <cellStyle name="요약 3 5 10 2" xfId="0"/>
    <cellStyle name="요약 3 5 10 2 2" xfId="0"/>
    <cellStyle name="요약 3 5 10 3" xfId="0"/>
    <cellStyle name="요약 3 5 11" xfId="0"/>
    <cellStyle name="요약 3 5 11 2" xfId="0"/>
    <cellStyle name="요약 3 5 11 2 2" xfId="0"/>
    <cellStyle name="요약 3 5 11 3" xfId="0"/>
    <cellStyle name="요약 3 5 12" xfId="0"/>
    <cellStyle name="요약 3 5 12 2" xfId="0"/>
    <cellStyle name="요약 3 5 12 2 2" xfId="0"/>
    <cellStyle name="요약 3 5 12 3" xfId="0"/>
    <cellStyle name="요약 3 5 13" xfId="0"/>
    <cellStyle name="요약 3 5 13 2" xfId="0"/>
    <cellStyle name="요약 3 5 13 2 2" xfId="0"/>
    <cellStyle name="요약 3 5 13 3" xfId="0"/>
    <cellStyle name="요약 3 5 14" xfId="0"/>
    <cellStyle name="요약 3 5 14 2" xfId="0"/>
    <cellStyle name="요약 3 5 14 2 2" xfId="0"/>
    <cellStyle name="요약 3 5 14 3" xfId="0"/>
    <cellStyle name="요약 3 5 15" xfId="0"/>
    <cellStyle name="요약 3 5 15 2" xfId="0"/>
    <cellStyle name="요약 3 5 15 2 2" xfId="0"/>
    <cellStyle name="요약 3 5 15 3" xfId="0"/>
    <cellStyle name="요약 3 5 16" xfId="0"/>
    <cellStyle name="요약 3 5 16 2" xfId="0"/>
    <cellStyle name="요약 3 5 16 2 2" xfId="0"/>
    <cellStyle name="요약 3 5 16 3" xfId="0"/>
    <cellStyle name="요약 3 5 17" xfId="0"/>
    <cellStyle name="요약 3 5 17 2" xfId="0"/>
    <cellStyle name="요약 3 5 17 2 2" xfId="0"/>
    <cellStyle name="요약 3 5 17 3" xfId="0"/>
    <cellStyle name="요약 3 5 18" xfId="0"/>
    <cellStyle name="요약 3 5 18 2" xfId="0"/>
    <cellStyle name="요약 3 5 18 2 2" xfId="0"/>
    <cellStyle name="요약 3 5 18 3" xfId="0"/>
    <cellStyle name="요약 3 5 19" xfId="0"/>
    <cellStyle name="요약 3 5 19 2" xfId="0"/>
    <cellStyle name="요약 3 5 19 2 2" xfId="0"/>
    <cellStyle name="요약 3 5 19 3" xfId="0"/>
    <cellStyle name="요약 3 5 2" xfId="0"/>
    <cellStyle name="요약 3 5 2 2" xfId="0"/>
    <cellStyle name="요약 3 5 2 2 2" xfId="0"/>
    <cellStyle name="요약 3 5 2 3" xfId="0"/>
    <cellStyle name="요약 3 5 2 3 2" xfId="0"/>
    <cellStyle name="요약 3 5 2 4" xfId="0"/>
    <cellStyle name="요약 3 5 20" xfId="0"/>
    <cellStyle name="요약 3 5 20 2" xfId="0"/>
    <cellStyle name="요약 3 5 20 2 2" xfId="0"/>
    <cellStyle name="요약 3 5 20 3" xfId="0"/>
    <cellStyle name="요약 3 5 21" xfId="0"/>
    <cellStyle name="요약 3 5 21 2" xfId="0"/>
    <cellStyle name="요약 3 5 21 2 2" xfId="0"/>
    <cellStyle name="요약 3 5 21 3" xfId="0"/>
    <cellStyle name="요약 3 5 22" xfId="0"/>
    <cellStyle name="요약 3 5 22 2" xfId="0"/>
    <cellStyle name="요약 3 5 22 2 2" xfId="0"/>
    <cellStyle name="요약 3 5 22 3" xfId="0"/>
    <cellStyle name="요약 3 5 23" xfId="0"/>
    <cellStyle name="요약 3 5 23 2" xfId="0"/>
    <cellStyle name="요약 3 5 23 2 2" xfId="0"/>
    <cellStyle name="요약 3 5 23 3" xfId="0"/>
    <cellStyle name="요약 3 5 24" xfId="0"/>
    <cellStyle name="요약 3 5 24 2" xfId="0"/>
    <cellStyle name="요약 3 5 24 2 2" xfId="0"/>
    <cellStyle name="요약 3 5 24 3" xfId="0"/>
    <cellStyle name="요약 3 5 25" xfId="0"/>
    <cellStyle name="요약 3 5 25 2" xfId="0"/>
    <cellStyle name="요약 3 5 25 2 2" xfId="0"/>
    <cellStyle name="요약 3 5 25 3" xfId="0"/>
    <cellStyle name="요약 3 5 26" xfId="0"/>
    <cellStyle name="요약 3 5 26 2" xfId="0"/>
    <cellStyle name="요약 3 5 26 2 2" xfId="0"/>
    <cellStyle name="요약 3 5 26 3" xfId="0"/>
    <cellStyle name="요약 3 5 27" xfId="0"/>
    <cellStyle name="요약 3 5 27 2" xfId="0"/>
    <cellStyle name="요약 3 5 27 2 2" xfId="0"/>
    <cellStyle name="요약 3 5 27 3" xfId="0"/>
    <cellStyle name="요약 3 5 28" xfId="0"/>
    <cellStyle name="요약 3 5 28 2" xfId="0"/>
    <cellStyle name="요약 3 5 28 2 2" xfId="0"/>
    <cellStyle name="요약 3 5 28 3" xfId="0"/>
    <cellStyle name="요약 3 5 29" xfId="0"/>
    <cellStyle name="요약 3 5 29 2" xfId="0"/>
    <cellStyle name="요약 3 5 29 2 2" xfId="0"/>
    <cellStyle name="요약 3 5 29 3" xfId="0"/>
    <cellStyle name="요약 3 5 3" xfId="0"/>
    <cellStyle name="요약 3 5 3 2" xfId="0"/>
    <cellStyle name="요약 3 5 3 2 2" xfId="0"/>
    <cellStyle name="요약 3 5 3 3" xfId="0"/>
    <cellStyle name="요약 3 5 30" xfId="0"/>
    <cellStyle name="요약 3 5 30 2" xfId="0"/>
    <cellStyle name="요약 3 5 30 2 2" xfId="0"/>
    <cellStyle name="요약 3 5 30 3" xfId="0"/>
    <cellStyle name="요약 3 5 31" xfId="0"/>
    <cellStyle name="요약 3 5 31 2" xfId="0"/>
    <cellStyle name="요약 3 5 31 2 2" xfId="0"/>
    <cellStyle name="요약 3 5 31 3" xfId="0"/>
    <cellStyle name="요약 3 5 32" xfId="0"/>
    <cellStyle name="요약 3 5 32 2" xfId="0"/>
    <cellStyle name="요약 3 5 32 2 2" xfId="0"/>
    <cellStyle name="요약 3 5 32 3" xfId="0"/>
    <cellStyle name="요약 3 5 33" xfId="0"/>
    <cellStyle name="요약 3 5 33 2" xfId="0"/>
    <cellStyle name="요약 3 5 33 2 2" xfId="0"/>
    <cellStyle name="요약 3 5 33 3" xfId="0"/>
    <cellStyle name="요약 3 5 34" xfId="0"/>
    <cellStyle name="요약 3 5 34 2" xfId="0"/>
    <cellStyle name="요약 3 5 34 2 2" xfId="0"/>
    <cellStyle name="요약 3 5 34 3" xfId="0"/>
    <cellStyle name="요약 3 5 35" xfId="0"/>
    <cellStyle name="요약 3 5 35 2" xfId="0"/>
    <cellStyle name="요약 3 5 36" xfId="0"/>
    <cellStyle name="요약 3 5 4" xfId="0"/>
    <cellStyle name="요약 3 5 4 2" xfId="0"/>
    <cellStyle name="요약 3 5 4 2 2" xfId="0"/>
    <cellStyle name="요약 3 5 4 3" xfId="0"/>
    <cellStyle name="요약 3 5 5" xfId="0"/>
    <cellStyle name="요약 3 5 5 2" xfId="0"/>
    <cellStyle name="요약 3 5 5 2 2" xfId="0"/>
    <cellStyle name="요약 3 5 5 3" xfId="0"/>
    <cellStyle name="요약 3 5 6" xfId="0"/>
    <cellStyle name="요약 3 5 6 2" xfId="0"/>
    <cellStyle name="요약 3 5 6 2 2" xfId="0"/>
    <cellStyle name="요약 3 5 6 3" xfId="0"/>
    <cellStyle name="요약 3 5 7" xfId="0"/>
    <cellStyle name="요약 3 5 7 2" xfId="0"/>
    <cellStyle name="요약 3 5 7 2 2" xfId="0"/>
    <cellStyle name="요약 3 5 7 3" xfId="0"/>
    <cellStyle name="요약 3 5 8" xfId="0"/>
    <cellStyle name="요약 3 5 8 2" xfId="0"/>
    <cellStyle name="요약 3 5 8 2 2" xfId="0"/>
    <cellStyle name="요약 3 5 8 3" xfId="0"/>
    <cellStyle name="요약 3 5 9" xfId="0"/>
    <cellStyle name="요약 3 5 9 2" xfId="0"/>
    <cellStyle name="요약 3 5 9 2 2" xfId="0"/>
    <cellStyle name="요약 3 5 9 3" xfId="0"/>
    <cellStyle name="요약 3 6" xfId="0"/>
    <cellStyle name="요약 3 6 10" xfId="0"/>
    <cellStyle name="요약 3 6 10 2" xfId="0"/>
    <cellStyle name="요약 3 6 10 2 2" xfId="0"/>
    <cellStyle name="요약 3 6 10 3" xfId="0"/>
    <cellStyle name="요약 3 6 11" xfId="0"/>
    <cellStyle name="요약 3 6 11 2" xfId="0"/>
    <cellStyle name="요약 3 6 11 2 2" xfId="0"/>
    <cellStyle name="요약 3 6 11 3" xfId="0"/>
    <cellStyle name="요약 3 6 12" xfId="0"/>
    <cellStyle name="요약 3 6 12 2" xfId="0"/>
    <cellStyle name="요약 3 6 12 2 2" xfId="0"/>
    <cellStyle name="요약 3 6 12 3" xfId="0"/>
    <cellStyle name="요약 3 6 13" xfId="0"/>
    <cellStyle name="요약 3 6 13 2" xfId="0"/>
    <cellStyle name="요약 3 6 13 2 2" xfId="0"/>
    <cellStyle name="요약 3 6 13 3" xfId="0"/>
    <cellStyle name="요약 3 6 14" xfId="0"/>
    <cellStyle name="요약 3 6 14 2" xfId="0"/>
    <cellStyle name="요약 3 6 14 2 2" xfId="0"/>
    <cellStyle name="요약 3 6 14 3" xfId="0"/>
    <cellStyle name="요약 3 6 15" xfId="0"/>
    <cellStyle name="요약 3 6 15 2" xfId="0"/>
    <cellStyle name="요약 3 6 15 2 2" xfId="0"/>
    <cellStyle name="요약 3 6 15 3" xfId="0"/>
    <cellStyle name="요약 3 6 16" xfId="0"/>
    <cellStyle name="요약 3 6 16 2" xfId="0"/>
    <cellStyle name="요약 3 6 16 2 2" xfId="0"/>
    <cellStyle name="요약 3 6 16 3" xfId="0"/>
    <cellStyle name="요약 3 6 17" xfId="0"/>
    <cellStyle name="요약 3 6 17 2" xfId="0"/>
    <cellStyle name="요약 3 6 17 2 2" xfId="0"/>
    <cellStyle name="요약 3 6 17 3" xfId="0"/>
    <cellStyle name="요약 3 6 18" xfId="0"/>
    <cellStyle name="요약 3 6 18 2" xfId="0"/>
    <cellStyle name="요약 3 6 18 2 2" xfId="0"/>
    <cellStyle name="요약 3 6 18 3" xfId="0"/>
    <cellStyle name="요약 3 6 19" xfId="0"/>
    <cellStyle name="요약 3 6 19 2" xfId="0"/>
    <cellStyle name="요약 3 6 19 2 2" xfId="0"/>
    <cellStyle name="요약 3 6 19 3" xfId="0"/>
    <cellStyle name="요약 3 6 2" xfId="0"/>
    <cellStyle name="요약 3 6 2 2" xfId="0"/>
    <cellStyle name="요약 3 6 2 2 2" xfId="0"/>
    <cellStyle name="요약 3 6 2 3" xfId="0"/>
    <cellStyle name="요약 3 6 20" xfId="0"/>
    <cellStyle name="요약 3 6 20 2" xfId="0"/>
    <cellStyle name="요약 3 6 20 2 2" xfId="0"/>
    <cellStyle name="요약 3 6 20 3" xfId="0"/>
    <cellStyle name="요약 3 6 21" xfId="0"/>
    <cellStyle name="요약 3 6 21 2" xfId="0"/>
    <cellStyle name="요약 3 6 21 2 2" xfId="0"/>
    <cellStyle name="요약 3 6 21 3" xfId="0"/>
    <cellStyle name="요약 3 6 22" xfId="0"/>
    <cellStyle name="요약 3 6 22 2" xfId="0"/>
    <cellStyle name="요약 3 6 22 2 2" xfId="0"/>
    <cellStyle name="요약 3 6 22 3" xfId="0"/>
    <cellStyle name="요약 3 6 23" xfId="0"/>
    <cellStyle name="요약 3 6 23 2" xfId="0"/>
    <cellStyle name="요약 3 6 23 2 2" xfId="0"/>
    <cellStyle name="요약 3 6 23 3" xfId="0"/>
    <cellStyle name="요약 3 6 24" xfId="0"/>
    <cellStyle name="요약 3 6 24 2" xfId="0"/>
    <cellStyle name="요약 3 6 24 2 2" xfId="0"/>
    <cellStyle name="요약 3 6 24 3" xfId="0"/>
    <cellStyle name="요약 3 6 25" xfId="0"/>
    <cellStyle name="요약 3 6 25 2" xfId="0"/>
    <cellStyle name="요약 3 6 25 2 2" xfId="0"/>
    <cellStyle name="요약 3 6 25 3" xfId="0"/>
    <cellStyle name="요약 3 6 26" xfId="0"/>
    <cellStyle name="요약 3 6 26 2" xfId="0"/>
    <cellStyle name="요약 3 6 26 2 2" xfId="0"/>
    <cellStyle name="요약 3 6 26 3" xfId="0"/>
    <cellStyle name="요약 3 6 27" xfId="0"/>
    <cellStyle name="요약 3 6 27 2" xfId="0"/>
    <cellStyle name="요약 3 6 27 2 2" xfId="0"/>
    <cellStyle name="요약 3 6 27 3" xfId="0"/>
    <cellStyle name="요약 3 6 28" xfId="0"/>
    <cellStyle name="요약 3 6 28 2" xfId="0"/>
    <cellStyle name="요약 3 6 28 2 2" xfId="0"/>
    <cellStyle name="요약 3 6 28 3" xfId="0"/>
    <cellStyle name="요약 3 6 29" xfId="0"/>
    <cellStyle name="요약 3 6 29 2" xfId="0"/>
    <cellStyle name="요약 3 6 29 2 2" xfId="0"/>
    <cellStyle name="요약 3 6 29 3" xfId="0"/>
    <cellStyle name="요약 3 6 3" xfId="0"/>
    <cellStyle name="요약 3 6 3 2" xfId="0"/>
    <cellStyle name="요약 3 6 3 2 2" xfId="0"/>
    <cellStyle name="요약 3 6 3 3" xfId="0"/>
    <cellStyle name="요약 3 6 30" xfId="0"/>
    <cellStyle name="요약 3 6 30 2" xfId="0"/>
    <cellStyle name="요약 3 6 30 2 2" xfId="0"/>
    <cellStyle name="요약 3 6 30 3" xfId="0"/>
    <cellStyle name="요약 3 6 31" xfId="0"/>
    <cellStyle name="요약 3 6 31 2" xfId="0"/>
    <cellStyle name="요약 3 6 31 2 2" xfId="0"/>
    <cellStyle name="요약 3 6 31 3" xfId="0"/>
    <cellStyle name="요약 3 6 32" xfId="0"/>
    <cellStyle name="요약 3 6 32 2" xfId="0"/>
    <cellStyle name="요약 3 6 32 2 2" xfId="0"/>
    <cellStyle name="요약 3 6 32 3" xfId="0"/>
    <cellStyle name="요약 3 6 33" xfId="0"/>
    <cellStyle name="요약 3 6 33 2" xfId="0"/>
    <cellStyle name="요약 3 6 33 2 2" xfId="0"/>
    <cellStyle name="요약 3 6 33 3" xfId="0"/>
    <cellStyle name="요약 3 6 34" xfId="0"/>
    <cellStyle name="요약 3 6 34 2" xfId="0"/>
    <cellStyle name="요약 3 6 35" xfId="0"/>
    <cellStyle name="요약 3 6 4" xfId="0"/>
    <cellStyle name="요약 3 6 4 2" xfId="0"/>
    <cellStyle name="요약 3 6 4 2 2" xfId="0"/>
    <cellStyle name="요약 3 6 4 3" xfId="0"/>
    <cellStyle name="요약 3 6 5" xfId="0"/>
    <cellStyle name="요약 3 6 5 2" xfId="0"/>
    <cellStyle name="요약 3 6 5 2 2" xfId="0"/>
    <cellStyle name="요약 3 6 5 3" xfId="0"/>
    <cellStyle name="요약 3 6 6" xfId="0"/>
    <cellStyle name="요약 3 6 6 2" xfId="0"/>
    <cellStyle name="요약 3 6 6 2 2" xfId="0"/>
    <cellStyle name="요약 3 6 6 3" xfId="0"/>
    <cellStyle name="요약 3 6 7" xfId="0"/>
    <cellStyle name="요약 3 6 7 2" xfId="0"/>
    <cellStyle name="요약 3 6 7 2 2" xfId="0"/>
    <cellStyle name="요약 3 6 7 3" xfId="0"/>
    <cellStyle name="요약 3 6 8" xfId="0"/>
    <cellStyle name="요약 3 6 8 2" xfId="0"/>
    <cellStyle name="요약 3 6 8 2 2" xfId="0"/>
    <cellStyle name="요약 3 6 8 3" xfId="0"/>
    <cellStyle name="요약 3 6 9" xfId="0"/>
    <cellStyle name="요약 3 6 9 2" xfId="0"/>
    <cellStyle name="요약 3 6 9 2 2" xfId="0"/>
    <cellStyle name="요약 3 6 9 3" xfId="0"/>
    <cellStyle name="요약 3 7" xfId="0"/>
    <cellStyle name="요약 3 7 10" xfId="0"/>
    <cellStyle name="요약 3 7 10 2" xfId="0"/>
    <cellStyle name="요약 3 7 10 2 2" xfId="0"/>
    <cellStyle name="요약 3 7 10 3" xfId="0"/>
    <cellStyle name="요약 3 7 11" xfId="0"/>
    <cellStyle name="요약 3 7 11 2" xfId="0"/>
    <cellStyle name="요약 3 7 11 2 2" xfId="0"/>
    <cellStyle name="요약 3 7 11 3" xfId="0"/>
    <cellStyle name="요약 3 7 12" xfId="0"/>
    <cellStyle name="요약 3 7 12 2" xfId="0"/>
    <cellStyle name="요약 3 7 12 2 2" xfId="0"/>
    <cellStyle name="요약 3 7 12 3" xfId="0"/>
    <cellStyle name="요약 3 7 13" xfId="0"/>
    <cellStyle name="요약 3 7 13 2" xfId="0"/>
    <cellStyle name="요약 3 7 13 2 2" xfId="0"/>
    <cellStyle name="요약 3 7 13 3" xfId="0"/>
    <cellStyle name="요약 3 7 14" xfId="0"/>
    <cellStyle name="요약 3 7 14 2" xfId="0"/>
    <cellStyle name="요약 3 7 14 2 2" xfId="0"/>
    <cellStyle name="요약 3 7 14 3" xfId="0"/>
    <cellStyle name="요약 3 7 15" xfId="0"/>
    <cellStyle name="요약 3 7 15 2" xfId="0"/>
    <cellStyle name="요약 3 7 15 2 2" xfId="0"/>
    <cellStyle name="요약 3 7 15 3" xfId="0"/>
    <cellStyle name="요약 3 7 16" xfId="0"/>
    <cellStyle name="요약 3 7 16 2" xfId="0"/>
    <cellStyle name="요약 3 7 16 2 2" xfId="0"/>
    <cellStyle name="요약 3 7 16 3" xfId="0"/>
    <cellStyle name="요약 3 7 17" xfId="0"/>
    <cellStyle name="요약 3 7 17 2" xfId="0"/>
    <cellStyle name="요약 3 7 17 2 2" xfId="0"/>
    <cellStyle name="요약 3 7 17 3" xfId="0"/>
    <cellStyle name="요약 3 7 18" xfId="0"/>
    <cellStyle name="요약 3 7 18 2" xfId="0"/>
    <cellStyle name="요약 3 7 18 2 2" xfId="0"/>
    <cellStyle name="요약 3 7 18 3" xfId="0"/>
    <cellStyle name="요약 3 7 19" xfId="0"/>
    <cellStyle name="요약 3 7 19 2" xfId="0"/>
    <cellStyle name="요약 3 7 19 2 2" xfId="0"/>
    <cellStyle name="요약 3 7 19 3" xfId="0"/>
    <cellStyle name="요약 3 7 2" xfId="0"/>
    <cellStyle name="요약 3 7 2 2" xfId="0"/>
    <cellStyle name="요약 3 7 2 2 2" xfId="0"/>
    <cellStyle name="요약 3 7 2 3" xfId="0"/>
    <cellStyle name="요약 3 7 20" xfId="0"/>
    <cellStyle name="요약 3 7 20 2" xfId="0"/>
    <cellStyle name="요약 3 7 20 2 2" xfId="0"/>
    <cellStyle name="요약 3 7 20 3" xfId="0"/>
    <cellStyle name="요약 3 7 21" xfId="0"/>
    <cellStyle name="요약 3 7 21 2" xfId="0"/>
    <cellStyle name="요약 3 7 21 2 2" xfId="0"/>
    <cellStyle name="요약 3 7 21 3" xfId="0"/>
    <cellStyle name="요약 3 7 22" xfId="0"/>
    <cellStyle name="요약 3 7 22 2" xfId="0"/>
    <cellStyle name="요약 3 7 22 2 2" xfId="0"/>
    <cellStyle name="요약 3 7 22 3" xfId="0"/>
    <cellStyle name="요약 3 7 23" xfId="0"/>
    <cellStyle name="요약 3 7 23 2" xfId="0"/>
    <cellStyle name="요약 3 7 23 2 2" xfId="0"/>
    <cellStyle name="요약 3 7 23 3" xfId="0"/>
    <cellStyle name="요약 3 7 24" xfId="0"/>
    <cellStyle name="요약 3 7 24 2" xfId="0"/>
    <cellStyle name="요약 3 7 24 2 2" xfId="0"/>
    <cellStyle name="요약 3 7 24 3" xfId="0"/>
    <cellStyle name="요약 3 7 25" xfId="0"/>
    <cellStyle name="요약 3 7 25 2" xfId="0"/>
    <cellStyle name="요약 3 7 25 2 2" xfId="0"/>
    <cellStyle name="요약 3 7 25 3" xfId="0"/>
    <cellStyle name="요약 3 7 26" xfId="0"/>
    <cellStyle name="요약 3 7 26 2" xfId="0"/>
    <cellStyle name="요약 3 7 26 2 2" xfId="0"/>
    <cellStyle name="요약 3 7 26 3" xfId="0"/>
    <cellStyle name="요약 3 7 27" xfId="0"/>
    <cellStyle name="요약 3 7 27 2" xfId="0"/>
    <cellStyle name="요약 3 7 27 2 2" xfId="0"/>
    <cellStyle name="요약 3 7 27 3" xfId="0"/>
    <cellStyle name="요약 3 7 28" xfId="0"/>
    <cellStyle name="요약 3 7 28 2" xfId="0"/>
    <cellStyle name="요약 3 7 28 2 2" xfId="0"/>
    <cellStyle name="요약 3 7 28 3" xfId="0"/>
    <cellStyle name="요약 3 7 29" xfId="0"/>
    <cellStyle name="요약 3 7 29 2" xfId="0"/>
    <cellStyle name="요약 3 7 29 2 2" xfId="0"/>
    <cellStyle name="요약 3 7 29 3" xfId="0"/>
    <cellStyle name="요약 3 7 3" xfId="0"/>
    <cellStyle name="요약 3 7 3 2" xfId="0"/>
    <cellStyle name="요약 3 7 3 2 2" xfId="0"/>
    <cellStyle name="요약 3 7 3 3" xfId="0"/>
    <cellStyle name="요약 3 7 30" xfId="0"/>
    <cellStyle name="요약 3 7 30 2" xfId="0"/>
    <cellStyle name="요약 3 7 30 2 2" xfId="0"/>
    <cellStyle name="요약 3 7 30 3" xfId="0"/>
    <cellStyle name="요약 3 7 31" xfId="0"/>
    <cellStyle name="요약 3 7 31 2" xfId="0"/>
    <cellStyle name="요약 3 7 31 2 2" xfId="0"/>
    <cellStyle name="요약 3 7 31 3" xfId="0"/>
    <cellStyle name="요약 3 7 32" xfId="0"/>
    <cellStyle name="요약 3 7 32 2" xfId="0"/>
    <cellStyle name="요약 3 7 32 2 2" xfId="0"/>
    <cellStyle name="요약 3 7 32 3" xfId="0"/>
    <cellStyle name="요약 3 7 33" xfId="0"/>
    <cellStyle name="요약 3 7 33 2" xfId="0"/>
    <cellStyle name="요약 3 7 33 2 2" xfId="0"/>
    <cellStyle name="요약 3 7 33 3" xfId="0"/>
    <cellStyle name="요약 3 7 34" xfId="0"/>
    <cellStyle name="요약 3 7 34 2" xfId="0"/>
    <cellStyle name="요약 3 7 35" xfId="0"/>
    <cellStyle name="요약 3 7 4" xfId="0"/>
    <cellStyle name="요약 3 7 4 2" xfId="0"/>
    <cellStyle name="요약 3 7 4 2 2" xfId="0"/>
    <cellStyle name="요약 3 7 4 3" xfId="0"/>
    <cellStyle name="요약 3 7 5" xfId="0"/>
    <cellStyle name="요약 3 7 5 2" xfId="0"/>
    <cellStyle name="요약 3 7 5 2 2" xfId="0"/>
    <cellStyle name="요약 3 7 5 3" xfId="0"/>
    <cellStyle name="요약 3 7 6" xfId="0"/>
    <cellStyle name="요약 3 7 6 2" xfId="0"/>
    <cellStyle name="요약 3 7 6 2 2" xfId="0"/>
    <cellStyle name="요약 3 7 6 3" xfId="0"/>
    <cellStyle name="요약 3 7 7" xfId="0"/>
    <cellStyle name="요약 3 7 7 2" xfId="0"/>
    <cellStyle name="요약 3 7 7 2 2" xfId="0"/>
    <cellStyle name="요약 3 7 7 3" xfId="0"/>
    <cellStyle name="요약 3 7 8" xfId="0"/>
    <cellStyle name="요약 3 7 8 2" xfId="0"/>
    <cellStyle name="요약 3 7 8 2 2" xfId="0"/>
    <cellStyle name="요약 3 7 8 3" xfId="0"/>
    <cellStyle name="요약 3 7 9" xfId="0"/>
    <cellStyle name="요약 3 7 9 2" xfId="0"/>
    <cellStyle name="요약 3 7 9 2 2" xfId="0"/>
    <cellStyle name="요약 3 7 9 3" xfId="0"/>
    <cellStyle name="요약 3 8" xfId="0"/>
    <cellStyle name="요약 3 8 10" xfId="0"/>
    <cellStyle name="요약 3 8 10 2" xfId="0"/>
    <cellStyle name="요약 3 8 10 2 2" xfId="0"/>
    <cellStyle name="요약 3 8 10 3" xfId="0"/>
    <cellStyle name="요약 3 8 11" xfId="0"/>
    <cellStyle name="요약 3 8 11 2" xfId="0"/>
    <cellStyle name="요약 3 8 11 2 2" xfId="0"/>
    <cellStyle name="요약 3 8 11 3" xfId="0"/>
    <cellStyle name="요약 3 8 12" xfId="0"/>
    <cellStyle name="요약 3 8 12 2" xfId="0"/>
    <cellStyle name="요약 3 8 12 2 2" xfId="0"/>
    <cellStyle name="요약 3 8 12 3" xfId="0"/>
    <cellStyle name="요약 3 8 13" xfId="0"/>
    <cellStyle name="요약 3 8 13 2" xfId="0"/>
    <cellStyle name="요약 3 8 13 2 2" xfId="0"/>
    <cellStyle name="요약 3 8 13 3" xfId="0"/>
    <cellStyle name="요약 3 8 14" xfId="0"/>
    <cellStyle name="요약 3 8 14 2" xfId="0"/>
    <cellStyle name="요약 3 8 14 2 2" xfId="0"/>
    <cellStyle name="요약 3 8 14 3" xfId="0"/>
    <cellStyle name="요약 3 8 15" xfId="0"/>
    <cellStyle name="요약 3 8 15 2" xfId="0"/>
    <cellStyle name="요약 3 8 15 2 2" xfId="0"/>
    <cellStyle name="요약 3 8 15 3" xfId="0"/>
    <cellStyle name="요약 3 8 16" xfId="0"/>
    <cellStyle name="요약 3 8 16 2" xfId="0"/>
    <cellStyle name="요약 3 8 16 2 2" xfId="0"/>
    <cellStyle name="요약 3 8 16 3" xfId="0"/>
    <cellStyle name="요약 3 8 17" xfId="0"/>
    <cellStyle name="요약 3 8 17 2" xfId="0"/>
    <cellStyle name="요약 3 8 17 2 2" xfId="0"/>
    <cellStyle name="요약 3 8 17 3" xfId="0"/>
    <cellStyle name="요약 3 8 18" xfId="0"/>
    <cellStyle name="요약 3 8 18 2" xfId="0"/>
    <cellStyle name="요약 3 8 18 2 2" xfId="0"/>
    <cellStyle name="요약 3 8 18 3" xfId="0"/>
    <cellStyle name="요약 3 8 19" xfId="0"/>
    <cellStyle name="요약 3 8 19 2" xfId="0"/>
    <cellStyle name="요약 3 8 19 2 2" xfId="0"/>
    <cellStyle name="요약 3 8 19 3" xfId="0"/>
    <cellStyle name="요약 3 8 2" xfId="0"/>
    <cellStyle name="요약 3 8 2 2" xfId="0"/>
    <cellStyle name="요약 3 8 2 2 2" xfId="0"/>
    <cellStyle name="요약 3 8 2 2 2 2" xfId="0"/>
    <cellStyle name="요약 3 8 2 2 3" xfId="0"/>
    <cellStyle name="요약 3 8 2 3" xfId="0"/>
    <cellStyle name="요약 3 8 2 3 2" xfId="0"/>
    <cellStyle name="요약 3 8 2 4" xfId="0"/>
    <cellStyle name="요약 3 8 20" xfId="0"/>
    <cellStyle name="요약 3 8 20 2" xfId="0"/>
    <cellStyle name="요약 3 8 20 2 2" xfId="0"/>
    <cellStyle name="요약 3 8 20 3" xfId="0"/>
    <cellStyle name="요약 3 8 21" xfId="0"/>
    <cellStyle name="요약 3 8 21 2" xfId="0"/>
    <cellStyle name="요약 3 8 21 2 2" xfId="0"/>
    <cellStyle name="요약 3 8 21 3" xfId="0"/>
    <cellStyle name="요약 3 8 22" xfId="0"/>
    <cellStyle name="요약 3 8 22 2" xfId="0"/>
    <cellStyle name="요약 3 8 22 2 2" xfId="0"/>
    <cellStyle name="요약 3 8 22 3" xfId="0"/>
    <cellStyle name="요약 3 8 23" xfId="0"/>
    <cellStyle name="요약 3 8 23 2" xfId="0"/>
    <cellStyle name="요약 3 8 23 2 2" xfId="0"/>
    <cellStyle name="요약 3 8 23 3" xfId="0"/>
    <cellStyle name="요약 3 8 24" xfId="0"/>
    <cellStyle name="요약 3 8 24 2" xfId="0"/>
    <cellStyle name="요약 3 8 24 2 2" xfId="0"/>
    <cellStyle name="요약 3 8 24 3" xfId="0"/>
    <cellStyle name="요약 3 8 25" xfId="0"/>
    <cellStyle name="요약 3 8 25 2" xfId="0"/>
    <cellStyle name="요약 3 8 25 2 2" xfId="0"/>
    <cellStyle name="요약 3 8 25 3" xfId="0"/>
    <cellStyle name="요약 3 8 26" xfId="0"/>
    <cellStyle name="요약 3 8 26 2" xfId="0"/>
    <cellStyle name="요약 3 8 26 2 2" xfId="0"/>
    <cellStyle name="요약 3 8 26 3" xfId="0"/>
    <cellStyle name="요약 3 8 27" xfId="0"/>
    <cellStyle name="요약 3 8 27 2" xfId="0"/>
    <cellStyle name="요약 3 8 27 2 2" xfId="0"/>
    <cellStyle name="요약 3 8 27 3" xfId="0"/>
    <cellStyle name="요약 3 8 28" xfId="0"/>
    <cellStyle name="요약 3 8 28 2" xfId="0"/>
    <cellStyle name="요약 3 8 28 2 2" xfId="0"/>
    <cellStyle name="요약 3 8 28 3" xfId="0"/>
    <cellStyle name="요약 3 8 29" xfId="0"/>
    <cellStyle name="요약 3 8 29 2" xfId="0"/>
    <cellStyle name="요약 3 8 29 2 2" xfId="0"/>
    <cellStyle name="요약 3 8 29 3" xfId="0"/>
    <cellStyle name="요약 3 8 3" xfId="0"/>
    <cellStyle name="요약 3 8 3 2" xfId="0"/>
    <cellStyle name="요약 3 8 3 2 2" xfId="0"/>
    <cellStyle name="요약 3 8 3 3" xfId="0"/>
    <cellStyle name="요약 3 8 30" xfId="0"/>
    <cellStyle name="요약 3 8 30 2" xfId="0"/>
    <cellStyle name="요약 3 8 30 2 2" xfId="0"/>
    <cellStyle name="요약 3 8 30 3" xfId="0"/>
    <cellStyle name="요약 3 8 31" xfId="0"/>
    <cellStyle name="요약 3 8 31 2" xfId="0"/>
    <cellStyle name="요약 3 8 31 2 2" xfId="0"/>
    <cellStyle name="요약 3 8 31 3" xfId="0"/>
    <cellStyle name="요약 3 8 32" xfId="0"/>
    <cellStyle name="요약 3 8 32 2" xfId="0"/>
    <cellStyle name="요약 3 8 32 2 2" xfId="0"/>
    <cellStyle name="요약 3 8 32 3" xfId="0"/>
    <cellStyle name="요약 3 8 33" xfId="0"/>
    <cellStyle name="요약 3 8 33 2" xfId="0"/>
    <cellStyle name="요약 3 8 33 2 2" xfId="0"/>
    <cellStyle name="요약 3 8 33 3" xfId="0"/>
    <cellStyle name="요약 3 8 34" xfId="0"/>
    <cellStyle name="요약 3 8 34 2" xfId="0"/>
    <cellStyle name="요약 3 8 35" xfId="0"/>
    <cellStyle name="요약 3 8 4" xfId="0"/>
    <cellStyle name="요약 3 8 4 2" xfId="0"/>
    <cellStyle name="요약 3 8 4 2 2" xfId="0"/>
    <cellStyle name="요약 3 8 4 3" xfId="0"/>
    <cellStyle name="요약 3 8 5" xfId="0"/>
    <cellStyle name="요약 3 8 5 2" xfId="0"/>
    <cellStyle name="요약 3 8 5 2 2" xfId="0"/>
    <cellStyle name="요약 3 8 5 3" xfId="0"/>
    <cellStyle name="요약 3 8 6" xfId="0"/>
    <cellStyle name="요약 3 8 6 2" xfId="0"/>
    <cellStyle name="요약 3 8 6 2 2" xfId="0"/>
    <cellStyle name="요약 3 8 6 3" xfId="0"/>
    <cellStyle name="요약 3 8 7" xfId="0"/>
    <cellStyle name="요약 3 8 7 2" xfId="0"/>
    <cellStyle name="요약 3 8 7 2 2" xfId="0"/>
    <cellStyle name="요약 3 8 7 3" xfId="0"/>
    <cellStyle name="요약 3 8 8" xfId="0"/>
    <cellStyle name="요약 3 8 8 2" xfId="0"/>
    <cellStyle name="요약 3 8 8 2 2" xfId="0"/>
    <cellStyle name="요약 3 8 8 3" xfId="0"/>
    <cellStyle name="요약 3 8 9" xfId="0"/>
    <cellStyle name="요약 3 8 9 2" xfId="0"/>
    <cellStyle name="요약 3 8 9 2 2" xfId="0"/>
    <cellStyle name="요약 3 8 9 3" xfId="0"/>
    <cellStyle name="요약 3 9" xfId="0"/>
    <cellStyle name="요약 3 9 10" xfId="0"/>
    <cellStyle name="요약 3 9 10 2" xfId="0"/>
    <cellStyle name="요약 3 9 10 2 2" xfId="0"/>
    <cellStyle name="요약 3 9 10 3" xfId="0"/>
    <cellStyle name="요약 3 9 11" xfId="0"/>
    <cellStyle name="요약 3 9 11 2" xfId="0"/>
    <cellStyle name="요약 3 9 11 2 2" xfId="0"/>
    <cellStyle name="요약 3 9 11 3" xfId="0"/>
    <cellStyle name="요약 3 9 12" xfId="0"/>
    <cellStyle name="요약 3 9 12 2" xfId="0"/>
    <cellStyle name="요약 3 9 12 2 2" xfId="0"/>
    <cellStyle name="요약 3 9 12 3" xfId="0"/>
    <cellStyle name="요약 3 9 13" xfId="0"/>
    <cellStyle name="요약 3 9 13 2" xfId="0"/>
    <cellStyle name="요약 3 9 13 2 2" xfId="0"/>
    <cellStyle name="요약 3 9 13 3" xfId="0"/>
    <cellStyle name="요약 3 9 14" xfId="0"/>
    <cellStyle name="요약 3 9 14 2" xfId="0"/>
    <cellStyle name="요약 3 9 14 2 2" xfId="0"/>
    <cellStyle name="요약 3 9 14 3" xfId="0"/>
    <cellStyle name="요약 3 9 15" xfId="0"/>
    <cellStyle name="요약 3 9 15 2" xfId="0"/>
    <cellStyle name="요약 3 9 15 2 2" xfId="0"/>
    <cellStyle name="요약 3 9 15 3" xfId="0"/>
    <cellStyle name="요약 3 9 16" xfId="0"/>
    <cellStyle name="요약 3 9 16 2" xfId="0"/>
    <cellStyle name="요약 3 9 16 2 2" xfId="0"/>
    <cellStyle name="요약 3 9 16 3" xfId="0"/>
    <cellStyle name="요약 3 9 17" xfId="0"/>
    <cellStyle name="요약 3 9 17 2" xfId="0"/>
    <cellStyle name="요약 3 9 17 2 2" xfId="0"/>
    <cellStyle name="요약 3 9 17 3" xfId="0"/>
    <cellStyle name="요약 3 9 18" xfId="0"/>
    <cellStyle name="요약 3 9 18 2" xfId="0"/>
    <cellStyle name="요약 3 9 18 2 2" xfId="0"/>
    <cellStyle name="요약 3 9 18 3" xfId="0"/>
    <cellStyle name="요약 3 9 19" xfId="0"/>
    <cellStyle name="요약 3 9 19 2" xfId="0"/>
    <cellStyle name="요약 3 9 19 2 2" xfId="0"/>
    <cellStyle name="요약 3 9 19 3" xfId="0"/>
    <cellStyle name="요약 3 9 2" xfId="0"/>
    <cellStyle name="요약 3 9 2 2" xfId="0"/>
    <cellStyle name="요약 3 9 2 2 2" xfId="0"/>
    <cellStyle name="요약 3 9 2 3" xfId="0"/>
    <cellStyle name="요약 3 9 20" xfId="0"/>
    <cellStyle name="요약 3 9 20 2" xfId="0"/>
    <cellStyle name="요약 3 9 20 2 2" xfId="0"/>
    <cellStyle name="요약 3 9 20 3" xfId="0"/>
    <cellStyle name="요약 3 9 21" xfId="0"/>
    <cellStyle name="요약 3 9 21 2" xfId="0"/>
    <cellStyle name="요약 3 9 21 2 2" xfId="0"/>
    <cellStyle name="요약 3 9 21 3" xfId="0"/>
    <cellStyle name="요약 3 9 22" xfId="0"/>
    <cellStyle name="요약 3 9 22 2" xfId="0"/>
    <cellStyle name="요약 3 9 22 2 2" xfId="0"/>
    <cellStyle name="요약 3 9 22 3" xfId="0"/>
    <cellStyle name="요약 3 9 23" xfId="0"/>
    <cellStyle name="요약 3 9 23 2" xfId="0"/>
    <cellStyle name="요약 3 9 23 2 2" xfId="0"/>
    <cellStyle name="요약 3 9 23 3" xfId="0"/>
    <cellStyle name="요약 3 9 24" xfId="0"/>
    <cellStyle name="요약 3 9 24 2" xfId="0"/>
    <cellStyle name="요약 3 9 24 2 2" xfId="0"/>
    <cellStyle name="요약 3 9 24 3" xfId="0"/>
    <cellStyle name="요약 3 9 25" xfId="0"/>
    <cellStyle name="요약 3 9 25 2" xfId="0"/>
    <cellStyle name="요약 3 9 25 2 2" xfId="0"/>
    <cellStyle name="요약 3 9 25 3" xfId="0"/>
    <cellStyle name="요약 3 9 26" xfId="0"/>
    <cellStyle name="요약 3 9 26 2" xfId="0"/>
    <cellStyle name="요약 3 9 26 2 2" xfId="0"/>
    <cellStyle name="요약 3 9 26 3" xfId="0"/>
    <cellStyle name="요약 3 9 27" xfId="0"/>
    <cellStyle name="요약 3 9 27 2" xfId="0"/>
    <cellStyle name="요약 3 9 27 2 2" xfId="0"/>
    <cellStyle name="요약 3 9 27 3" xfId="0"/>
    <cellStyle name="요약 3 9 28" xfId="0"/>
    <cellStyle name="요약 3 9 28 2" xfId="0"/>
    <cellStyle name="요약 3 9 28 2 2" xfId="0"/>
    <cellStyle name="요약 3 9 28 3" xfId="0"/>
    <cellStyle name="요약 3 9 29" xfId="0"/>
    <cellStyle name="요약 3 9 29 2" xfId="0"/>
    <cellStyle name="요약 3 9 29 2 2" xfId="0"/>
    <cellStyle name="요약 3 9 29 3" xfId="0"/>
    <cellStyle name="요약 3 9 3" xfId="0"/>
    <cellStyle name="요약 3 9 3 2" xfId="0"/>
    <cellStyle name="요약 3 9 3 2 2" xfId="0"/>
    <cellStyle name="요약 3 9 3 3" xfId="0"/>
    <cellStyle name="요약 3 9 30" xfId="0"/>
    <cellStyle name="요약 3 9 30 2" xfId="0"/>
    <cellStyle name="요약 3 9 30 2 2" xfId="0"/>
    <cellStyle name="요약 3 9 30 3" xfId="0"/>
    <cellStyle name="요약 3 9 31" xfId="0"/>
    <cellStyle name="요약 3 9 31 2" xfId="0"/>
    <cellStyle name="요약 3 9 31 2 2" xfId="0"/>
    <cellStyle name="요약 3 9 31 3" xfId="0"/>
    <cellStyle name="요약 3 9 32" xfId="0"/>
    <cellStyle name="요약 3 9 32 2" xfId="0"/>
    <cellStyle name="요약 3 9 32 2 2" xfId="0"/>
    <cellStyle name="요약 3 9 32 3" xfId="0"/>
    <cellStyle name="요약 3 9 33" xfId="0"/>
    <cellStyle name="요약 3 9 33 2" xfId="0"/>
    <cellStyle name="요약 3 9 33 2 2" xfId="0"/>
    <cellStyle name="요약 3 9 33 3" xfId="0"/>
    <cellStyle name="요약 3 9 34" xfId="0"/>
    <cellStyle name="요약 3 9 34 2" xfId="0"/>
    <cellStyle name="요약 3 9 35" xfId="0"/>
    <cellStyle name="요약 3 9 4" xfId="0"/>
    <cellStyle name="요약 3 9 4 2" xfId="0"/>
    <cellStyle name="요약 3 9 4 2 2" xfId="0"/>
    <cellStyle name="요약 3 9 4 3" xfId="0"/>
    <cellStyle name="요약 3 9 5" xfId="0"/>
    <cellStyle name="요약 3 9 5 2" xfId="0"/>
    <cellStyle name="요약 3 9 5 2 2" xfId="0"/>
    <cellStyle name="요약 3 9 5 3" xfId="0"/>
    <cellStyle name="요약 3 9 6" xfId="0"/>
    <cellStyle name="요약 3 9 6 2" xfId="0"/>
    <cellStyle name="요약 3 9 6 2 2" xfId="0"/>
    <cellStyle name="요약 3 9 6 3" xfId="0"/>
    <cellStyle name="요약 3 9 7" xfId="0"/>
    <cellStyle name="요약 3 9 7 2" xfId="0"/>
    <cellStyle name="요약 3 9 7 2 2" xfId="0"/>
    <cellStyle name="요약 3 9 7 3" xfId="0"/>
    <cellStyle name="요약 3 9 8" xfId="0"/>
    <cellStyle name="요약 3 9 8 2" xfId="0"/>
    <cellStyle name="요약 3 9 8 2 2" xfId="0"/>
    <cellStyle name="요약 3 9 8 3" xfId="0"/>
    <cellStyle name="요약 3 9 9" xfId="0"/>
    <cellStyle name="요약 3 9 9 2" xfId="0"/>
    <cellStyle name="요약 3 9 9 2 2" xfId="0"/>
    <cellStyle name="요약 3 9 9 3" xfId="0"/>
    <cellStyle name="요약 4" xfId="0"/>
    <cellStyle name="요약 4 2" xfId="0"/>
    <cellStyle name="요약 4 2 2" xfId="0"/>
    <cellStyle name="요약 4 2 2 2" xfId="0"/>
    <cellStyle name="요약 4 2 2 2 2" xfId="0"/>
    <cellStyle name="요약 4 2 2 3" xfId="0"/>
    <cellStyle name="요약 4 2 3" xfId="0"/>
    <cellStyle name="요약 4 2 3 2" xfId="0"/>
    <cellStyle name="요약 4 2 4" xfId="0"/>
    <cellStyle name="요약 4 3" xfId="0"/>
    <cellStyle name="요약 4 3 2" xfId="0"/>
    <cellStyle name="요약 4 4" xfId="0"/>
    <cellStyle name="요약 4 5" xfId="0"/>
    <cellStyle name="요약 4 6" xfId="0"/>
    <cellStyle name="요약 5" xfId="0"/>
    <cellStyle name="요약 5 2" xfId="0"/>
    <cellStyle name="요약 5 2 2" xfId="0"/>
    <cellStyle name="요약 5 2 2 2" xfId="0"/>
    <cellStyle name="요약 5 2 2 2 2" xfId="0"/>
    <cellStyle name="요약 5 2 2 3" xfId="0"/>
    <cellStyle name="요약 5 2 3" xfId="0"/>
    <cellStyle name="요약 5 2 3 2" xfId="0"/>
    <cellStyle name="요약 5 2 4" xfId="0"/>
    <cellStyle name="요약 5 3" xfId="0"/>
    <cellStyle name="요약 5 3 2" xfId="0"/>
    <cellStyle name="요약 5 4" xfId="0"/>
    <cellStyle name="요약 5 4 2" xfId="0"/>
    <cellStyle name="요약 5 5" xfId="0"/>
    <cellStyle name="요약 5 6" xfId="0"/>
    <cellStyle name="요약 6" xfId="0"/>
    <cellStyle name="요약 6 2" xfId="0"/>
    <cellStyle name="요약 6 2 2" xfId="0"/>
    <cellStyle name="요약 6 2 2 2" xfId="0"/>
    <cellStyle name="요약 6 2 3" xfId="0"/>
    <cellStyle name="요약 6 3" xfId="0"/>
    <cellStyle name="요약 6 3 2" xfId="0"/>
    <cellStyle name="요약 6 4" xfId="0"/>
    <cellStyle name="요약 6 4 2" xfId="0"/>
    <cellStyle name="요약 6 5" xfId="0"/>
    <cellStyle name="요약 6 6" xfId="0"/>
    <cellStyle name="요약 7" xfId="0"/>
    <cellStyle name="요약 7 2" xfId="0"/>
    <cellStyle name="요약 7 2 2" xfId="0"/>
    <cellStyle name="요약 7 2 2 2" xfId="0"/>
    <cellStyle name="요약 7 2 3" xfId="0"/>
    <cellStyle name="요약 7 3" xfId="0"/>
    <cellStyle name="요약 7 3 2" xfId="0"/>
    <cellStyle name="요약 7 4" xfId="0"/>
    <cellStyle name="요약 7 4 2" xfId="0"/>
    <cellStyle name="요약 7 5" xfId="0"/>
    <cellStyle name="요약 7 6" xfId="0"/>
    <cellStyle name="요약 8" xfId="0"/>
    <cellStyle name="요약 8 2" xfId="0"/>
    <cellStyle name="요약 8 3" xfId="0"/>
    <cellStyle name="요약 9" xfId="0"/>
    <cellStyle name="요약 9 2" xfId="0"/>
    <cellStyle name="요약 9 2 2" xfId="0"/>
    <cellStyle name="요약 9 3" xfId="0"/>
    <cellStyle name="요약 9 3 2" xfId="0"/>
    <cellStyle name="요약 9 4" xfId="0"/>
    <cellStyle name="요약 9 4 2" xfId="0"/>
    <cellStyle name="요약 9 5" xfId="0"/>
    <cellStyle name="요약 9 6" xfId="0"/>
    <cellStyle name="원" xfId="0"/>
    <cellStyle name="원_200109마감현황.xls Chart 5" xfId="0"/>
    <cellStyle name="원_200109마감현황.xls Chart 5_2005년 사업계획 본부장님보고(국영2팀기초자료)" xfId="0"/>
    <cellStyle name="원_200109마감현황.xls Chart 5_2005년 사업계획(8)-041220-매출22.5억,판매가2.4억 추가(총괄)" xfId="0"/>
    <cellStyle name="원_200109마감현황.xls Chart 5_2005사업계획4차보고1214" xfId="0"/>
    <cellStyle name="원_200109마감현황.xls Chart 5_3월sfm" xfId="0"/>
    <cellStyle name="원_200109마감현황.xls Chart 5_Book2" xfId="0"/>
    <cellStyle name="원_200109마감현황.xls Chart 5_Book5" xfId="0"/>
    <cellStyle name="원_200109마감현황.xls Chart 5_INVESTOR ANSWER" xfId="0"/>
    <cellStyle name="원_200109마감현황.xls Chart 5_~0005857" xfId="0"/>
    <cellStyle name="원_200109마감현황.xls Chart 5_~0017991" xfId="0"/>
    <cellStyle name="원_200109마감현황.xls Chart 5_~0042931" xfId="0"/>
    <cellStyle name="원_200109마감현황.xls Chart 5_~0052038" xfId="0"/>
    <cellStyle name="원_200109마감현황.xls Chart 5_~0054085" xfId="0"/>
    <cellStyle name="원_200109마감현황.xls Chart 5_■ 중장기계획(물량)2005.02.11 (국영2)" xfId="0"/>
    <cellStyle name="원_200109마감현황.xls Chart 5_◈ 국내영업총괄" xfId="0"/>
    <cellStyle name="원_200109마감현황.xls Chart 5_경쟁사분석" xfId="0"/>
    <cellStyle name="원_200109마감현황.xls Chart 5_공기BG('05년-'07년 BSPL)" xfId="0"/>
    <cellStyle name="원_200109마감현황.xls Chart 5_년간매출예상(4.30)" xfId="0"/>
    <cellStyle name="원_200109마감현황.xls Chart 5_담보관리채권현황04년말" xfId="0"/>
    <cellStyle name="원_200109마감현황.xls Chart 5_두산 매각실사자료(050218 v4)" xfId="0"/>
    <cellStyle name="원_200109마감현황.xls Chart 5_딜러대손관련 타당성검토" xfId="0"/>
    <cellStyle name="원_200109마감현황.xls Chart 5_매각실사자료(국내영업총괄)" xfId="0"/>
    <cellStyle name="원_200109마감현황.xls Chart 5_매각실사자료(국영2)" xfId="0"/>
    <cellStyle name="원_200109마감현황.xls Chart 5_매각실사자료(엔진 경쟁력 비교)" xfId="0"/>
    <cellStyle name="원_200109마감현황.xls Chart 5_매각실사자료제출(040728)" xfId="0"/>
    <cellStyle name="원_200109마감현황.xls Chart 5_부실채권관리현황(1006)" xfId="0"/>
    <cellStyle name="원_200109마감현황.xls Chart 5_부실채권관리현황(1006)_2005년 사업계획 본부장님보고(국영2팀기초자료)" xfId="0"/>
    <cellStyle name="원_200109마감현황.xls Chart 5_부실채권관리현황(1006)_2005년 사업계획(8)-041220-매출22.5억,판매가2.4억 추가(총괄)" xfId="0"/>
    <cellStyle name="원_200109마감현황.xls Chart 5_부실채권관리현황(1006)_~0017991" xfId="0"/>
    <cellStyle name="원_200109마감현황.xls Chart 5_부실채권관리현황(1006)_~0032981" xfId="0"/>
    <cellStyle name="원_200109마감현황.xls Chart 5_부실채권관리현황(1006)_◈ 국내영업총괄" xfId="0"/>
    <cellStyle name="원_200109마감현황.xls Chart 5_부실채권관리현황(1006)_소재자료" xfId="0"/>
    <cellStyle name="원_200109마감현황.xls Chart 5_부실채권관리현황(1006)_육상용엔진중장기계획(20050212 V2)" xfId="0"/>
    <cellStyle name="원_200109마감현황.xls Chart 5_부실채권관리현황(1006)_육상용엔진중장기계획(20050212)" xfId="0"/>
    <cellStyle name="원_200109마감현황.xls Chart 5_사장업무보고(050113)" xfId="0"/>
    <cellStyle name="원_200109마감현황.xls Chart 5_선박엔진CAPITAL업무FLOW" xfId="0"/>
    <cellStyle name="원_200109마감현황.xls Chart 5_소재자료" xfId="0"/>
    <cellStyle name="원_200109마감현황.xls Chart 5_육상용엔진중장기계획(20050212 V2)" xfId="0"/>
    <cellStyle name="원_200109마감현황.xls Chart 5_육상용엔진중장기계획(20050212)" xfId="0"/>
    <cellStyle name="원_2005년 사업계획 본부장님보고(국영2팀기초자료)" xfId="0"/>
    <cellStyle name="원_2005년 사업계획(8)-041220-매출22.5억,판매가2.4억 추가(총괄)" xfId="0"/>
    <cellStyle name="원_2005사업계획4차보고1214" xfId="0"/>
    <cellStyle name="원_3월sfm" xfId="0"/>
    <cellStyle name="원_Book2" xfId="0"/>
    <cellStyle name="원_Book5" xfId="0"/>
    <cellStyle name="원_INVESTOR ANSWER" xfId="0"/>
    <cellStyle name="원_~0005857" xfId="0"/>
    <cellStyle name="원_~0017991" xfId="0"/>
    <cellStyle name="원_~0042931" xfId="0"/>
    <cellStyle name="원_~0052038" xfId="0"/>
    <cellStyle name="원_~0054085" xfId="0"/>
    <cellStyle name="원_■ 중장기계획(물량)2005.02.11 (국영2)" xfId="0"/>
    <cellStyle name="원_◈ 국내영업총괄" xfId="0"/>
    <cellStyle name="원_경쟁사분석" xfId="0"/>
    <cellStyle name="원_공기BG('05년-'07년 BSPL)" xfId="0"/>
    <cellStyle name="원_년간매출예상(4.30)" xfId="0"/>
    <cellStyle name="원_담보관리채권현황04년말" xfId="0"/>
    <cellStyle name="원_두산 매각실사자료(050218 v4)" xfId="0"/>
    <cellStyle name="원_딜러대손관련 타당성검토" xfId="0"/>
    <cellStyle name="원_매각실사자료(국내영업총괄)" xfId="0"/>
    <cellStyle name="원_매각실사자료(국영2)" xfId="0"/>
    <cellStyle name="원_매각실사자료(엔진 경쟁력 비교)" xfId="0"/>
    <cellStyle name="원_매각실사자료제출(040728)" xfId="0"/>
    <cellStyle name="원_매출채권회전율해상엔진" xfId="0"/>
    <cellStyle name="원_매출채권회전율해상엔진_2005년 사업계획 본부장님보고(국영2팀기초자료)" xfId="0"/>
    <cellStyle name="원_매출채권회전율해상엔진_2005년 사업계획(8)-041220-매출22.5억,판매가2.4억 추가(총괄)" xfId="0"/>
    <cellStyle name="원_매출채권회전율해상엔진_2005사업계획4차보고1214" xfId="0"/>
    <cellStyle name="원_매출채권회전율해상엔진_3월sfm" xfId="0"/>
    <cellStyle name="원_매출채권회전율해상엔진_Book2" xfId="0"/>
    <cellStyle name="원_매출채권회전율해상엔진_Book5" xfId="0"/>
    <cellStyle name="원_매출채권회전율해상엔진_INVESTOR ANSWER" xfId="0"/>
    <cellStyle name="원_매출채권회전율해상엔진_~0005857" xfId="0"/>
    <cellStyle name="원_매출채권회전율해상엔진_~0017991" xfId="0"/>
    <cellStyle name="원_매출채권회전율해상엔진_~0042931" xfId="0"/>
    <cellStyle name="원_매출채권회전율해상엔진_~0052038" xfId="0"/>
    <cellStyle name="원_매출채권회전율해상엔진_~0054085" xfId="0"/>
    <cellStyle name="원_매출채권회전율해상엔진_■ 중장기계획(물량)2005.02.11 (국영2)" xfId="0"/>
    <cellStyle name="원_매출채권회전율해상엔진_◈ 국내영업총괄" xfId="0"/>
    <cellStyle name="원_매출채권회전율해상엔진_경쟁사분석" xfId="0"/>
    <cellStyle name="원_매출채권회전율해상엔진_공기BG('05년-'07년 BSPL)" xfId="0"/>
    <cellStyle name="원_매출채권회전율해상엔진_년간매출예상(4.30)" xfId="0"/>
    <cellStyle name="원_매출채권회전율해상엔진_담보관리채권현황04년말" xfId="0"/>
    <cellStyle name="원_매출채권회전율해상엔진_두산 매각실사자료(050218 v4)" xfId="0"/>
    <cellStyle name="원_매출채권회전율해상엔진_딜러대손관련 타당성검토" xfId="0"/>
    <cellStyle name="원_매출채권회전율해상엔진_매각실사자료(국내영업총괄)" xfId="0"/>
    <cellStyle name="원_매출채권회전율해상엔진_매각실사자료(국영2)" xfId="0"/>
    <cellStyle name="원_매출채권회전율해상엔진_매각실사자료(엔진 경쟁력 비교)" xfId="0"/>
    <cellStyle name="원_매출채권회전율해상엔진_매각실사자료제출(040728)" xfId="0"/>
    <cellStyle name="원_매출채권회전율해상엔진_부실채권관리현황(1006)" xfId="0"/>
    <cellStyle name="원_매출채권회전율해상엔진_부실채권관리현황(1006)_2005년 사업계획 본부장님보고(국영2팀기초자료)" xfId="0"/>
    <cellStyle name="원_매출채권회전율해상엔진_부실채권관리현황(1006)_2005년 사업계획(8)-041220-매출22.5억,판매가2.4억 추가(총괄)" xfId="0"/>
    <cellStyle name="원_매출채권회전율해상엔진_부실채권관리현황(1006)_~0017991" xfId="0"/>
    <cellStyle name="원_매출채권회전율해상엔진_부실채권관리현황(1006)_~0032981" xfId="0"/>
    <cellStyle name="원_매출채권회전율해상엔진_부실채권관리현황(1006)_◈ 국내영업총괄" xfId="0"/>
    <cellStyle name="원_매출채권회전율해상엔진_부실채권관리현황(1006)_소재자료" xfId="0"/>
    <cellStyle name="원_매출채권회전율해상엔진_부실채권관리현황(1006)_육상용엔진중장기계획(20050212 V2)" xfId="0"/>
    <cellStyle name="원_매출채권회전율해상엔진_부실채권관리현황(1006)_육상용엔진중장기계획(20050212)" xfId="0"/>
    <cellStyle name="원_매출채권회전율해상엔진_사장업무보고(050113)" xfId="0"/>
    <cellStyle name="원_매출채권회전율해상엔진_선박엔진CAPITAL업무FLOW" xfId="0"/>
    <cellStyle name="원_매출채권회전율해상엔진_소재자료" xfId="0"/>
    <cellStyle name="원_매출채권회전율해상엔진_육상용엔진중장기계획(20050212 V2)" xfId="0"/>
    <cellStyle name="원_매출채권회전율해상엔진_육상용엔진중장기계획(20050212)" xfId="0"/>
    <cellStyle name="원_부실채권관리현황(1006)" xfId="0"/>
    <cellStyle name="원_부실채권관리현황(1006)_2005년 사업계획 본부장님보고(국영2팀기초자료)" xfId="0"/>
    <cellStyle name="원_부실채권관리현황(1006)_2005년 사업계획(8)-041220-매출22.5억,판매가2.4억 추가(총괄)" xfId="0"/>
    <cellStyle name="원_부실채권관리현황(1006)_~0017991" xfId="0"/>
    <cellStyle name="원_부실채권관리현황(1006)_~0032981" xfId="0"/>
    <cellStyle name="원_부실채권관리현황(1006)_◈ 국내영업총괄" xfId="0"/>
    <cellStyle name="원_부실채권관리현황(1006)_소재자료" xfId="0"/>
    <cellStyle name="원_부실채권관리현황(1006)_육상용엔진중장기계획(20050212 V2)" xfId="0"/>
    <cellStyle name="원_부실채권관리현황(1006)_육상용엔진중장기계획(20050212)" xfId="0"/>
    <cellStyle name="원_사장업무보고(050113)" xfId="0"/>
    <cellStyle name="원_선박엔진CAPITAL업무FLOW" xfId="0"/>
    <cellStyle name="원_소재자료" xfId="0"/>
    <cellStyle name="원_육상용엔진중장기계획(20050212 V2)" xfId="0"/>
    <cellStyle name="원_육상용엔진중장기계획(20050212)" xfId="0"/>
    <cellStyle name="입력 10" xfId="0"/>
    <cellStyle name="입력 10 2" xfId="0"/>
    <cellStyle name="입력 10 2 2" xfId="0"/>
    <cellStyle name="입력 10 2 2 2" xfId="0"/>
    <cellStyle name="입력 10 3" xfId="0"/>
    <cellStyle name="입력 10 3 2" xfId="0"/>
    <cellStyle name="입력 10 4" xfId="0"/>
    <cellStyle name="입력 10 4 2" xfId="0"/>
    <cellStyle name="입력 10 4 2 2" xfId="0"/>
    <cellStyle name="입력 10 5" xfId="0"/>
    <cellStyle name="입력 10 6" xfId="0"/>
    <cellStyle name="입력 11" xfId="0"/>
    <cellStyle name="입력 11 2" xfId="0"/>
    <cellStyle name="입력 11 2 2" xfId="0"/>
    <cellStyle name="입력 11 2 2 2" xfId="0"/>
    <cellStyle name="입력 11 3" xfId="0"/>
    <cellStyle name="입력 11 3 2" xfId="0"/>
    <cellStyle name="입력 11 4" xfId="0"/>
    <cellStyle name="입력 11 4 2" xfId="0"/>
    <cellStyle name="입력 12" xfId="0"/>
    <cellStyle name="입력 12 2" xfId="0"/>
    <cellStyle name="입력 12 2 2" xfId="0"/>
    <cellStyle name="입력 2" xfId="0"/>
    <cellStyle name="입력 2 10" xfId="0"/>
    <cellStyle name="입력 2 10 2" xfId="0"/>
    <cellStyle name="입력 2 11" xfId="0"/>
    <cellStyle name="입력 2 12" xfId="0"/>
    <cellStyle name="입력 2 13" xfId="0"/>
    <cellStyle name="입력 2 2" xfId="0"/>
    <cellStyle name="입력 2 2 10" xfId="0"/>
    <cellStyle name="입력 2 2 10 2" xfId="0"/>
    <cellStyle name="입력 2 2 10 2 2" xfId="0"/>
    <cellStyle name="입력 2 2 10 3" xfId="0"/>
    <cellStyle name="입력 2 2 11" xfId="0"/>
    <cellStyle name="입력 2 2 11 2" xfId="0"/>
    <cellStyle name="입력 2 2 11 2 2" xfId="0"/>
    <cellStyle name="입력 2 2 11 3" xfId="0"/>
    <cellStyle name="입력 2 2 12" xfId="0"/>
    <cellStyle name="입력 2 2 12 2" xfId="0"/>
    <cellStyle name="입력 2 2 12 2 2" xfId="0"/>
    <cellStyle name="입력 2 2 12 3" xfId="0"/>
    <cellStyle name="입력 2 2 13" xfId="0"/>
    <cellStyle name="입력 2 2 13 2" xfId="0"/>
    <cellStyle name="입력 2 2 14" xfId="0"/>
    <cellStyle name="입력 2 2 14 2" xfId="0"/>
    <cellStyle name="입력 2 2 14 2 2" xfId="0"/>
    <cellStyle name="입력 2 2 14 2 2 2" xfId="0"/>
    <cellStyle name="입력 2 2 15" xfId="0"/>
    <cellStyle name="입력 2 2 16" xfId="0"/>
    <cellStyle name="입력 2 2 17" xfId="0"/>
    <cellStyle name="입력 2 2 2" xfId="0"/>
    <cellStyle name="입력 2 2 2 2" xfId="0"/>
    <cellStyle name="입력 2 2 2 2 2" xfId="0"/>
    <cellStyle name="입력 2 2 2 2 2 2" xfId="0"/>
    <cellStyle name="입력 2 2 2 3" xfId="0"/>
    <cellStyle name="입력 2 2 2 3 2" xfId="0"/>
    <cellStyle name="입력 2 2 2 4" xfId="0"/>
    <cellStyle name="입력 2 2 2 4 2" xfId="0"/>
    <cellStyle name="입력 2 2 2 4 2 2" xfId="0"/>
    <cellStyle name="입력 2 2 2 5" xfId="0"/>
    <cellStyle name="입력 2 2 2 5 2" xfId="0"/>
    <cellStyle name="입력 2 2 2 5 2 2" xfId="0"/>
    <cellStyle name="입력 2 2 2 5 3" xfId="0"/>
    <cellStyle name="입력 2 2 2 6" xfId="0"/>
    <cellStyle name="입력 2 2 2 6 2" xfId="0"/>
    <cellStyle name="입력 2 2 2 7" xfId="0"/>
    <cellStyle name="입력 2 2 3" xfId="0"/>
    <cellStyle name="입력 2 2 3 2" xfId="0"/>
    <cellStyle name="입력 2 2 3 2 2" xfId="0"/>
    <cellStyle name="입력 2 2 3 2 2 2" xfId="0"/>
    <cellStyle name="입력 2 2 3 3" xfId="0"/>
    <cellStyle name="입력 2 2 3 3 2" xfId="0"/>
    <cellStyle name="입력 2 2 3 4" xfId="0"/>
    <cellStyle name="입력 2 2 4" xfId="0"/>
    <cellStyle name="입력 2 2 4 2" xfId="0"/>
    <cellStyle name="입력 2 2 4 2 2" xfId="0"/>
    <cellStyle name="입력 2 2 4 3" xfId="0"/>
    <cellStyle name="입력 2 2 4 3 2" xfId="0"/>
    <cellStyle name="입력 2 2 4 4" xfId="0"/>
    <cellStyle name="입력 2 2 5" xfId="0"/>
    <cellStyle name="입력 2 2 5 2" xfId="0"/>
    <cellStyle name="입력 2 2 5 2 2" xfId="0"/>
    <cellStyle name="입력 2 2 5 3" xfId="0"/>
    <cellStyle name="입력 2 2 6" xfId="0"/>
    <cellStyle name="입력 2 2 6 2" xfId="0"/>
    <cellStyle name="입력 2 2 6 2 2" xfId="0"/>
    <cellStyle name="입력 2 2 6 3" xfId="0"/>
    <cellStyle name="입력 2 2 7" xfId="0"/>
    <cellStyle name="입력 2 2 7 2" xfId="0"/>
    <cellStyle name="입력 2 2 7 2 2" xfId="0"/>
    <cellStyle name="입력 2 2 7 3" xfId="0"/>
    <cellStyle name="입력 2 2 8" xfId="0"/>
    <cellStyle name="입력 2 2 8 2" xfId="0"/>
    <cellStyle name="입력 2 2 8 2 2" xfId="0"/>
    <cellStyle name="입력 2 2 8 3" xfId="0"/>
    <cellStyle name="입력 2 2 9" xfId="0"/>
    <cellStyle name="입력 2 2 9 2" xfId="0"/>
    <cellStyle name="입력 2 2 9 2 2" xfId="0"/>
    <cellStyle name="입력 2 2 9 3" xfId="0"/>
    <cellStyle name="입력 2 3" xfId="0"/>
    <cellStyle name="입력 2 3 10" xfId="0"/>
    <cellStyle name="입력 2 3 10 2" xfId="0"/>
    <cellStyle name="입력 2 3 10 2 2" xfId="0"/>
    <cellStyle name="입력 2 3 10 3" xfId="0"/>
    <cellStyle name="입력 2 3 11" xfId="0"/>
    <cellStyle name="입력 2 3 11 2" xfId="0"/>
    <cellStyle name="입력 2 3 11 2 2" xfId="0"/>
    <cellStyle name="입력 2 3 11 3" xfId="0"/>
    <cellStyle name="입력 2 3 12" xfId="0"/>
    <cellStyle name="입력 2 3 12 2" xfId="0"/>
    <cellStyle name="입력 2 3 12 2 2" xfId="0"/>
    <cellStyle name="입력 2 3 12 3" xfId="0"/>
    <cellStyle name="입력 2 3 13" xfId="0"/>
    <cellStyle name="입력 2 3 13 2" xfId="0"/>
    <cellStyle name="입력 2 3 13 2 2" xfId="0"/>
    <cellStyle name="입력 2 3 13 3" xfId="0"/>
    <cellStyle name="입력 2 3 14" xfId="0"/>
    <cellStyle name="입력 2 3 14 2" xfId="0"/>
    <cellStyle name="입력 2 3 14 2 2" xfId="0"/>
    <cellStyle name="입력 2 3 14 3" xfId="0"/>
    <cellStyle name="입력 2 3 15" xfId="0"/>
    <cellStyle name="입력 2 3 15 2" xfId="0"/>
    <cellStyle name="입력 2 3 15 2 2" xfId="0"/>
    <cellStyle name="입력 2 3 15 3" xfId="0"/>
    <cellStyle name="입력 2 3 16" xfId="0"/>
    <cellStyle name="입력 2 3 16 2" xfId="0"/>
    <cellStyle name="입력 2 3 16 2 2" xfId="0"/>
    <cellStyle name="입력 2 3 16 3" xfId="0"/>
    <cellStyle name="입력 2 3 17" xfId="0"/>
    <cellStyle name="입력 2 3 17 2" xfId="0"/>
    <cellStyle name="입력 2 3 17 2 2" xfId="0"/>
    <cellStyle name="입력 2 3 17 3" xfId="0"/>
    <cellStyle name="입력 2 3 18" xfId="0"/>
    <cellStyle name="입력 2 3 18 2" xfId="0"/>
    <cellStyle name="입력 2 3 18 2 2" xfId="0"/>
    <cellStyle name="입력 2 3 18 3" xfId="0"/>
    <cellStyle name="입력 2 3 19" xfId="0"/>
    <cellStyle name="입력 2 3 19 2" xfId="0"/>
    <cellStyle name="입력 2 3 19 2 2" xfId="0"/>
    <cellStyle name="입력 2 3 19 3" xfId="0"/>
    <cellStyle name="입력 2 3 2" xfId="0"/>
    <cellStyle name="입력 2 3 2 2" xfId="0"/>
    <cellStyle name="입력 2 3 2 2 2" xfId="0"/>
    <cellStyle name="입력 2 3 2 2 2 2" xfId="0"/>
    <cellStyle name="입력 2 3 2 3" xfId="0"/>
    <cellStyle name="입력 2 3 2 3 2" xfId="0"/>
    <cellStyle name="입력 2 3 2 4" xfId="0"/>
    <cellStyle name="입력 2 3 20" xfId="0"/>
    <cellStyle name="입력 2 3 20 2" xfId="0"/>
    <cellStyle name="입력 2 3 20 2 2" xfId="0"/>
    <cellStyle name="입력 2 3 20 3" xfId="0"/>
    <cellStyle name="입력 2 3 21" xfId="0"/>
    <cellStyle name="입력 2 3 21 2" xfId="0"/>
    <cellStyle name="입력 2 3 21 2 2" xfId="0"/>
    <cellStyle name="입력 2 3 21 3" xfId="0"/>
    <cellStyle name="입력 2 3 22" xfId="0"/>
    <cellStyle name="입력 2 3 22 2" xfId="0"/>
    <cellStyle name="입력 2 3 22 2 2" xfId="0"/>
    <cellStyle name="입력 2 3 22 3" xfId="0"/>
    <cellStyle name="입력 2 3 23" xfId="0"/>
    <cellStyle name="입력 2 3 23 2" xfId="0"/>
    <cellStyle name="입력 2 3 23 2 2" xfId="0"/>
    <cellStyle name="입력 2 3 23 3" xfId="0"/>
    <cellStyle name="입력 2 3 24" xfId="0"/>
    <cellStyle name="입력 2 3 24 2" xfId="0"/>
    <cellStyle name="입력 2 3 24 2 2" xfId="0"/>
    <cellStyle name="입력 2 3 24 3" xfId="0"/>
    <cellStyle name="입력 2 3 25" xfId="0"/>
    <cellStyle name="입력 2 3 25 2" xfId="0"/>
    <cellStyle name="입력 2 3 25 2 2" xfId="0"/>
    <cellStyle name="입력 2 3 25 3" xfId="0"/>
    <cellStyle name="입력 2 3 26" xfId="0"/>
    <cellStyle name="입력 2 3 26 2" xfId="0"/>
    <cellStyle name="입력 2 3 26 2 2" xfId="0"/>
    <cellStyle name="입력 2 3 26 3" xfId="0"/>
    <cellStyle name="입력 2 3 27" xfId="0"/>
    <cellStyle name="입력 2 3 27 2" xfId="0"/>
    <cellStyle name="입력 2 3 27 2 2" xfId="0"/>
    <cellStyle name="입력 2 3 27 3" xfId="0"/>
    <cellStyle name="입력 2 3 28" xfId="0"/>
    <cellStyle name="입력 2 3 28 2" xfId="0"/>
    <cellStyle name="입력 2 3 28 2 2" xfId="0"/>
    <cellStyle name="입력 2 3 28 3" xfId="0"/>
    <cellStyle name="입력 2 3 29" xfId="0"/>
    <cellStyle name="입력 2 3 29 2" xfId="0"/>
    <cellStyle name="입력 2 3 29 2 2" xfId="0"/>
    <cellStyle name="입력 2 3 29 3" xfId="0"/>
    <cellStyle name="입력 2 3 3" xfId="0"/>
    <cellStyle name="입력 2 3 3 2" xfId="0"/>
    <cellStyle name="입력 2 3 3 2 2" xfId="0"/>
    <cellStyle name="입력 2 3 3 2 2 2" xfId="0"/>
    <cellStyle name="입력 2 3 3 2 3" xfId="0"/>
    <cellStyle name="입력 2 3 3 3" xfId="0"/>
    <cellStyle name="입력 2 3 3 3 2" xfId="0"/>
    <cellStyle name="입력 2 3 3 3 2 2" xfId="0"/>
    <cellStyle name="입력 2 3 3 3 3" xfId="0"/>
    <cellStyle name="입력 2 3 3 4" xfId="0"/>
    <cellStyle name="입력 2 3 3 4 2" xfId="0"/>
    <cellStyle name="입력 2 3 3 4 2 2" xfId="0"/>
    <cellStyle name="입력 2 3 3 4 3" xfId="0"/>
    <cellStyle name="입력 2 3 3 5" xfId="0"/>
    <cellStyle name="입력 2 3 3 5 2" xfId="0"/>
    <cellStyle name="입력 2 3 3 6" xfId="0"/>
    <cellStyle name="입력 2 3 30" xfId="0"/>
    <cellStyle name="입력 2 3 30 2" xfId="0"/>
    <cellStyle name="입력 2 3 30 2 2" xfId="0"/>
    <cellStyle name="입력 2 3 30 3" xfId="0"/>
    <cellStyle name="입력 2 3 31" xfId="0"/>
    <cellStyle name="입력 2 3 31 2" xfId="0"/>
    <cellStyle name="입력 2 3 31 2 2" xfId="0"/>
    <cellStyle name="입력 2 3 31 3" xfId="0"/>
    <cellStyle name="입력 2 3 32" xfId="0"/>
    <cellStyle name="입력 2 3 32 2" xfId="0"/>
    <cellStyle name="입력 2 3 32 2 2" xfId="0"/>
    <cellStyle name="입력 2 3 32 3" xfId="0"/>
    <cellStyle name="입력 2 3 33" xfId="0"/>
    <cellStyle name="입력 2 3 33 2" xfId="0"/>
    <cellStyle name="입력 2 3 33 2 2" xfId="0"/>
    <cellStyle name="입력 2 3 33 3" xfId="0"/>
    <cellStyle name="입력 2 3 34" xfId="0"/>
    <cellStyle name="입력 2 3 34 2" xfId="0"/>
    <cellStyle name="입력 2 3 34 2 2" xfId="0"/>
    <cellStyle name="입력 2 3 34 3" xfId="0"/>
    <cellStyle name="입력 2 3 35" xfId="0"/>
    <cellStyle name="입력 2 3 35 2" xfId="0"/>
    <cellStyle name="입력 2 3 35 2 2" xfId="0"/>
    <cellStyle name="입력 2 3 35 3" xfId="0"/>
    <cellStyle name="입력 2 3 36" xfId="0"/>
    <cellStyle name="입력 2 3 36 2" xfId="0"/>
    <cellStyle name="입력 2 3 37" xfId="0"/>
    <cellStyle name="입력 2 3 38" xfId="0"/>
    <cellStyle name="입력 2 3 39" xfId="0"/>
    <cellStyle name="입력 2 3 4" xfId="0"/>
    <cellStyle name="입력 2 3 4 2" xfId="0"/>
    <cellStyle name="입력 2 3 4 2 2" xfId="0"/>
    <cellStyle name="입력 2 3 4 2 2 2" xfId="0"/>
    <cellStyle name="입력 2 3 4 3" xfId="0"/>
    <cellStyle name="입력 2 3 4 3 2" xfId="0"/>
    <cellStyle name="입력 2 3 4 4" xfId="0"/>
    <cellStyle name="입력 2 3 5" xfId="0"/>
    <cellStyle name="입력 2 3 5 2" xfId="0"/>
    <cellStyle name="입력 2 3 5 2 2" xfId="0"/>
    <cellStyle name="입력 2 3 5 3" xfId="0"/>
    <cellStyle name="입력 2 3 6" xfId="0"/>
    <cellStyle name="입력 2 3 6 2" xfId="0"/>
    <cellStyle name="입력 2 3 6 2 2" xfId="0"/>
    <cellStyle name="입력 2 3 6 3" xfId="0"/>
    <cellStyle name="입력 2 3 7" xfId="0"/>
    <cellStyle name="입력 2 3 7 2" xfId="0"/>
    <cellStyle name="입력 2 3 7 2 2" xfId="0"/>
    <cellStyle name="입력 2 3 7 3" xfId="0"/>
    <cellStyle name="입력 2 3 8" xfId="0"/>
    <cellStyle name="입력 2 3 8 2" xfId="0"/>
    <cellStyle name="입력 2 3 8 2 2" xfId="0"/>
    <cellStyle name="입력 2 3 8 3" xfId="0"/>
    <cellStyle name="입력 2 3 9" xfId="0"/>
    <cellStyle name="입력 2 3 9 2" xfId="0"/>
    <cellStyle name="입력 2 3 9 2 2" xfId="0"/>
    <cellStyle name="입력 2 3 9 3" xfId="0"/>
    <cellStyle name="입력 2 4" xfId="0"/>
    <cellStyle name="입력 2 4 10" xfId="0"/>
    <cellStyle name="입력 2 4 10 2" xfId="0"/>
    <cellStyle name="입력 2 4 10 2 2" xfId="0"/>
    <cellStyle name="입력 2 4 10 3" xfId="0"/>
    <cellStyle name="입력 2 4 11" xfId="0"/>
    <cellStyle name="입력 2 4 11 2" xfId="0"/>
    <cellStyle name="입력 2 4 11 2 2" xfId="0"/>
    <cellStyle name="입력 2 4 11 3" xfId="0"/>
    <cellStyle name="입력 2 4 12" xfId="0"/>
    <cellStyle name="입력 2 4 12 2" xfId="0"/>
    <cellStyle name="입력 2 4 12 2 2" xfId="0"/>
    <cellStyle name="입력 2 4 12 3" xfId="0"/>
    <cellStyle name="입력 2 4 13" xfId="0"/>
    <cellStyle name="입력 2 4 13 2" xfId="0"/>
    <cellStyle name="입력 2 4 13 2 2" xfId="0"/>
    <cellStyle name="입력 2 4 13 3" xfId="0"/>
    <cellStyle name="입력 2 4 14" xfId="0"/>
    <cellStyle name="입력 2 4 14 2" xfId="0"/>
    <cellStyle name="입력 2 4 14 2 2" xfId="0"/>
    <cellStyle name="입력 2 4 14 3" xfId="0"/>
    <cellStyle name="입력 2 4 15" xfId="0"/>
    <cellStyle name="입력 2 4 15 2" xfId="0"/>
    <cellStyle name="입력 2 4 15 2 2" xfId="0"/>
    <cellStyle name="입력 2 4 15 3" xfId="0"/>
    <cellStyle name="입력 2 4 16" xfId="0"/>
    <cellStyle name="입력 2 4 16 2" xfId="0"/>
    <cellStyle name="입력 2 4 16 2 2" xfId="0"/>
    <cellStyle name="입력 2 4 16 3" xfId="0"/>
    <cellStyle name="입력 2 4 17" xfId="0"/>
    <cellStyle name="입력 2 4 17 2" xfId="0"/>
    <cellStyle name="입력 2 4 17 2 2" xfId="0"/>
    <cellStyle name="입력 2 4 17 3" xfId="0"/>
    <cellStyle name="입력 2 4 18" xfId="0"/>
    <cellStyle name="입력 2 4 18 2" xfId="0"/>
    <cellStyle name="입력 2 4 18 2 2" xfId="0"/>
    <cellStyle name="입력 2 4 18 3" xfId="0"/>
    <cellStyle name="입력 2 4 19" xfId="0"/>
    <cellStyle name="입력 2 4 19 2" xfId="0"/>
    <cellStyle name="입력 2 4 19 2 2" xfId="0"/>
    <cellStyle name="입력 2 4 19 3" xfId="0"/>
    <cellStyle name="입력 2 4 2" xfId="0"/>
    <cellStyle name="입력 2 4 2 2" xfId="0"/>
    <cellStyle name="입력 2 4 2 2 2" xfId="0"/>
    <cellStyle name="입력 2 4 2 2 2 2" xfId="0"/>
    <cellStyle name="입력 2 4 2 3" xfId="0"/>
    <cellStyle name="입력 2 4 2 3 2" xfId="0"/>
    <cellStyle name="입력 2 4 2 4" xfId="0"/>
    <cellStyle name="입력 2 4 20" xfId="0"/>
    <cellStyle name="입력 2 4 20 2" xfId="0"/>
    <cellStyle name="입력 2 4 20 2 2" xfId="0"/>
    <cellStyle name="입력 2 4 20 3" xfId="0"/>
    <cellStyle name="입력 2 4 21" xfId="0"/>
    <cellStyle name="입력 2 4 21 2" xfId="0"/>
    <cellStyle name="입력 2 4 21 2 2" xfId="0"/>
    <cellStyle name="입력 2 4 21 3" xfId="0"/>
    <cellStyle name="입력 2 4 22" xfId="0"/>
    <cellStyle name="입력 2 4 22 2" xfId="0"/>
    <cellStyle name="입력 2 4 22 2 2" xfId="0"/>
    <cellStyle name="입력 2 4 22 3" xfId="0"/>
    <cellStyle name="입력 2 4 23" xfId="0"/>
    <cellStyle name="입력 2 4 23 2" xfId="0"/>
    <cellStyle name="입력 2 4 23 2 2" xfId="0"/>
    <cellStyle name="입력 2 4 23 3" xfId="0"/>
    <cellStyle name="입력 2 4 24" xfId="0"/>
    <cellStyle name="입력 2 4 24 2" xfId="0"/>
    <cellStyle name="입력 2 4 24 2 2" xfId="0"/>
    <cellStyle name="입력 2 4 24 3" xfId="0"/>
    <cellStyle name="입력 2 4 25" xfId="0"/>
    <cellStyle name="입력 2 4 25 2" xfId="0"/>
    <cellStyle name="입력 2 4 25 2 2" xfId="0"/>
    <cellStyle name="입력 2 4 25 3" xfId="0"/>
    <cellStyle name="입력 2 4 26" xfId="0"/>
    <cellStyle name="입력 2 4 26 2" xfId="0"/>
    <cellStyle name="입력 2 4 26 2 2" xfId="0"/>
    <cellStyle name="입력 2 4 26 3" xfId="0"/>
    <cellStyle name="입력 2 4 27" xfId="0"/>
    <cellStyle name="입력 2 4 27 2" xfId="0"/>
    <cellStyle name="입력 2 4 27 2 2" xfId="0"/>
    <cellStyle name="입력 2 4 27 3" xfId="0"/>
    <cellStyle name="입력 2 4 28" xfId="0"/>
    <cellStyle name="입력 2 4 28 2" xfId="0"/>
    <cellStyle name="입력 2 4 28 2 2" xfId="0"/>
    <cellStyle name="입력 2 4 28 3" xfId="0"/>
    <cellStyle name="입력 2 4 29" xfId="0"/>
    <cellStyle name="입력 2 4 29 2" xfId="0"/>
    <cellStyle name="입력 2 4 29 2 2" xfId="0"/>
    <cellStyle name="입력 2 4 29 3" xfId="0"/>
    <cellStyle name="입력 2 4 3" xfId="0"/>
    <cellStyle name="입력 2 4 3 2" xfId="0"/>
    <cellStyle name="입력 2 4 3 2 2" xfId="0"/>
    <cellStyle name="입력 2 4 3 3" xfId="0"/>
    <cellStyle name="입력 2 4 30" xfId="0"/>
    <cellStyle name="입력 2 4 30 2" xfId="0"/>
    <cellStyle name="입력 2 4 30 2 2" xfId="0"/>
    <cellStyle name="입력 2 4 30 3" xfId="0"/>
    <cellStyle name="입력 2 4 31" xfId="0"/>
    <cellStyle name="입력 2 4 31 2" xfId="0"/>
    <cellStyle name="입력 2 4 31 2 2" xfId="0"/>
    <cellStyle name="입력 2 4 31 3" xfId="0"/>
    <cellStyle name="입력 2 4 32" xfId="0"/>
    <cellStyle name="입력 2 4 32 2" xfId="0"/>
    <cellStyle name="입력 2 4 32 2 2" xfId="0"/>
    <cellStyle name="입력 2 4 32 3" xfId="0"/>
    <cellStyle name="입력 2 4 33" xfId="0"/>
    <cellStyle name="입력 2 4 33 2" xfId="0"/>
    <cellStyle name="입력 2 4 33 2 2" xfId="0"/>
    <cellStyle name="입력 2 4 33 3" xfId="0"/>
    <cellStyle name="입력 2 4 34" xfId="0"/>
    <cellStyle name="입력 2 4 34 2" xfId="0"/>
    <cellStyle name="입력 2 4 34 2 2" xfId="0"/>
    <cellStyle name="입력 2 4 34 3" xfId="0"/>
    <cellStyle name="입력 2 4 35" xfId="0"/>
    <cellStyle name="입력 2 4 35 2" xfId="0"/>
    <cellStyle name="입력 2 4 36" xfId="0"/>
    <cellStyle name="입력 2 4 4" xfId="0"/>
    <cellStyle name="입력 2 4 4 2" xfId="0"/>
    <cellStyle name="입력 2 4 4 2 2" xfId="0"/>
    <cellStyle name="입력 2 4 4 3" xfId="0"/>
    <cellStyle name="입력 2 4 5" xfId="0"/>
    <cellStyle name="입력 2 4 5 2" xfId="0"/>
    <cellStyle name="입력 2 4 5 2 2" xfId="0"/>
    <cellStyle name="입력 2 4 5 3" xfId="0"/>
    <cellStyle name="입력 2 4 6" xfId="0"/>
    <cellStyle name="입력 2 4 6 2" xfId="0"/>
    <cellStyle name="입력 2 4 6 2 2" xfId="0"/>
    <cellStyle name="입력 2 4 6 3" xfId="0"/>
    <cellStyle name="입력 2 4 7" xfId="0"/>
    <cellStyle name="입력 2 4 7 2" xfId="0"/>
    <cellStyle name="입력 2 4 7 2 2" xfId="0"/>
    <cellStyle name="입력 2 4 7 3" xfId="0"/>
    <cellStyle name="입력 2 4 8" xfId="0"/>
    <cellStyle name="입력 2 4 8 2" xfId="0"/>
    <cellStyle name="입력 2 4 8 2 2" xfId="0"/>
    <cellStyle name="입력 2 4 8 3" xfId="0"/>
    <cellStyle name="입력 2 4 9" xfId="0"/>
    <cellStyle name="입력 2 4 9 2" xfId="0"/>
    <cellStyle name="입력 2 4 9 2 2" xfId="0"/>
    <cellStyle name="입력 2 4 9 3" xfId="0"/>
    <cellStyle name="입력 2 5" xfId="0"/>
    <cellStyle name="입력 2 5 10" xfId="0"/>
    <cellStyle name="입력 2 5 10 2" xfId="0"/>
    <cellStyle name="입력 2 5 10 2 2" xfId="0"/>
    <cellStyle name="입력 2 5 10 3" xfId="0"/>
    <cellStyle name="입력 2 5 11" xfId="0"/>
    <cellStyle name="입력 2 5 11 2" xfId="0"/>
    <cellStyle name="입력 2 5 11 2 2" xfId="0"/>
    <cellStyle name="입력 2 5 11 3" xfId="0"/>
    <cellStyle name="입력 2 5 12" xfId="0"/>
    <cellStyle name="입력 2 5 12 2" xfId="0"/>
    <cellStyle name="입력 2 5 12 2 2" xfId="0"/>
    <cellStyle name="입력 2 5 12 3" xfId="0"/>
    <cellStyle name="입력 2 5 13" xfId="0"/>
    <cellStyle name="입력 2 5 13 2" xfId="0"/>
    <cellStyle name="입력 2 5 13 2 2" xfId="0"/>
    <cellStyle name="입력 2 5 13 3" xfId="0"/>
    <cellStyle name="입력 2 5 14" xfId="0"/>
    <cellStyle name="입력 2 5 14 2" xfId="0"/>
    <cellStyle name="입력 2 5 14 2 2" xfId="0"/>
    <cellStyle name="입력 2 5 14 3" xfId="0"/>
    <cellStyle name="입력 2 5 15" xfId="0"/>
    <cellStyle name="입력 2 5 15 2" xfId="0"/>
    <cellStyle name="입력 2 5 15 2 2" xfId="0"/>
    <cellStyle name="입력 2 5 15 3" xfId="0"/>
    <cellStyle name="입력 2 5 16" xfId="0"/>
    <cellStyle name="입력 2 5 16 2" xfId="0"/>
    <cellStyle name="입력 2 5 16 2 2" xfId="0"/>
    <cellStyle name="입력 2 5 16 3" xfId="0"/>
    <cellStyle name="입력 2 5 17" xfId="0"/>
    <cellStyle name="입력 2 5 17 2" xfId="0"/>
    <cellStyle name="입력 2 5 17 2 2" xfId="0"/>
    <cellStyle name="입력 2 5 17 3" xfId="0"/>
    <cellStyle name="입력 2 5 18" xfId="0"/>
    <cellStyle name="입력 2 5 18 2" xfId="0"/>
    <cellStyle name="입력 2 5 18 2 2" xfId="0"/>
    <cellStyle name="입력 2 5 18 3" xfId="0"/>
    <cellStyle name="입력 2 5 19" xfId="0"/>
    <cellStyle name="입력 2 5 19 2" xfId="0"/>
    <cellStyle name="입력 2 5 19 2 2" xfId="0"/>
    <cellStyle name="입력 2 5 19 3" xfId="0"/>
    <cellStyle name="입력 2 5 2" xfId="0"/>
    <cellStyle name="입력 2 5 2 2" xfId="0"/>
    <cellStyle name="입력 2 5 2 2 2" xfId="0"/>
    <cellStyle name="입력 2 5 2 2 2 2" xfId="0"/>
    <cellStyle name="입력 2 5 2 2 3" xfId="0"/>
    <cellStyle name="입력 2 5 2 3" xfId="0"/>
    <cellStyle name="입력 2 5 2 3 2" xfId="0"/>
    <cellStyle name="입력 2 5 2 4" xfId="0"/>
    <cellStyle name="입력 2 5 20" xfId="0"/>
    <cellStyle name="입력 2 5 20 2" xfId="0"/>
    <cellStyle name="입력 2 5 20 2 2" xfId="0"/>
    <cellStyle name="입력 2 5 20 3" xfId="0"/>
    <cellStyle name="입력 2 5 21" xfId="0"/>
    <cellStyle name="입력 2 5 21 2" xfId="0"/>
    <cellStyle name="입력 2 5 21 2 2" xfId="0"/>
    <cellStyle name="입력 2 5 21 3" xfId="0"/>
    <cellStyle name="입력 2 5 22" xfId="0"/>
    <cellStyle name="입력 2 5 22 2" xfId="0"/>
    <cellStyle name="입력 2 5 22 2 2" xfId="0"/>
    <cellStyle name="입력 2 5 22 3" xfId="0"/>
    <cellStyle name="입력 2 5 23" xfId="0"/>
    <cellStyle name="입력 2 5 23 2" xfId="0"/>
    <cellStyle name="입력 2 5 23 2 2" xfId="0"/>
    <cellStyle name="입력 2 5 23 3" xfId="0"/>
    <cellStyle name="입력 2 5 24" xfId="0"/>
    <cellStyle name="입력 2 5 24 2" xfId="0"/>
    <cellStyle name="입력 2 5 24 2 2" xfId="0"/>
    <cellStyle name="입력 2 5 24 3" xfId="0"/>
    <cellStyle name="입력 2 5 25" xfId="0"/>
    <cellStyle name="입력 2 5 25 2" xfId="0"/>
    <cellStyle name="입력 2 5 25 2 2" xfId="0"/>
    <cellStyle name="입력 2 5 25 3" xfId="0"/>
    <cellStyle name="입력 2 5 26" xfId="0"/>
    <cellStyle name="입력 2 5 26 2" xfId="0"/>
    <cellStyle name="입력 2 5 26 2 2" xfId="0"/>
    <cellStyle name="입력 2 5 26 3" xfId="0"/>
    <cellStyle name="입력 2 5 27" xfId="0"/>
    <cellStyle name="입력 2 5 27 2" xfId="0"/>
    <cellStyle name="입력 2 5 27 2 2" xfId="0"/>
    <cellStyle name="입력 2 5 27 3" xfId="0"/>
    <cellStyle name="입력 2 5 28" xfId="0"/>
    <cellStyle name="입력 2 5 28 2" xfId="0"/>
    <cellStyle name="입력 2 5 28 2 2" xfId="0"/>
    <cellStyle name="입력 2 5 28 3" xfId="0"/>
    <cellStyle name="입력 2 5 29" xfId="0"/>
    <cellStyle name="입력 2 5 29 2" xfId="0"/>
    <cellStyle name="입력 2 5 29 2 2" xfId="0"/>
    <cellStyle name="입력 2 5 29 3" xfId="0"/>
    <cellStyle name="입력 2 5 3" xfId="0"/>
    <cellStyle name="입력 2 5 3 2" xfId="0"/>
    <cellStyle name="입력 2 5 3 2 2" xfId="0"/>
    <cellStyle name="입력 2 5 3 2 2 2" xfId="0"/>
    <cellStyle name="입력 2 5 3 2 3" xfId="0"/>
    <cellStyle name="입력 2 5 3 3" xfId="0"/>
    <cellStyle name="입력 2 5 3 3 2" xfId="0"/>
    <cellStyle name="입력 2 5 3 4" xfId="0"/>
    <cellStyle name="입력 2 5 30" xfId="0"/>
    <cellStyle name="입력 2 5 30 2" xfId="0"/>
    <cellStyle name="입력 2 5 30 2 2" xfId="0"/>
    <cellStyle name="입력 2 5 30 3" xfId="0"/>
    <cellStyle name="입력 2 5 31" xfId="0"/>
    <cellStyle name="입력 2 5 31 2" xfId="0"/>
    <cellStyle name="입력 2 5 31 2 2" xfId="0"/>
    <cellStyle name="입력 2 5 31 3" xfId="0"/>
    <cellStyle name="입력 2 5 32" xfId="0"/>
    <cellStyle name="입력 2 5 32 2" xfId="0"/>
    <cellStyle name="입력 2 5 32 2 2" xfId="0"/>
    <cellStyle name="입력 2 5 32 3" xfId="0"/>
    <cellStyle name="입력 2 5 33" xfId="0"/>
    <cellStyle name="입력 2 5 33 2" xfId="0"/>
    <cellStyle name="입력 2 5 33 2 2" xfId="0"/>
    <cellStyle name="입력 2 5 33 3" xfId="0"/>
    <cellStyle name="입력 2 5 34" xfId="0"/>
    <cellStyle name="입력 2 5 34 2" xfId="0"/>
    <cellStyle name="입력 2 5 34 2 2" xfId="0"/>
    <cellStyle name="입력 2 5 34 3" xfId="0"/>
    <cellStyle name="입력 2 5 35" xfId="0"/>
    <cellStyle name="입력 2 5 35 2" xfId="0"/>
    <cellStyle name="입력 2 5 36" xfId="0"/>
    <cellStyle name="입력 2 5 4" xfId="0"/>
    <cellStyle name="입력 2 5 4 2" xfId="0"/>
    <cellStyle name="입력 2 5 4 2 2" xfId="0"/>
    <cellStyle name="입력 2 5 4 3" xfId="0"/>
    <cellStyle name="입력 2 5 5" xfId="0"/>
    <cellStyle name="입력 2 5 5 2" xfId="0"/>
    <cellStyle name="입력 2 5 5 2 2" xfId="0"/>
    <cellStyle name="입력 2 5 5 3" xfId="0"/>
    <cellStyle name="입력 2 5 6" xfId="0"/>
    <cellStyle name="입력 2 5 6 2" xfId="0"/>
    <cellStyle name="입력 2 5 6 2 2" xfId="0"/>
    <cellStyle name="입력 2 5 6 3" xfId="0"/>
    <cellStyle name="입력 2 5 7" xfId="0"/>
    <cellStyle name="입력 2 5 7 2" xfId="0"/>
    <cellStyle name="입력 2 5 7 2 2" xfId="0"/>
    <cellStyle name="입력 2 5 7 3" xfId="0"/>
    <cellStyle name="입력 2 5 8" xfId="0"/>
    <cellStyle name="입력 2 5 8 2" xfId="0"/>
    <cellStyle name="입력 2 5 8 2 2" xfId="0"/>
    <cellStyle name="입력 2 5 8 3" xfId="0"/>
    <cellStyle name="입력 2 5 9" xfId="0"/>
    <cellStyle name="입력 2 5 9 2" xfId="0"/>
    <cellStyle name="입력 2 5 9 2 2" xfId="0"/>
    <cellStyle name="입력 2 5 9 3" xfId="0"/>
    <cellStyle name="입력 2 6" xfId="0"/>
    <cellStyle name="입력 2 6 10" xfId="0"/>
    <cellStyle name="입력 2 6 10 2" xfId="0"/>
    <cellStyle name="입력 2 6 10 2 2" xfId="0"/>
    <cellStyle name="입력 2 6 10 3" xfId="0"/>
    <cellStyle name="입력 2 6 11" xfId="0"/>
    <cellStyle name="입력 2 6 11 2" xfId="0"/>
    <cellStyle name="입력 2 6 11 2 2" xfId="0"/>
    <cellStyle name="입력 2 6 11 3" xfId="0"/>
    <cellStyle name="입력 2 6 12" xfId="0"/>
    <cellStyle name="입력 2 6 12 2" xfId="0"/>
    <cellStyle name="입력 2 6 12 2 2" xfId="0"/>
    <cellStyle name="입력 2 6 12 3" xfId="0"/>
    <cellStyle name="입력 2 6 13" xfId="0"/>
    <cellStyle name="입력 2 6 13 2" xfId="0"/>
    <cellStyle name="입력 2 6 13 2 2" xfId="0"/>
    <cellStyle name="입력 2 6 13 3" xfId="0"/>
    <cellStyle name="입력 2 6 14" xfId="0"/>
    <cellStyle name="입력 2 6 14 2" xfId="0"/>
    <cellStyle name="입력 2 6 14 2 2" xfId="0"/>
    <cellStyle name="입력 2 6 14 3" xfId="0"/>
    <cellStyle name="입력 2 6 15" xfId="0"/>
    <cellStyle name="입력 2 6 15 2" xfId="0"/>
    <cellStyle name="입력 2 6 15 2 2" xfId="0"/>
    <cellStyle name="입력 2 6 15 3" xfId="0"/>
    <cellStyle name="입력 2 6 16" xfId="0"/>
    <cellStyle name="입력 2 6 16 2" xfId="0"/>
    <cellStyle name="입력 2 6 16 2 2" xfId="0"/>
    <cellStyle name="입력 2 6 16 3" xfId="0"/>
    <cellStyle name="입력 2 6 17" xfId="0"/>
    <cellStyle name="입력 2 6 17 2" xfId="0"/>
    <cellStyle name="입력 2 6 17 2 2" xfId="0"/>
    <cellStyle name="입력 2 6 17 3" xfId="0"/>
    <cellStyle name="입력 2 6 18" xfId="0"/>
    <cellStyle name="입력 2 6 18 2" xfId="0"/>
    <cellStyle name="입력 2 6 18 2 2" xfId="0"/>
    <cellStyle name="입력 2 6 18 3" xfId="0"/>
    <cellStyle name="입력 2 6 19" xfId="0"/>
    <cellStyle name="입력 2 6 19 2" xfId="0"/>
    <cellStyle name="입력 2 6 19 2 2" xfId="0"/>
    <cellStyle name="입력 2 6 19 3" xfId="0"/>
    <cellStyle name="입력 2 6 2" xfId="0"/>
    <cellStyle name="입력 2 6 2 2" xfId="0"/>
    <cellStyle name="입력 2 6 2 2 2" xfId="0"/>
    <cellStyle name="입력 2 6 2 3" xfId="0"/>
    <cellStyle name="입력 2 6 20" xfId="0"/>
    <cellStyle name="입력 2 6 20 2" xfId="0"/>
    <cellStyle name="입력 2 6 20 2 2" xfId="0"/>
    <cellStyle name="입력 2 6 20 3" xfId="0"/>
    <cellStyle name="입력 2 6 21" xfId="0"/>
    <cellStyle name="입력 2 6 21 2" xfId="0"/>
    <cellStyle name="입력 2 6 21 2 2" xfId="0"/>
    <cellStyle name="입력 2 6 21 3" xfId="0"/>
    <cellStyle name="입력 2 6 22" xfId="0"/>
    <cellStyle name="입력 2 6 22 2" xfId="0"/>
    <cellStyle name="입력 2 6 22 2 2" xfId="0"/>
    <cellStyle name="입력 2 6 22 3" xfId="0"/>
    <cellStyle name="입력 2 6 23" xfId="0"/>
    <cellStyle name="입력 2 6 23 2" xfId="0"/>
    <cellStyle name="입력 2 6 23 2 2" xfId="0"/>
    <cellStyle name="입력 2 6 23 3" xfId="0"/>
    <cellStyle name="입력 2 6 24" xfId="0"/>
    <cellStyle name="입력 2 6 24 2" xfId="0"/>
    <cellStyle name="입력 2 6 24 2 2" xfId="0"/>
    <cellStyle name="입력 2 6 24 3" xfId="0"/>
    <cellStyle name="입력 2 6 25" xfId="0"/>
    <cellStyle name="입력 2 6 25 2" xfId="0"/>
    <cellStyle name="입력 2 6 25 2 2" xfId="0"/>
    <cellStyle name="입력 2 6 25 3" xfId="0"/>
    <cellStyle name="입력 2 6 26" xfId="0"/>
    <cellStyle name="입력 2 6 26 2" xfId="0"/>
    <cellStyle name="입력 2 6 26 2 2" xfId="0"/>
    <cellStyle name="입력 2 6 26 3" xfId="0"/>
    <cellStyle name="입력 2 6 27" xfId="0"/>
    <cellStyle name="입력 2 6 27 2" xfId="0"/>
    <cellStyle name="입력 2 6 27 2 2" xfId="0"/>
    <cellStyle name="입력 2 6 27 3" xfId="0"/>
    <cellStyle name="입력 2 6 28" xfId="0"/>
    <cellStyle name="입력 2 6 28 2" xfId="0"/>
    <cellStyle name="입력 2 6 28 2 2" xfId="0"/>
    <cellStyle name="입력 2 6 28 3" xfId="0"/>
    <cellStyle name="입력 2 6 29" xfId="0"/>
    <cellStyle name="입력 2 6 29 2" xfId="0"/>
    <cellStyle name="입력 2 6 29 2 2" xfId="0"/>
    <cellStyle name="입력 2 6 29 3" xfId="0"/>
    <cellStyle name="입력 2 6 3" xfId="0"/>
    <cellStyle name="입력 2 6 3 2" xfId="0"/>
    <cellStyle name="입력 2 6 3 2 2" xfId="0"/>
    <cellStyle name="입력 2 6 3 3" xfId="0"/>
    <cellStyle name="입력 2 6 30" xfId="0"/>
    <cellStyle name="입력 2 6 30 2" xfId="0"/>
    <cellStyle name="입력 2 6 30 2 2" xfId="0"/>
    <cellStyle name="입력 2 6 30 3" xfId="0"/>
    <cellStyle name="입력 2 6 31" xfId="0"/>
    <cellStyle name="입력 2 6 31 2" xfId="0"/>
    <cellStyle name="입력 2 6 31 2 2" xfId="0"/>
    <cellStyle name="입력 2 6 31 3" xfId="0"/>
    <cellStyle name="입력 2 6 32" xfId="0"/>
    <cellStyle name="입력 2 6 32 2" xfId="0"/>
    <cellStyle name="입력 2 6 32 2 2" xfId="0"/>
    <cellStyle name="입력 2 6 32 3" xfId="0"/>
    <cellStyle name="입력 2 6 33" xfId="0"/>
    <cellStyle name="입력 2 6 33 2" xfId="0"/>
    <cellStyle name="입력 2 6 33 2 2" xfId="0"/>
    <cellStyle name="입력 2 6 33 3" xfId="0"/>
    <cellStyle name="입력 2 6 34" xfId="0"/>
    <cellStyle name="입력 2 6 34 2" xfId="0"/>
    <cellStyle name="입력 2 6 34 2 2" xfId="0"/>
    <cellStyle name="입력 2 6 34 3" xfId="0"/>
    <cellStyle name="입력 2 6 35" xfId="0"/>
    <cellStyle name="입력 2 6 35 2" xfId="0"/>
    <cellStyle name="입력 2 6 36" xfId="0"/>
    <cellStyle name="입력 2 6 4" xfId="0"/>
    <cellStyle name="입력 2 6 4 2" xfId="0"/>
    <cellStyle name="입력 2 6 4 2 2" xfId="0"/>
    <cellStyle name="입력 2 6 4 3" xfId="0"/>
    <cellStyle name="입력 2 6 5" xfId="0"/>
    <cellStyle name="입력 2 6 5 2" xfId="0"/>
    <cellStyle name="입력 2 6 5 2 2" xfId="0"/>
    <cellStyle name="입력 2 6 5 3" xfId="0"/>
    <cellStyle name="입력 2 6 6" xfId="0"/>
    <cellStyle name="입력 2 6 6 2" xfId="0"/>
    <cellStyle name="입력 2 6 6 2 2" xfId="0"/>
    <cellStyle name="입력 2 6 6 3" xfId="0"/>
    <cellStyle name="입력 2 6 7" xfId="0"/>
    <cellStyle name="입력 2 6 7 2" xfId="0"/>
    <cellStyle name="입력 2 6 7 2 2" xfId="0"/>
    <cellStyle name="입력 2 6 7 3" xfId="0"/>
    <cellStyle name="입력 2 6 8" xfId="0"/>
    <cellStyle name="입력 2 6 8 2" xfId="0"/>
    <cellStyle name="입력 2 6 8 2 2" xfId="0"/>
    <cellStyle name="입력 2 6 8 3" xfId="0"/>
    <cellStyle name="입력 2 6 9" xfId="0"/>
    <cellStyle name="입력 2 6 9 2" xfId="0"/>
    <cellStyle name="입력 2 6 9 2 2" xfId="0"/>
    <cellStyle name="입력 2 6 9 3" xfId="0"/>
    <cellStyle name="입력 2 7" xfId="0"/>
    <cellStyle name="입력 2 7 10" xfId="0"/>
    <cellStyle name="입력 2 7 10 2" xfId="0"/>
    <cellStyle name="입력 2 7 10 2 2" xfId="0"/>
    <cellStyle name="입력 2 7 10 3" xfId="0"/>
    <cellStyle name="입력 2 7 11" xfId="0"/>
    <cellStyle name="입력 2 7 11 2" xfId="0"/>
    <cellStyle name="입력 2 7 11 2 2" xfId="0"/>
    <cellStyle name="입력 2 7 11 3" xfId="0"/>
    <cellStyle name="입력 2 7 12" xfId="0"/>
    <cellStyle name="입력 2 7 12 2" xfId="0"/>
    <cellStyle name="입력 2 7 12 2 2" xfId="0"/>
    <cellStyle name="입력 2 7 12 3" xfId="0"/>
    <cellStyle name="입력 2 7 13" xfId="0"/>
    <cellStyle name="입력 2 7 13 2" xfId="0"/>
    <cellStyle name="입력 2 7 13 2 2" xfId="0"/>
    <cellStyle name="입력 2 7 13 3" xfId="0"/>
    <cellStyle name="입력 2 7 14" xfId="0"/>
    <cellStyle name="입력 2 7 14 2" xfId="0"/>
    <cellStyle name="입력 2 7 14 2 2" xfId="0"/>
    <cellStyle name="입력 2 7 14 3" xfId="0"/>
    <cellStyle name="입력 2 7 15" xfId="0"/>
    <cellStyle name="입력 2 7 15 2" xfId="0"/>
    <cellStyle name="입력 2 7 15 2 2" xfId="0"/>
    <cellStyle name="입력 2 7 15 3" xfId="0"/>
    <cellStyle name="입력 2 7 16" xfId="0"/>
    <cellStyle name="입력 2 7 16 2" xfId="0"/>
    <cellStyle name="입력 2 7 16 2 2" xfId="0"/>
    <cellStyle name="입력 2 7 16 3" xfId="0"/>
    <cellStyle name="입력 2 7 17" xfId="0"/>
    <cellStyle name="입력 2 7 17 2" xfId="0"/>
    <cellStyle name="입력 2 7 17 2 2" xfId="0"/>
    <cellStyle name="입력 2 7 17 3" xfId="0"/>
    <cellStyle name="입력 2 7 18" xfId="0"/>
    <cellStyle name="입력 2 7 18 2" xfId="0"/>
    <cellStyle name="입력 2 7 18 2 2" xfId="0"/>
    <cellStyle name="입력 2 7 18 3" xfId="0"/>
    <cellStyle name="입력 2 7 19" xfId="0"/>
    <cellStyle name="입력 2 7 19 2" xfId="0"/>
    <cellStyle name="입력 2 7 19 2 2" xfId="0"/>
    <cellStyle name="입력 2 7 19 3" xfId="0"/>
    <cellStyle name="입력 2 7 2" xfId="0"/>
    <cellStyle name="입력 2 7 2 2" xfId="0"/>
    <cellStyle name="입력 2 7 2 2 2" xfId="0"/>
    <cellStyle name="입력 2 7 2 3" xfId="0"/>
    <cellStyle name="입력 2 7 20" xfId="0"/>
    <cellStyle name="입력 2 7 20 2" xfId="0"/>
    <cellStyle name="입력 2 7 20 2 2" xfId="0"/>
    <cellStyle name="입력 2 7 20 3" xfId="0"/>
    <cellStyle name="입력 2 7 21" xfId="0"/>
    <cellStyle name="입력 2 7 21 2" xfId="0"/>
    <cellStyle name="입력 2 7 21 2 2" xfId="0"/>
    <cellStyle name="입력 2 7 21 3" xfId="0"/>
    <cellStyle name="입력 2 7 22" xfId="0"/>
    <cellStyle name="입력 2 7 22 2" xfId="0"/>
    <cellStyle name="입력 2 7 22 2 2" xfId="0"/>
    <cellStyle name="입력 2 7 22 3" xfId="0"/>
    <cellStyle name="입력 2 7 23" xfId="0"/>
    <cellStyle name="입력 2 7 23 2" xfId="0"/>
    <cellStyle name="입력 2 7 23 2 2" xfId="0"/>
    <cellStyle name="입력 2 7 23 3" xfId="0"/>
    <cellStyle name="입력 2 7 24" xfId="0"/>
    <cellStyle name="입력 2 7 24 2" xfId="0"/>
    <cellStyle name="입력 2 7 24 2 2" xfId="0"/>
    <cellStyle name="입력 2 7 24 3" xfId="0"/>
    <cellStyle name="입력 2 7 25" xfId="0"/>
    <cellStyle name="입력 2 7 25 2" xfId="0"/>
    <cellStyle name="입력 2 7 25 2 2" xfId="0"/>
    <cellStyle name="입력 2 7 25 3" xfId="0"/>
    <cellStyle name="입력 2 7 26" xfId="0"/>
    <cellStyle name="입력 2 7 26 2" xfId="0"/>
    <cellStyle name="입력 2 7 26 2 2" xfId="0"/>
    <cellStyle name="입력 2 7 26 3" xfId="0"/>
    <cellStyle name="입력 2 7 27" xfId="0"/>
    <cellStyle name="입력 2 7 27 2" xfId="0"/>
    <cellStyle name="입력 2 7 27 2 2" xfId="0"/>
    <cellStyle name="입력 2 7 27 3" xfId="0"/>
    <cellStyle name="입력 2 7 28" xfId="0"/>
    <cellStyle name="입력 2 7 28 2" xfId="0"/>
    <cellStyle name="입력 2 7 28 2 2" xfId="0"/>
    <cellStyle name="입력 2 7 28 3" xfId="0"/>
    <cellStyle name="입력 2 7 29" xfId="0"/>
    <cellStyle name="입력 2 7 29 2" xfId="0"/>
    <cellStyle name="입력 2 7 29 2 2" xfId="0"/>
    <cellStyle name="입력 2 7 29 3" xfId="0"/>
    <cellStyle name="입력 2 7 3" xfId="0"/>
    <cellStyle name="입력 2 7 3 2" xfId="0"/>
    <cellStyle name="입력 2 7 3 2 2" xfId="0"/>
    <cellStyle name="입력 2 7 3 3" xfId="0"/>
    <cellStyle name="입력 2 7 30" xfId="0"/>
    <cellStyle name="입력 2 7 30 2" xfId="0"/>
    <cellStyle name="입력 2 7 30 2 2" xfId="0"/>
    <cellStyle name="입력 2 7 30 3" xfId="0"/>
    <cellStyle name="입력 2 7 31" xfId="0"/>
    <cellStyle name="입력 2 7 31 2" xfId="0"/>
    <cellStyle name="입력 2 7 31 2 2" xfId="0"/>
    <cellStyle name="입력 2 7 31 3" xfId="0"/>
    <cellStyle name="입력 2 7 32" xfId="0"/>
    <cellStyle name="입력 2 7 32 2" xfId="0"/>
    <cellStyle name="입력 2 7 32 2 2" xfId="0"/>
    <cellStyle name="입력 2 7 32 3" xfId="0"/>
    <cellStyle name="입력 2 7 33" xfId="0"/>
    <cellStyle name="입력 2 7 33 2" xfId="0"/>
    <cellStyle name="입력 2 7 33 2 2" xfId="0"/>
    <cellStyle name="입력 2 7 33 3" xfId="0"/>
    <cellStyle name="입력 2 7 34" xfId="0"/>
    <cellStyle name="입력 2 7 34 2" xfId="0"/>
    <cellStyle name="입력 2 7 35" xfId="0"/>
    <cellStyle name="입력 2 7 4" xfId="0"/>
    <cellStyle name="입력 2 7 4 2" xfId="0"/>
    <cellStyle name="입력 2 7 4 2 2" xfId="0"/>
    <cellStyle name="입력 2 7 4 3" xfId="0"/>
    <cellStyle name="입력 2 7 5" xfId="0"/>
    <cellStyle name="입력 2 7 5 2" xfId="0"/>
    <cellStyle name="입력 2 7 5 2 2" xfId="0"/>
    <cellStyle name="입력 2 7 5 3" xfId="0"/>
    <cellStyle name="입력 2 7 6" xfId="0"/>
    <cellStyle name="입력 2 7 6 2" xfId="0"/>
    <cellStyle name="입력 2 7 6 2 2" xfId="0"/>
    <cellStyle name="입력 2 7 6 3" xfId="0"/>
    <cellStyle name="입력 2 7 7" xfId="0"/>
    <cellStyle name="입력 2 7 7 2" xfId="0"/>
    <cellStyle name="입력 2 7 7 2 2" xfId="0"/>
    <cellStyle name="입력 2 7 7 3" xfId="0"/>
    <cellStyle name="입력 2 7 8" xfId="0"/>
    <cellStyle name="입력 2 7 8 2" xfId="0"/>
    <cellStyle name="입력 2 7 8 2 2" xfId="0"/>
    <cellStyle name="입력 2 7 8 3" xfId="0"/>
    <cellStyle name="입력 2 7 9" xfId="0"/>
    <cellStyle name="입력 2 7 9 2" xfId="0"/>
    <cellStyle name="입력 2 7 9 2 2" xfId="0"/>
    <cellStyle name="입력 2 7 9 3" xfId="0"/>
    <cellStyle name="입력 2 8" xfId="0"/>
    <cellStyle name="입력 2 8 10" xfId="0"/>
    <cellStyle name="입력 2 8 10 2" xfId="0"/>
    <cellStyle name="입력 2 8 10 2 2" xfId="0"/>
    <cellStyle name="입력 2 8 10 3" xfId="0"/>
    <cellStyle name="입력 2 8 11" xfId="0"/>
    <cellStyle name="입력 2 8 11 2" xfId="0"/>
    <cellStyle name="입력 2 8 11 2 2" xfId="0"/>
    <cellStyle name="입력 2 8 11 3" xfId="0"/>
    <cellStyle name="입력 2 8 12" xfId="0"/>
    <cellStyle name="입력 2 8 12 2" xfId="0"/>
    <cellStyle name="입력 2 8 12 2 2" xfId="0"/>
    <cellStyle name="입력 2 8 12 3" xfId="0"/>
    <cellStyle name="입력 2 8 13" xfId="0"/>
    <cellStyle name="입력 2 8 13 2" xfId="0"/>
    <cellStyle name="입력 2 8 13 2 2" xfId="0"/>
    <cellStyle name="입력 2 8 13 3" xfId="0"/>
    <cellStyle name="입력 2 8 14" xfId="0"/>
    <cellStyle name="입력 2 8 14 2" xfId="0"/>
    <cellStyle name="입력 2 8 14 2 2" xfId="0"/>
    <cellStyle name="입력 2 8 14 3" xfId="0"/>
    <cellStyle name="입력 2 8 15" xfId="0"/>
    <cellStyle name="입력 2 8 15 2" xfId="0"/>
    <cellStyle name="입력 2 8 15 2 2" xfId="0"/>
    <cellStyle name="입력 2 8 15 3" xfId="0"/>
    <cellStyle name="입력 2 8 16" xfId="0"/>
    <cellStyle name="입력 2 8 16 2" xfId="0"/>
    <cellStyle name="입력 2 8 16 2 2" xfId="0"/>
    <cellStyle name="입력 2 8 16 3" xfId="0"/>
    <cellStyle name="입력 2 8 17" xfId="0"/>
    <cellStyle name="입력 2 8 17 2" xfId="0"/>
    <cellStyle name="입력 2 8 17 2 2" xfId="0"/>
    <cellStyle name="입력 2 8 17 3" xfId="0"/>
    <cellStyle name="입력 2 8 18" xfId="0"/>
    <cellStyle name="입력 2 8 18 2" xfId="0"/>
    <cellStyle name="입력 2 8 18 2 2" xfId="0"/>
    <cellStyle name="입력 2 8 18 3" xfId="0"/>
    <cellStyle name="입력 2 8 19" xfId="0"/>
    <cellStyle name="입력 2 8 19 2" xfId="0"/>
    <cellStyle name="입력 2 8 19 2 2" xfId="0"/>
    <cellStyle name="입력 2 8 19 3" xfId="0"/>
    <cellStyle name="입력 2 8 2" xfId="0"/>
    <cellStyle name="입력 2 8 2 2" xfId="0"/>
    <cellStyle name="입력 2 8 2 2 2" xfId="0"/>
    <cellStyle name="입력 2 8 2 2 2 2" xfId="0"/>
    <cellStyle name="입력 2 8 2 3" xfId="0"/>
    <cellStyle name="입력 2 8 2 3 2" xfId="0"/>
    <cellStyle name="입력 2 8 2 4" xfId="0"/>
    <cellStyle name="입력 2 8 20" xfId="0"/>
    <cellStyle name="입력 2 8 20 2" xfId="0"/>
    <cellStyle name="입력 2 8 20 2 2" xfId="0"/>
    <cellStyle name="입력 2 8 20 3" xfId="0"/>
    <cellStyle name="입력 2 8 21" xfId="0"/>
    <cellStyle name="입력 2 8 21 2" xfId="0"/>
    <cellStyle name="입력 2 8 21 2 2" xfId="0"/>
    <cellStyle name="입력 2 8 21 3" xfId="0"/>
    <cellStyle name="입력 2 8 22" xfId="0"/>
    <cellStyle name="입력 2 8 22 2" xfId="0"/>
    <cellStyle name="입력 2 8 22 2 2" xfId="0"/>
    <cellStyle name="입력 2 8 22 3" xfId="0"/>
    <cellStyle name="입력 2 8 23" xfId="0"/>
    <cellStyle name="입력 2 8 23 2" xfId="0"/>
    <cellStyle name="입력 2 8 23 2 2" xfId="0"/>
    <cellStyle name="입력 2 8 23 3" xfId="0"/>
    <cellStyle name="입력 2 8 24" xfId="0"/>
    <cellStyle name="입력 2 8 24 2" xfId="0"/>
    <cellStyle name="입력 2 8 24 2 2" xfId="0"/>
    <cellStyle name="입력 2 8 24 3" xfId="0"/>
    <cellStyle name="입력 2 8 25" xfId="0"/>
    <cellStyle name="입력 2 8 25 2" xfId="0"/>
    <cellStyle name="입력 2 8 25 2 2" xfId="0"/>
    <cellStyle name="입력 2 8 25 3" xfId="0"/>
    <cellStyle name="입력 2 8 26" xfId="0"/>
    <cellStyle name="입력 2 8 26 2" xfId="0"/>
    <cellStyle name="입력 2 8 26 2 2" xfId="0"/>
    <cellStyle name="입력 2 8 26 3" xfId="0"/>
    <cellStyle name="입력 2 8 27" xfId="0"/>
    <cellStyle name="입력 2 8 27 2" xfId="0"/>
    <cellStyle name="입력 2 8 27 2 2" xfId="0"/>
    <cellStyle name="입력 2 8 27 3" xfId="0"/>
    <cellStyle name="입력 2 8 28" xfId="0"/>
    <cellStyle name="입력 2 8 28 2" xfId="0"/>
    <cellStyle name="입력 2 8 28 2 2" xfId="0"/>
    <cellStyle name="입력 2 8 28 3" xfId="0"/>
    <cellStyle name="입력 2 8 29" xfId="0"/>
    <cellStyle name="입력 2 8 29 2" xfId="0"/>
    <cellStyle name="입력 2 8 29 2 2" xfId="0"/>
    <cellStyle name="입력 2 8 29 3" xfId="0"/>
    <cellStyle name="입력 2 8 3" xfId="0"/>
    <cellStyle name="입력 2 8 3 2" xfId="0"/>
    <cellStyle name="입력 2 8 3 2 2" xfId="0"/>
    <cellStyle name="입력 2 8 3 3" xfId="0"/>
    <cellStyle name="입력 2 8 30" xfId="0"/>
    <cellStyle name="입력 2 8 30 2" xfId="0"/>
    <cellStyle name="입력 2 8 30 2 2" xfId="0"/>
    <cellStyle name="입력 2 8 30 3" xfId="0"/>
    <cellStyle name="입력 2 8 31" xfId="0"/>
    <cellStyle name="입력 2 8 31 2" xfId="0"/>
    <cellStyle name="입력 2 8 31 2 2" xfId="0"/>
    <cellStyle name="입력 2 8 31 3" xfId="0"/>
    <cellStyle name="입력 2 8 32" xfId="0"/>
    <cellStyle name="입력 2 8 32 2" xfId="0"/>
    <cellStyle name="입력 2 8 32 2 2" xfId="0"/>
    <cellStyle name="입력 2 8 32 3" xfId="0"/>
    <cellStyle name="입력 2 8 33" xfId="0"/>
    <cellStyle name="입력 2 8 33 2" xfId="0"/>
    <cellStyle name="입력 2 8 33 2 2" xfId="0"/>
    <cellStyle name="입력 2 8 33 3" xfId="0"/>
    <cellStyle name="입력 2 8 34" xfId="0"/>
    <cellStyle name="입력 2 8 34 2" xfId="0"/>
    <cellStyle name="입력 2 8 35" xfId="0"/>
    <cellStyle name="입력 2 8 4" xfId="0"/>
    <cellStyle name="입력 2 8 4 2" xfId="0"/>
    <cellStyle name="입력 2 8 4 2 2" xfId="0"/>
    <cellStyle name="입력 2 8 4 3" xfId="0"/>
    <cellStyle name="입력 2 8 5" xfId="0"/>
    <cellStyle name="입력 2 8 5 2" xfId="0"/>
    <cellStyle name="입력 2 8 5 2 2" xfId="0"/>
    <cellStyle name="입력 2 8 5 3" xfId="0"/>
    <cellStyle name="입력 2 8 6" xfId="0"/>
    <cellStyle name="입력 2 8 6 2" xfId="0"/>
    <cellStyle name="입력 2 8 6 2 2" xfId="0"/>
    <cellStyle name="입력 2 8 6 3" xfId="0"/>
    <cellStyle name="입력 2 8 7" xfId="0"/>
    <cellStyle name="입력 2 8 7 2" xfId="0"/>
    <cellStyle name="입력 2 8 7 2 2" xfId="0"/>
    <cellStyle name="입력 2 8 7 3" xfId="0"/>
    <cellStyle name="입력 2 8 8" xfId="0"/>
    <cellStyle name="입력 2 8 8 2" xfId="0"/>
    <cellStyle name="입력 2 8 8 2 2" xfId="0"/>
    <cellStyle name="입력 2 8 8 3" xfId="0"/>
    <cellStyle name="입력 2 8 9" xfId="0"/>
    <cellStyle name="입력 2 8 9 2" xfId="0"/>
    <cellStyle name="입력 2 8 9 2 2" xfId="0"/>
    <cellStyle name="입력 2 8 9 3" xfId="0"/>
    <cellStyle name="입력 2 9" xfId="0"/>
    <cellStyle name="입력 2 9 10" xfId="0"/>
    <cellStyle name="입력 2 9 10 2" xfId="0"/>
    <cellStyle name="입력 2 9 10 2 2" xfId="0"/>
    <cellStyle name="입력 2 9 10 3" xfId="0"/>
    <cellStyle name="입력 2 9 11" xfId="0"/>
    <cellStyle name="입력 2 9 11 2" xfId="0"/>
    <cellStyle name="입력 2 9 11 2 2" xfId="0"/>
    <cellStyle name="입력 2 9 11 3" xfId="0"/>
    <cellStyle name="입력 2 9 12" xfId="0"/>
    <cellStyle name="입력 2 9 12 2" xfId="0"/>
    <cellStyle name="입력 2 9 12 2 2" xfId="0"/>
    <cellStyle name="입력 2 9 12 3" xfId="0"/>
    <cellStyle name="입력 2 9 13" xfId="0"/>
    <cellStyle name="입력 2 9 13 2" xfId="0"/>
    <cellStyle name="입력 2 9 13 2 2" xfId="0"/>
    <cellStyle name="입력 2 9 13 3" xfId="0"/>
    <cellStyle name="입력 2 9 14" xfId="0"/>
    <cellStyle name="입력 2 9 14 2" xfId="0"/>
    <cellStyle name="입력 2 9 14 2 2" xfId="0"/>
    <cellStyle name="입력 2 9 14 3" xfId="0"/>
    <cellStyle name="입력 2 9 15" xfId="0"/>
    <cellStyle name="입력 2 9 15 2" xfId="0"/>
    <cellStyle name="입력 2 9 15 2 2" xfId="0"/>
    <cellStyle name="입력 2 9 15 3" xfId="0"/>
    <cellStyle name="입력 2 9 16" xfId="0"/>
    <cellStyle name="입력 2 9 16 2" xfId="0"/>
    <cellStyle name="입력 2 9 16 2 2" xfId="0"/>
    <cellStyle name="입력 2 9 16 3" xfId="0"/>
    <cellStyle name="입력 2 9 17" xfId="0"/>
    <cellStyle name="입력 2 9 17 2" xfId="0"/>
    <cellStyle name="입력 2 9 17 2 2" xfId="0"/>
    <cellStyle name="입력 2 9 17 3" xfId="0"/>
    <cellStyle name="입력 2 9 18" xfId="0"/>
    <cellStyle name="입력 2 9 18 2" xfId="0"/>
    <cellStyle name="입력 2 9 18 2 2" xfId="0"/>
    <cellStyle name="입력 2 9 18 3" xfId="0"/>
    <cellStyle name="입력 2 9 19" xfId="0"/>
    <cellStyle name="입력 2 9 19 2" xfId="0"/>
    <cellStyle name="입력 2 9 19 2 2" xfId="0"/>
    <cellStyle name="입력 2 9 19 3" xfId="0"/>
    <cellStyle name="입력 2 9 2" xfId="0"/>
    <cellStyle name="입력 2 9 2 2" xfId="0"/>
    <cellStyle name="입력 2 9 2 2 2" xfId="0"/>
    <cellStyle name="입력 2 9 2 3" xfId="0"/>
    <cellStyle name="입력 2 9 20" xfId="0"/>
    <cellStyle name="입력 2 9 20 2" xfId="0"/>
    <cellStyle name="입력 2 9 20 2 2" xfId="0"/>
    <cellStyle name="입력 2 9 20 3" xfId="0"/>
    <cellStyle name="입력 2 9 21" xfId="0"/>
    <cellStyle name="입력 2 9 21 2" xfId="0"/>
    <cellStyle name="입력 2 9 21 2 2" xfId="0"/>
    <cellStyle name="입력 2 9 21 3" xfId="0"/>
    <cellStyle name="입력 2 9 22" xfId="0"/>
    <cellStyle name="입력 2 9 22 2" xfId="0"/>
    <cellStyle name="입력 2 9 22 2 2" xfId="0"/>
    <cellStyle name="입력 2 9 22 3" xfId="0"/>
    <cellStyle name="입력 2 9 23" xfId="0"/>
    <cellStyle name="입력 2 9 23 2" xfId="0"/>
    <cellStyle name="입력 2 9 23 2 2" xfId="0"/>
    <cellStyle name="입력 2 9 23 3" xfId="0"/>
    <cellStyle name="입력 2 9 24" xfId="0"/>
    <cellStyle name="입력 2 9 24 2" xfId="0"/>
    <cellStyle name="입력 2 9 24 2 2" xfId="0"/>
    <cellStyle name="입력 2 9 24 3" xfId="0"/>
    <cellStyle name="입력 2 9 25" xfId="0"/>
    <cellStyle name="입력 2 9 25 2" xfId="0"/>
    <cellStyle name="입력 2 9 25 2 2" xfId="0"/>
    <cellStyle name="입력 2 9 25 3" xfId="0"/>
    <cellStyle name="입력 2 9 26" xfId="0"/>
    <cellStyle name="입력 2 9 26 2" xfId="0"/>
    <cellStyle name="입력 2 9 26 2 2" xfId="0"/>
    <cellStyle name="입력 2 9 26 3" xfId="0"/>
    <cellStyle name="입력 2 9 27" xfId="0"/>
    <cellStyle name="입력 2 9 27 2" xfId="0"/>
    <cellStyle name="입력 2 9 27 2 2" xfId="0"/>
    <cellStyle name="입력 2 9 27 3" xfId="0"/>
    <cellStyle name="입력 2 9 28" xfId="0"/>
    <cellStyle name="입력 2 9 28 2" xfId="0"/>
    <cellStyle name="입력 2 9 28 2 2" xfId="0"/>
    <cellStyle name="입력 2 9 28 3" xfId="0"/>
    <cellStyle name="입력 2 9 29" xfId="0"/>
    <cellStyle name="입력 2 9 29 2" xfId="0"/>
    <cellStyle name="입력 2 9 29 2 2" xfId="0"/>
    <cellStyle name="입력 2 9 29 3" xfId="0"/>
    <cellStyle name="입력 2 9 3" xfId="0"/>
    <cellStyle name="입력 2 9 3 2" xfId="0"/>
    <cellStyle name="입력 2 9 3 2 2" xfId="0"/>
    <cellStyle name="입력 2 9 3 3" xfId="0"/>
    <cellStyle name="입력 2 9 30" xfId="0"/>
    <cellStyle name="입력 2 9 30 2" xfId="0"/>
    <cellStyle name="입력 2 9 30 2 2" xfId="0"/>
    <cellStyle name="입력 2 9 30 3" xfId="0"/>
    <cellStyle name="입력 2 9 31" xfId="0"/>
    <cellStyle name="입력 2 9 31 2" xfId="0"/>
    <cellStyle name="입력 2 9 31 2 2" xfId="0"/>
    <cellStyle name="입력 2 9 31 3" xfId="0"/>
    <cellStyle name="입력 2 9 32" xfId="0"/>
    <cellStyle name="입력 2 9 32 2" xfId="0"/>
    <cellStyle name="입력 2 9 32 2 2" xfId="0"/>
    <cellStyle name="입력 2 9 32 3" xfId="0"/>
    <cellStyle name="입력 2 9 33" xfId="0"/>
    <cellStyle name="입력 2 9 33 2" xfId="0"/>
    <cellStyle name="입력 2 9 33 2 2" xfId="0"/>
    <cellStyle name="입력 2 9 33 3" xfId="0"/>
    <cellStyle name="입력 2 9 34" xfId="0"/>
    <cellStyle name="입력 2 9 34 2" xfId="0"/>
    <cellStyle name="입력 2 9 34 2 2" xfId="0"/>
    <cellStyle name="입력 2 9 34 3" xfId="0"/>
    <cellStyle name="입력 2 9 35" xfId="0"/>
    <cellStyle name="입력 2 9 35 2" xfId="0"/>
    <cellStyle name="입력 2 9 36" xfId="0"/>
    <cellStyle name="입력 2 9 4" xfId="0"/>
    <cellStyle name="입력 2 9 4 2" xfId="0"/>
    <cellStyle name="입력 2 9 4 2 2" xfId="0"/>
    <cellStyle name="입력 2 9 4 3" xfId="0"/>
    <cellStyle name="입력 2 9 5" xfId="0"/>
    <cellStyle name="입력 2 9 5 2" xfId="0"/>
    <cellStyle name="입력 2 9 5 2 2" xfId="0"/>
    <cellStyle name="입력 2 9 5 3" xfId="0"/>
    <cellStyle name="입력 2 9 6" xfId="0"/>
    <cellStyle name="입력 2 9 6 2" xfId="0"/>
    <cellStyle name="입력 2 9 6 2 2" xfId="0"/>
    <cellStyle name="입력 2 9 6 3" xfId="0"/>
    <cellStyle name="입력 2 9 7" xfId="0"/>
    <cellStyle name="입력 2 9 7 2" xfId="0"/>
    <cellStyle name="입력 2 9 7 2 2" xfId="0"/>
    <cellStyle name="입력 2 9 7 3" xfId="0"/>
    <cellStyle name="입력 2 9 8" xfId="0"/>
    <cellStyle name="입력 2 9 8 2" xfId="0"/>
    <cellStyle name="입력 2 9 8 2 2" xfId="0"/>
    <cellStyle name="입력 2 9 8 3" xfId="0"/>
    <cellStyle name="입력 2 9 9" xfId="0"/>
    <cellStyle name="입력 2 9 9 2" xfId="0"/>
    <cellStyle name="입력 2 9 9 2 2" xfId="0"/>
    <cellStyle name="입력 2 9 9 3" xfId="0"/>
    <cellStyle name="입력 3" xfId="0"/>
    <cellStyle name="입력 3 10" xfId="0"/>
    <cellStyle name="입력 3 10 2" xfId="0"/>
    <cellStyle name="입력 3 11" xfId="0"/>
    <cellStyle name="입력 3 2" xfId="0"/>
    <cellStyle name="입력 3 2 10" xfId="0"/>
    <cellStyle name="입력 3 2 10 2" xfId="0"/>
    <cellStyle name="입력 3 2 10 2 2" xfId="0"/>
    <cellStyle name="입력 3 2 10 3" xfId="0"/>
    <cellStyle name="입력 3 2 11" xfId="0"/>
    <cellStyle name="입력 3 2 11 2" xfId="0"/>
    <cellStyle name="입력 3 2 11 2 2" xfId="0"/>
    <cellStyle name="입력 3 2 11 3" xfId="0"/>
    <cellStyle name="입력 3 2 12" xfId="0"/>
    <cellStyle name="입력 3 2 12 2" xfId="0"/>
    <cellStyle name="입력 3 2 12 2 2" xfId="0"/>
    <cellStyle name="입력 3 2 12 3" xfId="0"/>
    <cellStyle name="입력 3 2 13" xfId="0"/>
    <cellStyle name="입력 3 2 13 2" xfId="0"/>
    <cellStyle name="입력 3 2 14" xfId="0"/>
    <cellStyle name="입력 3 2 14 2" xfId="0"/>
    <cellStyle name="입력 3 2 14 2 2" xfId="0"/>
    <cellStyle name="입력 3 2 15" xfId="0"/>
    <cellStyle name="입력 3 2 2" xfId="0"/>
    <cellStyle name="입력 3 2 2 2" xfId="0"/>
    <cellStyle name="입력 3 2 2 2 2" xfId="0"/>
    <cellStyle name="입력 3 2 2 2 2 2" xfId="0"/>
    <cellStyle name="입력 3 2 2 2 3" xfId="0"/>
    <cellStyle name="입력 3 2 2 3" xfId="0"/>
    <cellStyle name="입력 3 2 2 3 2" xfId="0"/>
    <cellStyle name="입력 3 2 2 3 2 2" xfId="0"/>
    <cellStyle name="입력 3 2 2 3 3" xfId="0"/>
    <cellStyle name="입력 3 2 2 4" xfId="0"/>
    <cellStyle name="입력 3 2 2 4 2" xfId="0"/>
    <cellStyle name="입력 3 2 2 5" xfId="0"/>
    <cellStyle name="입력 3 2 3" xfId="0"/>
    <cellStyle name="입력 3 2 3 2" xfId="0"/>
    <cellStyle name="입력 3 2 3 2 2" xfId="0"/>
    <cellStyle name="입력 3 2 3 2 2 2" xfId="0"/>
    <cellStyle name="입력 3 2 3 3" xfId="0"/>
    <cellStyle name="입력 3 2 3 3 2" xfId="0"/>
    <cellStyle name="입력 3 2 3 4" xfId="0"/>
    <cellStyle name="입력 3 2 4" xfId="0"/>
    <cellStyle name="입력 3 2 4 2" xfId="0"/>
    <cellStyle name="입력 3 2 4 2 2" xfId="0"/>
    <cellStyle name="입력 3 2 4 2 2 2" xfId="0"/>
    <cellStyle name="입력 3 2 4 2 3" xfId="0"/>
    <cellStyle name="입력 3 2 4 3" xfId="0"/>
    <cellStyle name="입력 3 2 4 3 2" xfId="0"/>
    <cellStyle name="입력 3 2 4 4" xfId="0"/>
    <cellStyle name="입력 3 2 5" xfId="0"/>
    <cellStyle name="입력 3 2 5 2" xfId="0"/>
    <cellStyle name="입력 3 2 5 2 2" xfId="0"/>
    <cellStyle name="입력 3 2 5 2 2 2" xfId="0"/>
    <cellStyle name="입력 3 2 5 2 3" xfId="0"/>
    <cellStyle name="입력 3 2 5 3" xfId="0"/>
    <cellStyle name="입력 3 2 5 3 2" xfId="0"/>
    <cellStyle name="입력 3 2 5 4" xfId="0"/>
    <cellStyle name="입력 3 2 6" xfId="0"/>
    <cellStyle name="입력 3 2 6 2" xfId="0"/>
    <cellStyle name="입력 3 2 6 2 2" xfId="0"/>
    <cellStyle name="입력 3 2 6 3" xfId="0"/>
    <cellStyle name="입력 3 2 7" xfId="0"/>
    <cellStyle name="입력 3 2 7 2" xfId="0"/>
    <cellStyle name="입력 3 2 7 2 2" xfId="0"/>
    <cellStyle name="입력 3 2 7 3" xfId="0"/>
    <cellStyle name="입력 3 2 8" xfId="0"/>
    <cellStyle name="입력 3 2 8 2" xfId="0"/>
    <cellStyle name="입력 3 2 8 2 2" xfId="0"/>
    <cellStyle name="입력 3 2 8 3" xfId="0"/>
    <cellStyle name="입력 3 2 9" xfId="0"/>
    <cellStyle name="입력 3 2 9 2" xfId="0"/>
    <cellStyle name="입력 3 2 9 2 2" xfId="0"/>
    <cellStyle name="입력 3 2 9 3" xfId="0"/>
    <cellStyle name="입력 3 3" xfId="0"/>
    <cellStyle name="입력 3 3 10" xfId="0"/>
    <cellStyle name="입력 3 3 10 2" xfId="0"/>
    <cellStyle name="입력 3 3 10 2 2" xfId="0"/>
    <cellStyle name="입력 3 3 10 3" xfId="0"/>
    <cellStyle name="입력 3 3 11" xfId="0"/>
    <cellStyle name="입력 3 3 11 2" xfId="0"/>
    <cellStyle name="입력 3 3 11 2 2" xfId="0"/>
    <cellStyle name="입력 3 3 11 3" xfId="0"/>
    <cellStyle name="입력 3 3 12" xfId="0"/>
    <cellStyle name="입력 3 3 12 2" xfId="0"/>
    <cellStyle name="입력 3 3 12 2 2" xfId="0"/>
    <cellStyle name="입력 3 3 12 3" xfId="0"/>
    <cellStyle name="입력 3 3 13" xfId="0"/>
    <cellStyle name="입력 3 3 13 2" xfId="0"/>
    <cellStyle name="입력 3 3 13 2 2" xfId="0"/>
    <cellStyle name="입력 3 3 13 3" xfId="0"/>
    <cellStyle name="입력 3 3 14" xfId="0"/>
    <cellStyle name="입력 3 3 14 2" xfId="0"/>
    <cellStyle name="입력 3 3 14 2 2" xfId="0"/>
    <cellStyle name="입력 3 3 14 3" xfId="0"/>
    <cellStyle name="입력 3 3 15" xfId="0"/>
    <cellStyle name="입력 3 3 15 2" xfId="0"/>
    <cellStyle name="입력 3 3 15 2 2" xfId="0"/>
    <cellStyle name="입력 3 3 15 3" xfId="0"/>
    <cellStyle name="입력 3 3 16" xfId="0"/>
    <cellStyle name="입력 3 3 16 2" xfId="0"/>
    <cellStyle name="입력 3 3 16 2 2" xfId="0"/>
    <cellStyle name="입력 3 3 16 3" xfId="0"/>
    <cellStyle name="입력 3 3 17" xfId="0"/>
    <cellStyle name="입력 3 3 17 2" xfId="0"/>
    <cellStyle name="입력 3 3 17 2 2" xfId="0"/>
    <cellStyle name="입력 3 3 17 3" xfId="0"/>
    <cellStyle name="입력 3 3 18" xfId="0"/>
    <cellStyle name="입력 3 3 18 2" xfId="0"/>
    <cellStyle name="입력 3 3 18 2 2" xfId="0"/>
    <cellStyle name="입력 3 3 18 3" xfId="0"/>
    <cellStyle name="입력 3 3 19" xfId="0"/>
    <cellStyle name="입력 3 3 19 2" xfId="0"/>
    <cellStyle name="입력 3 3 19 2 2" xfId="0"/>
    <cellStyle name="입력 3 3 19 3" xfId="0"/>
    <cellStyle name="입력 3 3 2" xfId="0"/>
    <cellStyle name="입력 3 3 2 2" xfId="0"/>
    <cellStyle name="입력 3 3 2 2 2" xfId="0"/>
    <cellStyle name="입력 3 3 2 2 2 2" xfId="0"/>
    <cellStyle name="입력 3 3 2 2 3" xfId="0"/>
    <cellStyle name="입력 3 3 2 3" xfId="0"/>
    <cellStyle name="입력 3 3 2 3 2" xfId="0"/>
    <cellStyle name="입력 3 3 2 4" xfId="0"/>
    <cellStyle name="입력 3 3 20" xfId="0"/>
    <cellStyle name="입력 3 3 20 2" xfId="0"/>
    <cellStyle name="입력 3 3 20 2 2" xfId="0"/>
    <cellStyle name="입력 3 3 20 3" xfId="0"/>
    <cellStyle name="입력 3 3 21" xfId="0"/>
    <cellStyle name="입력 3 3 21 2" xfId="0"/>
    <cellStyle name="입력 3 3 21 2 2" xfId="0"/>
    <cellStyle name="입력 3 3 21 3" xfId="0"/>
    <cellStyle name="입력 3 3 22" xfId="0"/>
    <cellStyle name="입력 3 3 22 2" xfId="0"/>
    <cellStyle name="입력 3 3 22 2 2" xfId="0"/>
    <cellStyle name="입력 3 3 22 3" xfId="0"/>
    <cellStyle name="입력 3 3 23" xfId="0"/>
    <cellStyle name="입력 3 3 23 2" xfId="0"/>
    <cellStyle name="입력 3 3 23 2 2" xfId="0"/>
    <cellStyle name="입력 3 3 23 3" xfId="0"/>
    <cellStyle name="입력 3 3 24" xfId="0"/>
    <cellStyle name="입력 3 3 24 2" xfId="0"/>
    <cellStyle name="입력 3 3 24 2 2" xfId="0"/>
    <cellStyle name="입력 3 3 24 3" xfId="0"/>
    <cellStyle name="입력 3 3 25" xfId="0"/>
    <cellStyle name="입력 3 3 25 2" xfId="0"/>
    <cellStyle name="입력 3 3 25 2 2" xfId="0"/>
    <cellStyle name="입력 3 3 25 3" xfId="0"/>
    <cellStyle name="입력 3 3 26" xfId="0"/>
    <cellStyle name="입력 3 3 26 2" xfId="0"/>
    <cellStyle name="입력 3 3 26 2 2" xfId="0"/>
    <cellStyle name="입력 3 3 26 3" xfId="0"/>
    <cellStyle name="입력 3 3 27" xfId="0"/>
    <cellStyle name="입력 3 3 27 2" xfId="0"/>
    <cellStyle name="입력 3 3 27 2 2" xfId="0"/>
    <cellStyle name="입력 3 3 27 3" xfId="0"/>
    <cellStyle name="입력 3 3 28" xfId="0"/>
    <cellStyle name="입력 3 3 28 2" xfId="0"/>
    <cellStyle name="입력 3 3 28 2 2" xfId="0"/>
    <cellStyle name="입력 3 3 28 3" xfId="0"/>
    <cellStyle name="입력 3 3 29" xfId="0"/>
    <cellStyle name="입력 3 3 29 2" xfId="0"/>
    <cellStyle name="입력 3 3 29 2 2" xfId="0"/>
    <cellStyle name="입력 3 3 29 3" xfId="0"/>
    <cellStyle name="입력 3 3 3" xfId="0"/>
    <cellStyle name="입력 3 3 3 2" xfId="0"/>
    <cellStyle name="입력 3 3 3 2 2" xfId="0"/>
    <cellStyle name="입력 3 3 3 2 2 2" xfId="0"/>
    <cellStyle name="입력 3 3 3 2 3" xfId="0"/>
    <cellStyle name="입력 3 3 3 3" xfId="0"/>
    <cellStyle name="입력 3 3 3 3 2" xfId="0"/>
    <cellStyle name="입력 3 3 3 4" xfId="0"/>
    <cellStyle name="입력 3 3 30" xfId="0"/>
    <cellStyle name="입력 3 3 30 2" xfId="0"/>
    <cellStyle name="입력 3 3 30 2 2" xfId="0"/>
    <cellStyle name="입력 3 3 30 3" xfId="0"/>
    <cellStyle name="입력 3 3 31" xfId="0"/>
    <cellStyle name="입력 3 3 31 2" xfId="0"/>
    <cellStyle name="입력 3 3 31 2 2" xfId="0"/>
    <cellStyle name="입력 3 3 31 3" xfId="0"/>
    <cellStyle name="입력 3 3 32" xfId="0"/>
    <cellStyle name="입력 3 3 32 2" xfId="0"/>
    <cellStyle name="입력 3 3 32 2 2" xfId="0"/>
    <cellStyle name="입력 3 3 32 3" xfId="0"/>
    <cellStyle name="입력 3 3 33" xfId="0"/>
    <cellStyle name="입력 3 3 33 2" xfId="0"/>
    <cellStyle name="입력 3 3 33 2 2" xfId="0"/>
    <cellStyle name="입력 3 3 33 3" xfId="0"/>
    <cellStyle name="입력 3 3 34" xfId="0"/>
    <cellStyle name="입력 3 3 34 2" xfId="0"/>
    <cellStyle name="입력 3 3 34 2 2" xfId="0"/>
    <cellStyle name="입력 3 3 34 3" xfId="0"/>
    <cellStyle name="입력 3 3 35" xfId="0"/>
    <cellStyle name="입력 3 3 35 2" xfId="0"/>
    <cellStyle name="입력 3 3 35 2 2" xfId="0"/>
    <cellStyle name="입력 3 3 35 3" xfId="0"/>
    <cellStyle name="입력 3 3 36" xfId="0"/>
    <cellStyle name="입력 3 3 36 2" xfId="0"/>
    <cellStyle name="입력 3 3 37" xfId="0"/>
    <cellStyle name="입력 3 3 37 2" xfId="0"/>
    <cellStyle name="입력 3 3 38" xfId="0"/>
    <cellStyle name="입력 3 3 4" xfId="0"/>
    <cellStyle name="입력 3 3 4 2" xfId="0"/>
    <cellStyle name="입력 3 3 4 2 2" xfId="0"/>
    <cellStyle name="입력 3 3 4 3" xfId="0"/>
    <cellStyle name="입력 3 3 5" xfId="0"/>
    <cellStyle name="입력 3 3 5 2" xfId="0"/>
    <cellStyle name="입력 3 3 5 2 2" xfId="0"/>
    <cellStyle name="입력 3 3 5 3" xfId="0"/>
    <cellStyle name="입력 3 3 6" xfId="0"/>
    <cellStyle name="입력 3 3 6 2" xfId="0"/>
    <cellStyle name="입력 3 3 6 2 2" xfId="0"/>
    <cellStyle name="입력 3 3 6 3" xfId="0"/>
    <cellStyle name="입력 3 3 7" xfId="0"/>
    <cellStyle name="입력 3 3 7 2" xfId="0"/>
    <cellStyle name="입력 3 3 7 2 2" xfId="0"/>
    <cellStyle name="입력 3 3 7 3" xfId="0"/>
    <cellStyle name="입력 3 3 8" xfId="0"/>
    <cellStyle name="입력 3 3 8 2" xfId="0"/>
    <cellStyle name="입력 3 3 8 2 2" xfId="0"/>
    <cellStyle name="입력 3 3 8 3" xfId="0"/>
    <cellStyle name="입력 3 3 9" xfId="0"/>
    <cellStyle name="입력 3 3 9 2" xfId="0"/>
    <cellStyle name="입력 3 3 9 2 2" xfId="0"/>
    <cellStyle name="입력 3 3 9 3" xfId="0"/>
    <cellStyle name="입력 3 4" xfId="0"/>
    <cellStyle name="입력 3 4 10" xfId="0"/>
    <cellStyle name="입력 3 4 10 2" xfId="0"/>
    <cellStyle name="입력 3 4 10 2 2" xfId="0"/>
    <cellStyle name="입력 3 4 10 3" xfId="0"/>
    <cellStyle name="입력 3 4 11" xfId="0"/>
    <cellStyle name="입력 3 4 11 2" xfId="0"/>
    <cellStyle name="입력 3 4 11 2 2" xfId="0"/>
    <cellStyle name="입력 3 4 11 3" xfId="0"/>
    <cellStyle name="입력 3 4 12" xfId="0"/>
    <cellStyle name="입력 3 4 12 2" xfId="0"/>
    <cellStyle name="입력 3 4 12 2 2" xfId="0"/>
    <cellStyle name="입력 3 4 12 3" xfId="0"/>
    <cellStyle name="입력 3 4 13" xfId="0"/>
    <cellStyle name="입력 3 4 13 2" xfId="0"/>
    <cellStyle name="입력 3 4 13 2 2" xfId="0"/>
    <cellStyle name="입력 3 4 13 3" xfId="0"/>
    <cellStyle name="입력 3 4 14" xfId="0"/>
    <cellStyle name="입력 3 4 14 2" xfId="0"/>
    <cellStyle name="입력 3 4 14 2 2" xfId="0"/>
    <cellStyle name="입력 3 4 14 3" xfId="0"/>
    <cellStyle name="입력 3 4 15" xfId="0"/>
    <cellStyle name="입력 3 4 15 2" xfId="0"/>
    <cellStyle name="입력 3 4 15 2 2" xfId="0"/>
    <cellStyle name="입력 3 4 15 3" xfId="0"/>
    <cellStyle name="입력 3 4 16" xfId="0"/>
    <cellStyle name="입력 3 4 16 2" xfId="0"/>
    <cellStyle name="입력 3 4 16 2 2" xfId="0"/>
    <cellStyle name="입력 3 4 16 3" xfId="0"/>
    <cellStyle name="입력 3 4 17" xfId="0"/>
    <cellStyle name="입력 3 4 17 2" xfId="0"/>
    <cellStyle name="입력 3 4 17 2 2" xfId="0"/>
    <cellStyle name="입력 3 4 17 3" xfId="0"/>
    <cellStyle name="입력 3 4 18" xfId="0"/>
    <cellStyle name="입력 3 4 18 2" xfId="0"/>
    <cellStyle name="입력 3 4 18 2 2" xfId="0"/>
    <cellStyle name="입력 3 4 18 3" xfId="0"/>
    <cellStyle name="입력 3 4 19" xfId="0"/>
    <cellStyle name="입력 3 4 19 2" xfId="0"/>
    <cellStyle name="입력 3 4 19 2 2" xfId="0"/>
    <cellStyle name="입력 3 4 19 3" xfId="0"/>
    <cellStyle name="입력 3 4 2" xfId="0"/>
    <cellStyle name="입력 3 4 2 2" xfId="0"/>
    <cellStyle name="입력 3 4 2 2 2" xfId="0"/>
    <cellStyle name="입력 3 4 2 2 2 2" xfId="0"/>
    <cellStyle name="입력 3 4 2 3" xfId="0"/>
    <cellStyle name="입력 3 4 2 3 2" xfId="0"/>
    <cellStyle name="입력 3 4 2 4" xfId="0"/>
    <cellStyle name="입력 3 4 20" xfId="0"/>
    <cellStyle name="입력 3 4 20 2" xfId="0"/>
    <cellStyle name="입력 3 4 20 2 2" xfId="0"/>
    <cellStyle name="입력 3 4 20 3" xfId="0"/>
    <cellStyle name="입력 3 4 21" xfId="0"/>
    <cellStyle name="입력 3 4 21 2" xfId="0"/>
    <cellStyle name="입력 3 4 21 2 2" xfId="0"/>
    <cellStyle name="입력 3 4 21 3" xfId="0"/>
    <cellStyle name="입력 3 4 22" xfId="0"/>
    <cellStyle name="입력 3 4 22 2" xfId="0"/>
    <cellStyle name="입력 3 4 22 2 2" xfId="0"/>
    <cellStyle name="입력 3 4 22 3" xfId="0"/>
    <cellStyle name="입력 3 4 23" xfId="0"/>
    <cellStyle name="입력 3 4 23 2" xfId="0"/>
    <cellStyle name="입력 3 4 23 2 2" xfId="0"/>
    <cellStyle name="입력 3 4 23 3" xfId="0"/>
    <cellStyle name="입력 3 4 24" xfId="0"/>
    <cellStyle name="입력 3 4 24 2" xfId="0"/>
    <cellStyle name="입력 3 4 24 2 2" xfId="0"/>
    <cellStyle name="입력 3 4 24 3" xfId="0"/>
    <cellStyle name="입력 3 4 25" xfId="0"/>
    <cellStyle name="입력 3 4 25 2" xfId="0"/>
    <cellStyle name="입력 3 4 25 2 2" xfId="0"/>
    <cellStyle name="입력 3 4 25 3" xfId="0"/>
    <cellStyle name="입력 3 4 26" xfId="0"/>
    <cellStyle name="입력 3 4 26 2" xfId="0"/>
    <cellStyle name="입력 3 4 26 2 2" xfId="0"/>
    <cellStyle name="입력 3 4 26 3" xfId="0"/>
    <cellStyle name="입력 3 4 27" xfId="0"/>
    <cellStyle name="입력 3 4 27 2" xfId="0"/>
    <cellStyle name="입력 3 4 27 2 2" xfId="0"/>
    <cellStyle name="입력 3 4 27 3" xfId="0"/>
    <cellStyle name="입력 3 4 28" xfId="0"/>
    <cellStyle name="입력 3 4 28 2" xfId="0"/>
    <cellStyle name="입력 3 4 28 2 2" xfId="0"/>
    <cellStyle name="입력 3 4 28 3" xfId="0"/>
    <cellStyle name="입력 3 4 29" xfId="0"/>
    <cellStyle name="입력 3 4 29 2" xfId="0"/>
    <cellStyle name="입력 3 4 29 2 2" xfId="0"/>
    <cellStyle name="입력 3 4 29 3" xfId="0"/>
    <cellStyle name="입력 3 4 3" xfId="0"/>
    <cellStyle name="입력 3 4 3 2" xfId="0"/>
    <cellStyle name="입력 3 4 3 2 2" xfId="0"/>
    <cellStyle name="입력 3 4 3 3" xfId="0"/>
    <cellStyle name="입력 3 4 30" xfId="0"/>
    <cellStyle name="입력 3 4 30 2" xfId="0"/>
    <cellStyle name="입력 3 4 30 2 2" xfId="0"/>
    <cellStyle name="입력 3 4 30 3" xfId="0"/>
    <cellStyle name="입력 3 4 31" xfId="0"/>
    <cellStyle name="입력 3 4 31 2" xfId="0"/>
    <cellStyle name="입력 3 4 31 2 2" xfId="0"/>
    <cellStyle name="입력 3 4 31 3" xfId="0"/>
    <cellStyle name="입력 3 4 32" xfId="0"/>
    <cellStyle name="입력 3 4 32 2" xfId="0"/>
    <cellStyle name="입력 3 4 32 2 2" xfId="0"/>
    <cellStyle name="입력 3 4 32 3" xfId="0"/>
    <cellStyle name="입력 3 4 33" xfId="0"/>
    <cellStyle name="입력 3 4 33 2" xfId="0"/>
    <cellStyle name="입력 3 4 33 2 2" xfId="0"/>
    <cellStyle name="입력 3 4 33 3" xfId="0"/>
    <cellStyle name="입력 3 4 34" xfId="0"/>
    <cellStyle name="입력 3 4 34 2" xfId="0"/>
    <cellStyle name="입력 3 4 34 2 2" xfId="0"/>
    <cellStyle name="입력 3 4 34 3" xfId="0"/>
    <cellStyle name="입력 3 4 35" xfId="0"/>
    <cellStyle name="입력 3 4 35 2" xfId="0"/>
    <cellStyle name="입력 3 4 35 2 2" xfId="0"/>
    <cellStyle name="입력 3 4 35 3" xfId="0"/>
    <cellStyle name="입력 3 4 36" xfId="0"/>
    <cellStyle name="입력 3 4 36 2" xfId="0"/>
    <cellStyle name="입력 3 4 37" xfId="0"/>
    <cellStyle name="입력 3 4 4" xfId="0"/>
    <cellStyle name="입력 3 4 4 2" xfId="0"/>
    <cellStyle name="입력 3 4 4 2 2" xfId="0"/>
    <cellStyle name="입력 3 4 4 3" xfId="0"/>
    <cellStyle name="입력 3 4 5" xfId="0"/>
    <cellStyle name="입력 3 4 5 2" xfId="0"/>
    <cellStyle name="입력 3 4 5 2 2" xfId="0"/>
    <cellStyle name="입력 3 4 5 3" xfId="0"/>
    <cellStyle name="입력 3 4 6" xfId="0"/>
    <cellStyle name="입력 3 4 6 2" xfId="0"/>
    <cellStyle name="입력 3 4 6 2 2" xfId="0"/>
    <cellStyle name="입력 3 4 6 3" xfId="0"/>
    <cellStyle name="입력 3 4 7" xfId="0"/>
    <cellStyle name="입력 3 4 7 2" xfId="0"/>
    <cellStyle name="입력 3 4 7 2 2" xfId="0"/>
    <cellStyle name="입력 3 4 7 3" xfId="0"/>
    <cellStyle name="입력 3 4 8" xfId="0"/>
    <cellStyle name="입력 3 4 8 2" xfId="0"/>
    <cellStyle name="입력 3 4 8 2 2" xfId="0"/>
    <cellStyle name="입력 3 4 8 3" xfId="0"/>
    <cellStyle name="입력 3 4 9" xfId="0"/>
    <cellStyle name="입력 3 4 9 2" xfId="0"/>
    <cellStyle name="입력 3 4 9 2 2" xfId="0"/>
    <cellStyle name="입력 3 4 9 3" xfId="0"/>
    <cellStyle name="입력 3 5" xfId="0"/>
    <cellStyle name="입력 3 5 10" xfId="0"/>
    <cellStyle name="입력 3 5 10 2" xfId="0"/>
    <cellStyle name="입력 3 5 10 2 2" xfId="0"/>
    <cellStyle name="입력 3 5 10 3" xfId="0"/>
    <cellStyle name="입력 3 5 11" xfId="0"/>
    <cellStyle name="입력 3 5 11 2" xfId="0"/>
    <cellStyle name="입력 3 5 11 2 2" xfId="0"/>
    <cellStyle name="입력 3 5 11 3" xfId="0"/>
    <cellStyle name="입력 3 5 12" xfId="0"/>
    <cellStyle name="입력 3 5 12 2" xfId="0"/>
    <cellStyle name="입력 3 5 12 2 2" xfId="0"/>
    <cellStyle name="입력 3 5 12 3" xfId="0"/>
    <cellStyle name="입력 3 5 13" xfId="0"/>
    <cellStyle name="입력 3 5 13 2" xfId="0"/>
    <cellStyle name="입력 3 5 13 2 2" xfId="0"/>
    <cellStyle name="입력 3 5 13 3" xfId="0"/>
    <cellStyle name="입력 3 5 14" xfId="0"/>
    <cellStyle name="입력 3 5 14 2" xfId="0"/>
    <cellStyle name="입력 3 5 14 2 2" xfId="0"/>
    <cellStyle name="입력 3 5 14 3" xfId="0"/>
    <cellStyle name="입력 3 5 15" xfId="0"/>
    <cellStyle name="입력 3 5 15 2" xfId="0"/>
    <cellStyle name="입력 3 5 15 2 2" xfId="0"/>
    <cellStyle name="입력 3 5 15 3" xfId="0"/>
    <cellStyle name="입력 3 5 16" xfId="0"/>
    <cellStyle name="입력 3 5 16 2" xfId="0"/>
    <cellStyle name="입력 3 5 16 2 2" xfId="0"/>
    <cellStyle name="입력 3 5 16 3" xfId="0"/>
    <cellStyle name="입력 3 5 17" xfId="0"/>
    <cellStyle name="입력 3 5 17 2" xfId="0"/>
    <cellStyle name="입력 3 5 17 2 2" xfId="0"/>
    <cellStyle name="입력 3 5 17 3" xfId="0"/>
    <cellStyle name="입력 3 5 18" xfId="0"/>
    <cellStyle name="입력 3 5 18 2" xfId="0"/>
    <cellStyle name="입력 3 5 18 2 2" xfId="0"/>
    <cellStyle name="입력 3 5 18 3" xfId="0"/>
    <cellStyle name="입력 3 5 19" xfId="0"/>
    <cellStyle name="입력 3 5 19 2" xfId="0"/>
    <cellStyle name="입력 3 5 19 2 2" xfId="0"/>
    <cellStyle name="입력 3 5 19 3" xfId="0"/>
    <cellStyle name="입력 3 5 2" xfId="0"/>
    <cellStyle name="입력 3 5 2 2" xfId="0"/>
    <cellStyle name="입력 3 5 2 2 2" xfId="0"/>
    <cellStyle name="입력 3 5 2 2 2 2" xfId="0"/>
    <cellStyle name="입력 3 5 2 3" xfId="0"/>
    <cellStyle name="입력 3 5 2 3 2" xfId="0"/>
    <cellStyle name="입력 3 5 2 4" xfId="0"/>
    <cellStyle name="입력 3 5 20" xfId="0"/>
    <cellStyle name="입력 3 5 20 2" xfId="0"/>
    <cellStyle name="입력 3 5 20 2 2" xfId="0"/>
    <cellStyle name="입력 3 5 20 3" xfId="0"/>
    <cellStyle name="입력 3 5 21" xfId="0"/>
    <cellStyle name="입력 3 5 21 2" xfId="0"/>
    <cellStyle name="입력 3 5 21 2 2" xfId="0"/>
    <cellStyle name="입력 3 5 21 3" xfId="0"/>
    <cellStyle name="입력 3 5 22" xfId="0"/>
    <cellStyle name="입력 3 5 22 2" xfId="0"/>
    <cellStyle name="입력 3 5 22 2 2" xfId="0"/>
    <cellStyle name="입력 3 5 22 3" xfId="0"/>
    <cellStyle name="입력 3 5 23" xfId="0"/>
    <cellStyle name="입력 3 5 23 2" xfId="0"/>
    <cellStyle name="입력 3 5 23 2 2" xfId="0"/>
    <cellStyle name="입력 3 5 23 3" xfId="0"/>
    <cellStyle name="입력 3 5 24" xfId="0"/>
    <cellStyle name="입력 3 5 24 2" xfId="0"/>
    <cellStyle name="입력 3 5 24 2 2" xfId="0"/>
    <cellStyle name="입력 3 5 24 3" xfId="0"/>
    <cellStyle name="입력 3 5 25" xfId="0"/>
    <cellStyle name="입력 3 5 25 2" xfId="0"/>
    <cellStyle name="입력 3 5 25 2 2" xfId="0"/>
    <cellStyle name="입력 3 5 25 3" xfId="0"/>
    <cellStyle name="입력 3 5 26" xfId="0"/>
    <cellStyle name="입력 3 5 26 2" xfId="0"/>
    <cellStyle name="입력 3 5 26 2 2" xfId="0"/>
    <cellStyle name="입력 3 5 26 3" xfId="0"/>
    <cellStyle name="입력 3 5 27" xfId="0"/>
    <cellStyle name="입력 3 5 27 2" xfId="0"/>
    <cellStyle name="입력 3 5 27 2 2" xfId="0"/>
    <cellStyle name="입력 3 5 27 3" xfId="0"/>
    <cellStyle name="입력 3 5 28" xfId="0"/>
    <cellStyle name="입력 3 5 28 2" xfId="0"/>
    <cellStyle name="입력 3 5 28 2 2" xfId="0"/>
    <cellStyle name="입력 3 5 28 3" xfId="0"/>
    <cellStyle name="입력 3 5 29" xfId="0"/>
    <cellStyle name="입력 3 5 29 2" xfId="0"/>
    <cellStyle name="입력 3 5 29 2 2" xfId="0"/>
    <cellStyle name="입력 3 5 29 3" xfId="0"/>
    <cellStyle name="입력 3 5 3" xfId="0"/>
    <cellStyle name="입력 3 5 3 2" xfId="0"/>
    <cellStyle name="입력 3 5 3 2 2" xfId="0"/>
    <cellStyle name="입력 3 5 3 3" xfId="0"/>
    <cellStyle name="입력 3 5 30" xfId="0"/>
    <cellStyle name="입력 3 5 30 2" xfId="0"/>
    <cellStyle name="입력 3 5 30 2 2" xfId="0"/>
    <cellStyle name="입력 3 5 30 3" xfId="0"/>
    <cellStyle name="입력 3 5 31" xfId="0"/>
    <cellStyle name="입력 3 5 31 2" xfId="0"/>
    <cellStyle name="입력 3 5 31 2 2" xfId="0"/>
    <cellStyle name="입력 3 5 31 3" xfId="0"/>
    <cellStyle name="입력 3 5 32" xfId="0"/>
    <cellStyle name="입력 3 5 32 2" xfId="0"/>
    <cellStyle name="입력 3 5 32 2 2" xfId="0"/>
    <cellStyle name="입력 3 5 32 3" xfId="0"/>
    <cellStyle name="입력 3 5 33" xfId="0"/>
    <cellStyle name="입력 3 5 33 2" xfId="0"/>
    <cellStyle name="입력 3 5 33 2 2" xfId="0"/>
    <cellStyle name="입력 3 5 33 3" xfId="0"/>
    <cellStyle name="입력 3 5 34" xfId="0"/>
    <cellStyle name="입력 3 5 34 2" xfId="0"/>
    <cellStyle name="입력 3 5 34 2 2" xfId="0"/>
    <cellStyle name="입력 3 5 34 3" xfId="0"/>
    <cellStyle name="입력 3 5 35" xfId="0"/>
    <cellStyle name="입력 3 5 35 2" xfId="0"/>
    <cellStyle name="입력 3 5 36" xfId="0"/>
    <cellStyle name="입력 3 5 4" xfId="0"/>
    <cellStyle name="입력 3 5 4 2" xfId="0"/>
    <cellStyle name="입력 3 5 4 2 2" xfId="0"/>
    <cellStyle name="입력 3 5 4 3" xfId="0"/>
    <cellStyle name="입력 3 5 5" xfId="0"/>
    <cellStyle name="입력 3 5 5 2" xfId="0"/>
    <cellStyle name="입력 3 5 5 2 2" xfId="0"/>
    <cellStyle name="입력 3 5 5 3" xfId="0"/>
    <cellStyle name="입력 3 5 6" xfId="0"/>
    <cellStyle name="입력 3 5 6 2" xfId="0"/>
    <cellStyle name="입력 3 5 6 2 2" xfId="0"/>
    <cellStyle name="입력 3 5 6 3" xfId="0"/>
    <cellStyle name="입력 3 5 7" xfId="0"/>
    <cellStyle name="입력 3 5 7 2" xfId="0"/>
    <cellStyle name="입력 3 5 7 2 2" xfId="0"/>
    <cellStyle name="입력 3 5 7 3" xfId="0"/>
    <cellStyle name="입력 3 5 8" xfId="0"/>
    <cellStyle name="입력 3 5 8 2" xfId="0"/>
    <cellStyle name="입력 3 5 8 2 2" xfId="0"/>
    <cellStyle name="입력 3 5 8 3" xfId="0"/>
    <cellStyle name="입력 3 5 9" xfId="0"/>
    <cellStyle name="입력 3 5 9 2" xfId="0"/>
    <cellStyle name="입력 3 5 9 2 2" xfId="0"/>
    <cellStyle name="입력 3 5 9 3" xfId="0"/>
    <cellStyle name="입력 3 6" xfId="0"/>
    <cellStyle name="입력 3 6 10" xfId="0"/>
    <cellStyle name="입력 3 6 10 2" xfId="0"/>
    <cellStyle name="입력 3 6 10 2 2" xfId="0"/>
    <cellStyle name="입력 3 6 10 3" xfId="0"/>
    <cellStyle name="입력 3 6 11" xfId="0"/>
    <cellStyle name="입력 3 6 11 2" xfId="0"/>
    <cellStyle name="입력 3 6 11 2 2" xfId="0"/>
    <cellStyle name="입력 3 6 11 3" xfId="0"/>
    <cellStyle name="입력 3 6 12" xfId="0"/>
    <cellStyle name="입력 3 6 12 2" xfId="0"/>
    <cellStyle name="입력 3 6 12 2 2" xfId="0"/>
    <cellStyle name="입력 3 6 12 3" xfId="0"/>
    <cellStyle name="입력 3 6 13" xfId="0"/>
    <cellStyle name="입력 3 6 13 2" xfId="0"/>
    <cellStyle name="입력 3 6 13 2 2" xfId="0"/>
    <cellStyle name="입력 3 6 13 3" xfId="0"/>
    <cellStyle name="입력 3 6 14" xfId="0"/>
    <cellStyle name="입력 3 6 14 2" xfId="0"/>
    <cellStyle name="입력 3 6 14 2 2" xfId="0"/>
    <cellStyle name="입력 3 6 14 3" xfId="0"/>
    <cellStyle name="입력 3 6 15" xfId="0"/>
    <cellStyle name="입력 3 6 15 2" xfId="0"/>
    <cellStyle name="입력 3 6 15 2 2" xfId="0"/>
    <cellStyle name="입력 3 6 15 3" xfId="0"/>
    <cellStyle name="입력 3 6 16" xfId="0"/>
    <cellStyle name="입력 3 6 16 2" xfId="0"/>
    <cellStyle name="입력 3 6 16 2 2" xfId="0"/>
    <cellStyle name="입력 3 6 16 3" xfId="0"/>
    <cellStyle name="입력 3 6 17" xfId="0"/>
    <cellStyle name="입력 3 6 17 2" xfId="0"/>
    <cellStyle name="입력 3 6 17 2 2" xfId="0"/>
    <cellStyle name="입력 3 6 17 3" xfId="0"/>
    <cellStyle name="입력 3 6 18" xfId="0"/>
    <cellStyle name="입력 3 6 18 2" xfId="0"/>
    <cellStyle name="입력 3 6 18 2 2" xfId="0"/>
    <cellStyle name="입력 3 6 18 3" xfId="0"/>
    <cellStyle name="입력 3 6 19" xfId="0"/>
    <cellStyle name="입력 3 6 19 2" xfId="0"/>
    <cellStyle name="입력 3 6 19 2 2" xfId="0"/>
    <cellStyle name="입력 3 6 19 3" xfId="0"/>
    <cellStyle name="입력 3 6 2" xfId="0"/>
    <cellStyle name="입력 3 6 2 2" xfId="0"/>
    <cellStyle name="입력 3 6 2 2 2" xfId="0"/>
    <cellStyle name="입력 3 6 2 3" xfId="0"/>
    <cellStyle name="입력 3 6 20" xfId="0"/>
    <cellStyle name="입력 3 6 20 2" xfId="0"/>
    <cellStyle name="입력 3 6 20 2 2" xfId="0"/>
    <cellStyle name="입력 3 6 20 3" xfId="0"/>
    <cellStyle name="입력 3 6 21" xfId="0"/>
    <cellStyle name="입력 3 6 21 2" xfId="0"/>
    <cellStyle name="입력 3 6 21 2 2" xfId="0"/>
    <cellStyle name="입력 3 6 21 3" xfId="0"/>
    <cellStyle name="입력 3 6 22" xfId="0"/>
    <cellStyle name="입력 3 6 22 2" xfId="0"/>
    <cellStyle name="입력 3 6 22 2 2" xfId="0"/>
    <cellStyle name="입력 3 6 22 3" xfId="0"/>
    <cellStyle name="입력 3 6 23" xfId="0"/>
    <cellStyle name="입력 3 6 23 2" xfId="0"/>
    <cellStyle name="입력 3 6 23 2 2" xfId="0"/>
    <cellStyle name="입력 3 6 23 3" xfId="0"/>
    <cellStyle name="입력 3 6 24" xfId="0"/>
    <cellStyle name="입력 3 6 24 2" xfId="0"/>
    <cellStyle name="입력 3 6 24 2 2" xfId="0"/>
    <cellStyle name="입력 3 6 24 3" xfId="0"/>
    <cellStyle name="입력 3 6 25" xfId="0"/>
    <cellStyle name="입력 3 6 25 2" xfId="0"/>
    <cellStyle name="입력 3 6 25 2 2" xfId="0"/>
    <cellStyle name="입력 3 6 25 3" xfId="0"/>
    <cellStyle name="입력 3 6 26" xfId="0"/>
    <cellStyle name="입력 3 6 26 2" xfId="0"/>
    <cellStyle name="입력 3 6 26 2 2" xfId="0"/>
    <cellStyle name="입력 3 6 26 3" xfId="0"/>
    <cellStyle name="입력 3 6 27" xfId="0"/>
    <cellStyle name="입력 3 6 27 2" xfId="0"/>
    <cellStyle name="입력 3 6 27 2 2" xfId="0"/>
    <cellStyle name="입력 3 6 27 3" xfId="0"/>
    <cellStyle name="입력 3 6 28" xfId="0"/>
    <cellStyle name="입력 3 6 28 2" xfId="0"/>
    <cellStyle name="입력 3 6 28 2 2" xfId="0"/>
    <cellStyle name="입력 3 6 28 3" xfId="0"/>
    <cellStyle name="입력 3 6 29" xfId="0"/>
    <cellStyle name="입력 3 6 29 2" xfId="0"/>
    <cellStyle name="입력 3 6 29 2 2" xfId="0"/>
    <cellStyle name="입력 3 6 29 3" xfId="0"/>
    <cellStyle name="입력 3 6 3" xfId="0"/>
    <cellStyle name="입력 3 6 3 2" xfId="0"/>
    <cellStyle name="입력 3 6 3 2 2" xfId="0"/>
    <cellStyle name="입력 3 6 3 3" xfId="0"/>
    <cellStyle name="입력 3 6 30" xfId="0"/>
    <cellStyle name="입력 3 6 30 2" xfId="0"/>
    <cellStyle name="입력 3 6 30 2 2" xfId="0"/>
    <cellStyle name="입력 3 6 30 3" xfId="0"/>
    <cellStyle name="입력 3 6 31" xfId="0"/>
    <cellStyle name="입력 3 6 31 2" xfId="0"/>
    <cellStyle name="입력 3 6 31 2 2" xfId="0"/>
    <cellStyle name="입력 3 6 31 3" xfId="0"/>
    <cellStyle name="입력 3 6 32" xfId="0"/>
    <cellStyle name="입력 3 6 32 2" xfId="0"/>
    <cellStyle name="입력 3 6 32 2 2" xfId="0"/>
    <cellStyle name="입력 3 6 32 3" xfId="0"/>
    <cellStyle name="입력 3 6 33" xfId="0"/>
    <cellStyle name="입력 3 6 33 2" xfId="0"/>
    <cellStyle name="입력 3 6 33 2 2" xfId="0"/>
    <cellStyle name="입력 3 6 33 3" xfId="0"/>
    <cellStyle name="입력 3 6 34" xfId="0"/>
    <cellStyle name="입력 3 6 34 2" xfId="0"/>
    <cellStyle name="입력 3 6 35" xfId="0"/>
    <cellStyle name="입력 3 6 4" xfId="0"/>
    <cellStyle name="입력 3 6 4 2" xfId="0"/>
    <cellStyle name="입력 3 6 4 2 2" xfId="0"/>
    <cellStyle name="입력 3 6 4 3" xfId="0"/>
    <cellStyle name="입력 3 6 5" xfId="0"/>
    <cellStyle name="입력 3 6 5 2" xfId="0"/>
    <cellStyle name="입력 3 6 5 2 2" xfId="0"/>
    <cellStyle name="입력 3 6 5 3" xfId="0"/>
    <cellStyle name="입력 3 6 6" xfId="0"/>
    <cellStyle name="입력 3 6 6 2" xfId="0"/>
    <cellStyle name="입력 3 6 6 2 2" xfId="0"/>
    <cellStyle name="입력 3 6 6 3" xfId="0"/>
    <cellStyle name="입력 3 6 7" xfId="0"/>
    <cellStyle name="입력 3 6 7 2" xfId="0"/>
    <cellStyle name="입력 3 6 7 2 2" xfId="0"/>
    <cellStyle name="입력 3 6 7 3" xfId="0"/>
    <cellStyle name="입력 3 6 8" xfId="0"/>
    <cellStyle name="입력 3 6 8 2" xfId="0"/>
    <cellStyle name="입력 3 6 8 2 2" xfId="0"/>
    <cellStyle name="입력 3 6 8 3" xfId="0"/>
    <cellStyle name="입력 3 6 9" xfId="0"/>
    <cellStyle name="입력 3 6 9 2" xfId="0"/>
    <cellStyle name="입력 3 6 9 2 2" xfId="0"/>
    <cellStyle name="입력 3 6 9 3" xfId="0"/>
    <cellStyle name="입력 3 7" xfId="0"/>
    <cellStyle name="입력 3 7 10" xfId="0"/>
    <cellStyle name="입력 3 7 10 2" xfId="0"/>
    <cellStyle name="입력 3 7 10 2 2" xfId="0"/>
    <cellStyle name="입력 3 7 10 3" xfId="0"/>
    <cellStyle name="입력 3 7 11" xfId="0"/>
    <cellStyle name="입력 3 7 11 2" xfId="0"/>
    <cellStyle name="입력 3 7 11 2 2" xfId="0"/>
    <cellStyle name="입력 3 7 11 3" xfId="0"/>
    <cellStyle name="입력 3 7 12" xfId="0"/>
    <cellStyle name="입력 3 7 12 2" xfId="0"/>
    <cellStyle name="입력 3 7 12 2 2" xfId="0"/>
    <cellStyle name="입력 3 7 12 3" xfId="0"/>
    <cellStyle name="입력 3 7 13" xfId="0"/>
    <cellStyle name="입력 3 7 13 2" xfId="0"/>
    <cellStyle name="입력 3 7 13 2 2" xfId="0"/>
    <cellStyle name="입력 3 7 13 3" xfId="0"/>
    <cellStyle name="입력 3 7 14" xfId="0"/>
    <cellStyle name="입력 3 7 14 2" xfId="0"/>
    <cellStyle name="입력 3 7 14 2 2" xfId="0"/>
    <cellStyle name="입력 3 7 14 3" xfId="0"/>
    <cellStyle name="입력 3 7 15" xfId="0"/>
    <cellStyle name="입력 3 7 15 2" xfId="0"/>
    <cellStyle name="입력 3 7 15 2 2" xfId="0"/>
    <cellStyle name="입력 3 7 15 3" xfId="0"/>
    <cellStyle name="입력 3 7 16" xfId="0"/>
    <cellStyle name="입력 3 7 16 2" xfId="0"/>
    <cellStyle name="입력 3 7 16 2 2" xfId="0"/>
    <cellStyle name="입력 3 7 16 3" xfId="0"/>
    <cellStyle name="입력 3 7 17" xfId="0"/>
    <cellStyle name="입력 3 7 17 2" xfId="0"/>
    <cellStyle name="입력 3 7 17 2 2" xfId="0"/>
    <cellStyle name="입력 3 7 17 3" xfId="0"/>
    <cellStyle name="입력 3 7 18" xfId="0"/>
    <cellStyle name="입력 3 7 18 2" xfId="0"/>
    <cellStyle name="입력 3 7 18 2 2" xfId="0"/>
    <cellStyle name="입력 3 7 18 3" xfId="0"/>
    <cellStyle name="입력 3 7 19" xfId="0"/>
    <cellStyle name="입력 3 7 19 2" xfId="0"/>
    <cellStyle name="입력 3 7 19 2 2" xfId="0"/>
    <cellStyle name="입력 3 7 19 3" xfId="0"/>
    <cellStyle name="입력 3 7 2" xfId="0"/>
    <cellStyle name="입력 3 7 2 2" xfId="0"/>
    <cellStyle name="입력 3 7 2 2 2" xfId="0"/>
    <cellStyle name="입력 3 7 2 3" xfId="0"/>
    <cellStyle name="입력 3 7 20" xfId="0"/>
    <cellStyle name="입력 3 7 20 2" xfId="0"/>
    <cellStyle name="입력 3 7 20 2 2" xfId="0"/>
    <cellStyle name="입력 3 7 20 3" xfId="0"/>
    <cellStyle name="입력 3 7 21" xfId="0"/>
    <cellStyle name="입력 3 7 21 2" xfId="0"/>
    <cellStyle name="입력 3 7 21 2 2" xfId="0"/>
    <cellStyle name="입력 3 7 21 3" xfId="0"/>
    <cellStyle name="입력 3 7 22" xfId="0"/>
    <cellStyle name="입력 3 7 22 2" xfId="0"/>
    <cellStyle name="입력 3 7 22 2 2" xfId="0"/>
    <cellStyle name="입력 3 7 22 3" xfId="0"/>
    <cellStyle name="입력 3 7 23" xfId="0"/>
    <cellStyle name="입력 3 7 23 2" xfId="0"/>
    <cellStyle name="입력 3 7 23 2 2" xfId="0"/>
    <cellStyle name="입력 3 7 23 3" xfId="0"/>
    <cellStyle name="입력 3 7 24" xfId="0"/>
    <cellStyle name="입력 3 7 24 2" xfId="0"/>
    <cellStyle name="입력 3 7 24 2 2" xfId="0"/>
    <cellStyle name="입력 3 7 24 3" xfId="0"/>
    <cellStyle name="입력 3 7 25" xfId="0"/>
    <cellStyle name="입력 3 7 25 2" xfId="0"/>
    <cellStyle name="입력 3 7 25 2 2" xfId="0"/>
    <cellStyle name="입력 3 7 25 3" xfId="0"/>
    <cellStyle name="입력 3 7 26" xfId="0"/>
    <cellStyle name="입력 3 7 26 2" xfId="0"/>
    <cellStyle name="입력 3 7 26 2 2" xfId="0"/>
    <cellStyle name="입력 3 7 26 3" xfId="0"/>
    <cellStyle name="입력 3 7 27" xfId="0"/>
    <cellStyle name="입력 3 7 27 2" xfId="0"/>
    <cellStyle name="입력 3 7 27 2 2" xfId="0"/>
    <cellStyle name="입력 3 7 27 3" xfId="0"/>
    <cellStyle name="입력 3 7 28" xfId="0"/>
    <cellStyle name="입력 3 7 28 2" xfId="0"/>
    <cellStyle name="입력 3 7 28 2 2" xfId="0"/>
    <cellStyle name="입력 3 7 28 3" xfId="0"/>
    <cellStyle name="입력 3 7 29" xfId="0"/>
    <cellStyle name="입력 3 7 29 2" xfId="0"/>
    <cellStyle name="입력 3 7 29 2 2" xfId="0"/>
    <cellStyle name="입력 3 7 29 3" xfId="0"/>
    <cellStyle name="입력 3 7 3" xfId="0"/>
    <cellStyle name="입력 3 7 3 2" xfId="0"/>
    <cellStyle name="입력 3 7 3 2 2" xfId="0"/>
    <cellStyle name="입력 3 7 3 3" xfId="0"/>
    <cellStyle name="입력 3 7 30" xfId="0"/>
    <cellStyle name="입력 3 7 30 2" xfId="0"/>
    <cellStyle name="입력 3 7 30 2 2" xfId="0"/>
    <cellStyle name="입력 3 7 30 3" xfId="0"/>
    <cellStyle name="입력 3 7 31" xfId="0"/>
    <cellStyle name="입력 3 7 31 2" xfId="0"/>
    <cellStyle name="입력 3 7 31 2 2" xfId="0"/>
    <cellStyle name="입력 3 7 31 3" xfId="0"/>
    <cellStyle name="입력 3 7 32" xfId="0"/>
    <cellStyle name="입력 3 7 32 2" xfId="0"/>
    <cellStyle name="입력 3 7 32 2 2" xfId="0"/>
    <cellStyle name="입력 3 7 32 3" xfId="0"/>
    <cellStyle name="입력 3 7 33" xfId="0"/>
    <cellStyle name="입력 3 7 33 2" xfId="0"/>
    <cellStyle name="입력 3 7 33 2 2" xfId="0"/>
    <cellStyle name="입력 3 7 33 3" xfId="0"/>
    <cellStyle name="입력 3 7 34" xfId="0"/>
    <cellStyle name="입력 3 7 34 2" xfId="0"/>
    <cellStyle name="입력 3 7 35" xfId="0"/>
    <cellStyle name="입력 3 7 4" xfId="0"/>
    <cellStyle name="입력 3 7 4 2" xfId="0"/>
    <cellStyle name="입력 3 7 4 2 2" xfId="0"/>
    <cellStyle name="입력 3 7 4 3" xfId="0"/>
    <cellStyle name="입력 3 7 5" xfId="0"/>
    <cellStyle name="입력 3 7 5 2" xfId="0"/>
    <cellStyle name="입력 3 7 5 2 2" xfId="0"/>
    <cellStyle name="입력 3 7 5 3" xfId="0"/>
    <cellStyle name="입력 3 7 6" xfId="0"/>
    <cellStyle name="입력 3 7 6 2" xfId="0"/>
    <cellStyle name="입력 3 7 6 2 2" xfId="0"/>
    <cellStyle name="입력 3 7 6 3" xfId="0"/>
    <cellStyle name="입력 3 7 7" xfId="0"/>
    <cellStyle name="입력 3 7 7 2" xfId="0"/>
    <cellStyle name="입력 3 7 7 2 2" xfId="0"/>
    <cellStyle name="입력 3 7 7 3" xfId="0"/>
    <cellStyle name="입력 3 7 8" xfId="0"/>
    <cellStyle name="입력 3 7 8 2" xfId="0"/>
    <cellStyle name="입력 3 7 8 2 2" xfId="0"/>
    <cellStyle name="입력 3 7 8 3" xfId="0"/>
    <cellStyle name="입력 3 7 9" xfId="0"/>
    <cellStyle name="입력 3 7 9 2" xfId="0"/>
    <cellStyle name="입력 3 7 9 2 2" xfId="0"/>
    <cellStyle name="입력 3 7 9 3" xfId="0"/>
    <cellStyle name="입력 3 8" xfId="0"/>
    <cellStyle name="입력 3 8 10" xfId="0"/>
    <cellStyle name="입력 3 8 10 2" xfId="0"/>
    <cellStyle name="입력 3 8 10 2 2" xfId="0"/>
    <cellStyle name="입력 3 8 10 3" xfId="0"/>
    <cellStyle name="입력 3 8 11" xfId="0"/>
    <cellStyle name="입력 3 8 11 2" xfId="0"/>
    <cellStyle name="입력 3 8 11 2 2" xfId="0"/>
    <cellStyle name="입력 3 8 11 3" xfId="0"/>
    <cellStyle name="입력 3 8 12" xfId="0"/>
    <cellStyle name="입력 3 8 12 2" xfId="0"/>
    <cellStyle name="입력 3 8 12 2 2" xfId="0"/>
    <cellStyle name="입력 3 8 12 3" xfId="0"/>
    <cellStyle name="입력 3 8 13" xfId="0"/>
    <cellStyle name="입력 3 8 13 2" xfId="0"/>
    <cellStyle name="입력 3 8 13 2 2" xfId="0"/>
    <cellStyle name="입력 3 8 13 3" xfId="0"/>
    <cellStyle name="입력 3 8 14" xfId="0"/>
    <cellStyle name="입력 3 8 14 2" xfId="0"/>
    <cellStyle name="입력 3 8 14 2 2" xfId="0"/>
    <cellStyle name="입력 3 8 14 3" xfId="0"/>
    <cellStyle name="입력 3 8 15" xfId="0"/>
    <cellStyle name="입력 3 8 15 2" xfId="0"/>
    <cellStyle name="입력 3 8 15 2 2" xfId="0"/>
    <cellStyle name="입력 3 8 15 3" xfId="0"/>
    <cellStyle name="입력 3 8 16" xfId="0"/>
    <cellStyle name="입력 3 8 16 2" xfId="0"/>
    <cellStyle name="입력 3 8 16 2 2" xfId="0"/>
    <cellStyle name="입력 3 8 16 3" xfId="0"/>
    <cellStyle name="입력 3 8 17" xfId="0"/>
    <cellStyle name="입력 3 8 17 2" xfId="0"/>
    <cellStyle name="입력 3 8 17 2 2" xfId="0"/>
    <cellStyle name="입력 3 8 17 3" xfId="0"/>
    <cellStyle name="입력 3 8 18" xfId="0"/>
    <cellStyle name="입력 3 8 18 2" xfId="0"/>
    <cellStyle name="입력 3 8 18 2 2" xfId="0"/>
    <cellStyle name="입력 3 8 18 3" xfId="0"/>
    <cellStyle name="입력 3 8 19" xfId="0"/>
    <cellStyle name="입력 3 8 19 2" xfId="0"/>
    <cellStyle name="입력 3 8 19 2 2" xfId="0"/>
    <cellStyle name="입력 3 8 19 3" xfId="0"/>
    <cellStyle name="입력 3 8 2" xfId="0"/>
    <cellStyle name="입력 3 8 2 2" xfId="0"/>
    <cellStyle name="입력 3 8 2 2 2" xfId="0"/>
    <cellStyle name="입력 3 8 2 2 2 2" xfId="0"/>
    <cellStyle name="입력 3 8 2 2 3" xfId="0"/>
    <cellStyle name="입력 3 8 2 3" xfId="0"/>
    <cellStyle name="입력 3 8 2 3 2" xfId="0"/>
    <cellStyle name="입력 3 8 2 4" xfId="0"/>
    <cellStyle name="입력 3 8 20" xfId="0"/>
    <cellStyle name="입력 3 8 20 2" xfId="0"/>
    <cellStyle name="입력 3 8 20 2 2" xfId="0"/>
    <cellStyle name="입력 3 8 20 3" xfId="0"/>
    <cellStyle name="입력 3 8 21" xfId="0"/>
    <cellStyle name="입력 3 8 21 2" xfId="0"/>
    <cellStyle name="입력 3 8 21 2 2" xfId="0"/>
    <cellStyle name="입력 3 8 21 3" xfId="0"/>
    <cellStyle name="입력 3 8 22" xfId="0"/>
    <cellStyle name="입력 3 8 22 2" xfId="0"/>
    <cellStyle name="입력 3 8 22 2 2" xfId="0"/>
    <cellStyle name="입력 3 8 22 3" xfId="0"/>
    <cellStyle name="입력 3 8 23" xfId="0"/>
    <cellStyle name="입력 3 8 23 2" xfId="0"/>
    <cellStyle name="입력 3 8 23 2 2" xfId="0"/>
    <cellStyle name="입력 3 8 23 3" xfId="0"/>
    <cellStyle name="입력 3 8 24" xfId="0"/>
    <cellStyle name="입력 3 8 24 2" xfId="0"/>
    <cellStyle name="입력 3 8 24 2 2" xfId="0"/>
    <cellStyle name="입력 3 8 24 3" xfId="0"/>
    <cellStyle name="입력 3 8 25" xfId="0"/>
    <cellStyle name="입력 3 8 25 2" xfId="0"/>
    <cellStyle name="입력 3 8 25 2 2" xfId="0"/>
    <cellStyle name="입력 3 8 25 3" xfId="0"/>
    <cellStyle name="입력 3 8 26" xfId="0"/>
    <cellStyle name="입력 3 8 26 2" xfId="0"/>
    <cellStyle name="입력 3 8 26 2 2" xfId="0"/>
    <cellStyle name="입력 3 8 26 3" xfId="0"/>
    <cellStyle name="입력 3 8 27" xfId="0"/>
    <cellStyle name="입력 3 8 27 2" xfId="0"/>
    <cellStyle name="입력 3 8 27 2 2" xfId="0"/>
    <cellStyle name="입력 3 8 27 3" xfId="0"/>
    <cellStyle name="입력 3 8 28" xfId="0"/>
    <cellStyle name="입력 3 8 28 2" xfId="0"/>
    <cellStyle name="입력 3 8 28 2 2" xfId="0"/>
    <cellStyle name="입력 3 8 28 3" xfId="0"/>
    <cellStyle name="입력 3 8 29" xfId="0"/>
    <cellStyle name="입력 3 8 29 2" xfId="0"/>
    <cellStyle name="입력 3 8 29 2 2" xfId="0"/>
    <cellStyle name="입력 3 8 29 3" xfId="0"/>
    <cellStyle name="입력 3 8 3" xfId="0"/>
    <cellStyle name="입력 3 8 3 2" xfId="0"/>
    <cellStyle name="입력 3 8 3 2 2" xfId="0"/>
    <cellStyle name="입력 3 8 3 3" xfId="0"/>
    <cellStyle name="입력 3 8 30" xfId="0"/>
    <cellStyle name="입력 3 8 30 2" xfId="0"/>
    <cellStyle name="입력 3 8 30 2 2" xfId="0"/>
    <cellStyle name="입력 3 8 30 3" xfId="0"/>
    <cellStyle name="입력 3 8 31" xfId="0"/>
    <cellStyle name="입력 3 8 31 2" xfId="0"/>
    <cellStyle name="입력 3 8 31 2 2" xfId="0"/>
    <cellStyle name="입력 3 8 31 3" xfId="0"/>
    <cellStyle name="입력 3 8 32" xfId="0"/>
    <cellStyle name="입력 3 8 32 2" xfId="0"/>
    <cellStyle name="입력 3 8 32 2 2" xfId="0"/>
    <cellStyle name="입력 3 8 32 3" xfId="0"/>
    <cellStyle name="입력 3 8 33" xfId="0"/>
    <cellStyle name="입력 3 8 33 2" xfId="0"/>
    <cellStyle name="입력 3 8 33 2 2" xfId="0"/>
    <cellStyle name="입력 3 8 33 3" xfId="0"/>
    <cellStyle name="입력 3 8 34" xfId="0"/>
    <cellStyle name="입력 3 8 34 2" xfId="0"/>
    <cellStyle name="입력 3 8 35" xfId="0"/>
    <cellStyle name="입력 3 8 4" xfId="0"/>
    <cellStyle name="입력 3 8 4 2" xfId="0"/>
    <cellStyle name="입력 3 8 4 2 2" xfId="0"/>
    <cellStyle name="입력 3 8 4 3" xfId="0"/>
    <cellStyle name="입력 3 8 5" xfId="0"/>
    <cellStyle name="입력 3 8 5 2" xfId="0"/>
    <cellStyle name="입력 3 8 5 2 2" xfId="0"/>
    <cellStyle name="입력 3 8 5 3" xfId="0"/>
    <cellStyle name="입력 3 8 6" xfId="0"/>
    <cellStyle name="입력 3 8 6 2" xfId="0"/>
    <cellStyle name="입력 3 8 6 2 2" xfId="0"/>
    <cellStyle name="입력 3 8 6 3" xfId="0"/>
    <cellStyle name="입력 3 8 7" xfId="0"/>
    <cellStyle name="입력 3 8 7 2" xfId="0"/>
    <cellStyle name="입력 3 8 7 2 2" xfId="0"/>
    <cellStyle name="입력 3 8 7 3" xfId="0"/>
    <cellStyle name="입력 3 8 8" xfId="0"/>
    <cellStyle name="입력 3 8 8 2" xfId="0"/>
    <cellStyle name="입력 3 8 8 2 2" xfId="0"/>
    <cellStyle name="입력 3 8 8 3" xfId="0"/>
    <cellStyle name="입력 3 8 9" xfId="0"/>
    <cellStyle name="입력 3 8 9 2" xfId="0"/>
    <cellStyle name="입력 3 8 9 2 2" xfId="0"/>
    <cellStyle name="입력 3 8 9 3" xfId="0"/>
    <cellStyle name="입력 3 9" xfId="0"/>
    <cellStyle name="입력 3 9 10" xfId="0"/>
    <cellStyle name="입력 3 9 10 2" xfId="0"/>
    <cellStyle name="입력 3 9 10 2 2" xfId="0"/>
    <cellStyle name="입력 3 9 10 3" xfId="0"/>
    <cellStyle name="입력 3 9 11" xfId="0"/>
    <cellStyle name="입력 3 9 11 2" xfId="0"/>
    <cellStyle name="입력 3 9 11 2 2" xfId="0"/>
    <cellStyle name="입력 3 9 11 3" xfId="0"/>
    <cellStyle name="입력 3 9 12" xfId="0"/>
    <cellStyle name="입력 3 9 12 2" xfId="0"/>
    <cellStyle name="입력 3 9 12 2 2" xfId="0"/>
    <cellStyle name="입력 3 9 12 3" xfId="0"/>
    <cellStyle name="입력 3 9 13" xfId="0"/>
    <cellStyle name="입력 3 9 13 2" xfId="0"/>
    <cellStyle name="입력 3 9 13 2 2" xfId="0"/>
    <cellStyle name="입력 3 9 13 3" xfId="0"/>
    <cellStyle name="입력 3 9 14" xfId="0"/>
    <cellStyle name="입력 3 9 14 2" xfId="0"/>
    <cellStyle name="입력 3 9 14 2 2" xfId="0"/>
    <cellStyle name="입력 3 9 14 3" xfId="0"/>
    <cellStyle name="입력 3 9 15" xfId="0"/>
    <cellStyle name="입력 3 9 15 2" xfId="0"/>
    <cellStyle name="입력 3 9 15 2 2" xfId="0"/>
    <cellStyle name="입력 3 9 15 3" xfId="0"/>
    <cellStyle name="입력 3 9 16" xfId="0"/>
    <cellStyle name="입력 3 9 16 2" xfId="0"/>
    <cellStyle name="입력 3 9 16 2 2" xfId="0"/>
    <cellStyle name="입력 3 9 16 3" xfId="0"/>
    <cellStyle name="입력 3 9 17" xfId="0"/>
    <cellStyle name="입력 3 9 17 2" xfId="0"/>
    <cellStyle name="입력 3 9 17 2 2" xfId="0"/>
    <cellStyle name="입력 3 9 17 3" xfId="0"/>
    <cellStyle name="입력 3 9 18" xfId="0"/>
    <cellStyle name="입력 3 9 18 2" xfId="0"/>
    <cellStyle name="입력 3 9 18 2 2" xfId="0"/>
    <cellStyle name="입력 3 9 18 3" xfId="0"/>
    <cellStyle name="입력 3 9 19" xfId="0"/>
    <cellStyle name="입력 3 9 19 2" xfId="0"/>
    <cellStyle name="입력 3 9 19 2 2" xfId="0"/>
    <cellStyle name="입력 3 9 19 3" xfId="0"/>
    <cellStyle name="입력 3 9 2" xfId="0"/>
    <cellStyle name="입력 3 9 2 2" xfId="0"/>
    <cellStyle name="입력 3 9 2 2 2" xfId="0"/>
    <cellStyle name="입력 3 9 2 3" xfId="0"/>
    <cellStyle name="입력 3 9 20" xfId="0"/>
    <cellStyle name="입력 3 9 20 2" xfId="0"/>
    <cellStyle name="입력 3 9 20 2 2" xfId="0"/>
    <cellStyle name="입력 3 9 20 3" xfId="0"/>
    <cellStyle name="입력 3 9 21" xfId="0"/>
    <cellStyle name="입력 3 9 21 2" xfId="0"/>
    <cellStyle name="입력 3 9 21 2 2" xfId="0"/>
    <cellStyle name="입력 3 9 21 3" xfId="0"/>
    <cellStyle name="입력 3 9 22" xfId="0"/>
    <cellStyle name="입력 3 9 22 2" xfId="0"/>
    <cellStyle name="입력 3 9 22 2 2" xfId="0"/>
    <cellStyle name="입력 3 9 22 3" xfId="0"/>
    <cellStyle name="입력 3 9 23" xfId="0"/>
    <cellStyle name="입력 3 9 23 2" xfId="0"/>
    <cellStyle name="입력 3 9 23 2 2" xfId="0"/>
    <cellStyle name="입력 3 9 23 3" xfId="0"/>
    <cellStyle name="입력 3 9 24" xfId="0"/>
    <cellStyle name="입력 3 9 24 2" xfId="0"/>
    <cellStyle name="입력 3 9 24 2 2" xfId="0"/>
    <cellStyle name="입력 3 9 24 3" xfId="0"/>
    <cellStyle name="입력 3 9 25" xfId="0"/>
    <cellStyle name="입력 3 9 25 2" xfId="0"/>
    <cellStyle name="입력 3 9 25 2 2" xfId="0"/>
    <cellStyle name="입력 3 9 25 3" xfId="0"/>
    <cellStyle name="입력 3 9 26" xfId="0"/>
    <cellStyle name="입력 3 9 26 2" xfId="0"/>
    <cellStyle name="입력 3 9 26 2 2" xfId="0"/>
    <cellStyle name="입력 3 9 26 3" xfId="0"/>
    <cellStyle name="입력 3 9 27" xfId="0"/>
    <cellStyle name="입력 3 9 27 2" xfId="0"/>
    <cellStyle name="입력 3 9 27 2 2" xfId="0"/>
    <cellStyle name="입력 3 9 27 3" xfId="0"/>
    <cellStyle name="입력 3 9 28" xfId="0"/>
    <cellStyle name="입력 3 9 28 2" xfId="0"/>
    <cellStyle name="입력 3 9 28 2 2" xfId="0"/>
    <cellStyle name="입력 3 9 28 3" xfId="0"/>
    <cellStyle name="입력 3 9 29" xfId="0"/>
    <cellStyle name="입력 3 9 29 2" xfId="0"/>
    <cellStyle name="입력 3 9 29 2 2" xfId="0"/>
    <cellStyle name="입력 3 9 29 3" xfId="0"/>
    <cellStyle name="입력 3 9 3" xfId="0"/>
    <cellStyle name="입력 3 9 3 2" xfId="0"/>
    <cellStyle name="입력 3 9 3 2 2" xfId="0"/>
    <cellStyle name="입력 3 9 3 3" xfId="0"/>
    <cellStyle name="입력 3 9 30" xfId="0"/>
    <cellStyle name="입력 3 9 30 2" xfId="0"/>
    <cellStyle name="입력 3 9 30 2 2" xfId="0"/>
    <cellStyle name="입력 3 9 30 3" xfId="0"/>
    <cellStyle name="입력 3 9 31" xfId="0"/>
    <cellStyle name="입력 3 9 31 2" xfId="0"/>
    <cellStyle name="입력 3 9 31 2 2" xfId="0"/>
    <cellStyle name="입력 3 9 31 3" xfId="0"/>
    <cellStyle name="입력 3 9 32" xfId="0"/>
    <cellStyle name="입력 3 9 32 2" xfId="0"/>
    <cellStyle name="입력 3 9 32 2 2" xfId="0"/>
    <cellStyle name="입력 3 9 32 3" xfId="0"/>
    <cellStyle name="입력 3 9 33" xfId="0"/>
    <cellStyle name="입력 3 9 33 2" xfId="0"/>
    <cellStyle name="입력 3 9 33 2 2" xfId="0"/>
    <cellStyle name="입력 3 9 33 3" xfId="0"/>
    <cellStyle name="입력 3 9 34" xfId="0"/>
    <cellStyle name="입력 3 9 34 2" xfId="0"/>
    <cellStyle name="입력 3 9 35" xfId="0"/>
    <cellStyle name="입력 3 9 4" xfId="0"/>
    <cellStyle name="입력 3 9 4 2" xfId="0"/>
    <cellStyle name="입력 3 9 4 2 2" xfId="0"/>
    <cellStyle name="입력 3 9 4 3" xfId="0"/>
    <cellStyle name="입력 3 9 5" xfId="0"/>
    <cellStyle name="입력 3 9 5 2" xfId="0"/>
    <cellStyle name="입력 3 9 5 2 2" xfId="0"/>
    <cellStyle name="입력 3 9 5 3" xfId="0"/>
    <cellStyle name="입력 3 9 6" xfId="0"/>
    <cellStyle name="입력 3 9 6 2" xfId="0"/>
    <cellStyle name="입력 3 9 6 2 2" xfId="0"/>
    <cellStyle name="입력 3 9 6 3" xfId="0"/>
    <cellStyle name="입력 3 9 7" xfId="0"/>
    <cellStyle name="입력 3 9 7 2" xfId="0"/>
    <cellStyle name="입력 3 9 7 2 2" xfId="0"/>
    <cellStyle name="입력 3 9 7 3" xfId="0"/>
    <cellStyle name="입력 3 9 8" xfId="0"/>
    <cellStyle name="입력 3 9 8 2" xfId="0"/>
    <cellStyle name="입력 3 9 8 2 2" xfId="0"/>
    <cellStyle name="입력 3 9 8 3" xfId="0"/>
    <cellStyle name="입력 3 9 9" xfId="0"/>
    <cellStyle name="입력 3 9 9 2" xfId="0"/>
    <cellStyle name="입력 3 9 9 2 2" xfId="0"/>
    <cellStyle name="입력 3 9 9 3" xfId="0"/>
    <cellStyle name="입력 4" xfId="0"/>
    <cellStyle name="입력 4 2" xfId="0"/>
    <cellStyle name="입력 4 2 2" xfId="0"/>
    <cellStyle name="입력 4 2 2 2" xfId="0"/>
    <cellStyle name="입력 4 2 2 2 2" xfId="0"/>
    <cellStyle name="입력 4 2 2 3" xfId="0"/>
    <cellStyle name="입력 4 2 3" xfId="0"/>
    <cellStyle name="입력 4 2 3 2" xfId="0"/>
    <cellStyle name="입력 4 2 4" xfId="0"/>
    <cellStyle name="입력 4 3" xfId="0"/>
    <cellStyle name="입력 4 3 2" xfId="0"/>
    <cellStyle name="입력 4 3 2 2" xfId="0"/>
    <cellStyle name="입력 4 4" xfId="0"/>
    <cellStyle name="입력 4 5" xfId="0"/>
    <cellStyle name="입력 4 6" xfId="0"/>
    <cellStyle name="입력 5" xfId="0"/>
    <cellStyle name="입력 5 2" xfId="0"/>
    <cellStyle name="입력 5 2 2" xfId="0"/>
    <cellStyle name="입력 5 2 2 2" xfId="0"/>
    <cellStyle name="입력 5 2 2 2 2" xfId="0"/>
    <cellStyle name="입력 5 2 2 3" xfId="0"/>
    <cellStyle name="입력 5 2 3" xfId="0"/>
    <cellStyle name="입력 5 2 3 2" xfId="0"/>
    <cellStyle name="입력 5 2 4" xfId="0"/>
    <cellStyle name="입력 5 3" xfId="0"/>
    <cellStyle name="입력 5 3 2" xfId="0"/>
    <cellStyle name="입력 5 3 2 2" xfId="0"/>
    <cellStyle name="입력 5 4" xfId="0"/>
    <cellStyle name="입력 5 4 2" xfId="0"/>
    <cellStyle name="입력 5 5" xfId="0"/>
    <cellStyle name="입력 5 5 2" xfId="0"/>
    <cellStyle name="입력 5 6" xfId="0"/>
    <cellStyle name="입력 6" xfId="0"/>
    <cellStyle name="입력 6 2" xfId="0"/>
    <cellStyle name="입력 6 2 2" xfId="0"/>
    <cellStyle name="입력 6 2 2 2" xfId="0"/>
    <cellStyle name="입력 6 2 3" xfId="0"/>
    <cellStyle name="입력 6 3" xfId="0"/>
    <cellStyle name="입력 6 3 2" xfId="0"/>
    <cellStyle name="입력 6 4" xfId="0"/>
    <cellStyle name="입력 6 4 2" xfId="0"/>
    <cellStyle name="입력 6 5" xfId="0"/>
    <cellStyle name="입력 6 6" xfId="0"/>
    <cellStyle name="입력 7" xfId="0"/>
    <cellStyle name="입력 7 2" xfId="0"/>
    <cellStyle name="입력 7 2 2" xfId="0"/>
    <cellStyle name="입력 7 2 2 2" xfId="0"/>
    <cellStyle name="입력 7 2 3" xfId="0"/>
    <cellStyle name="입력 7 3" xfId="0"/>
    <cellStyle name="입력 7 3 2" xfId="0"/>
    <cellStyle name="입력 7 4" xfId="0"/>
    <cellStyle name="입력 7 4 2" xfId="0"/>
    <cellStyle name="입력 7 5" xfId="0"/>
    <cellStyle name="입력 7 6" xfId="0"/>
    <cellStyle name="입력 8" xfId="0"/>
    <cellStyle name="입력 8 2" xfId="0"/>
    <cellStyle name="입력 8 2 2" xfId="0"/>
    <cellStyle name="입력 8 3" xfId="0"/>
    <cellStyle name="입력 9" xfId="0"/>
    <cellStyle name="입력 9 2" xfId="0"/>
    <cellStyle name="입력 9 2 2" xfId="0"/>
    <cellStyle name="입력 9 3" xfId="0"/>
    <cellStyle name="입력 9 3 2" xfId="0"/>
    <cellStyle name="입력 9 3 2 2" xfId="0"/>
    <cellStyle name="입력 9 4" xfId="0"/>
    <cellStyle name="입력 9 4 2" xfId="0"/>
    <cellStyle name="입력 9 5" xfId="0"/>
    <cellStyle name="입력 9 5 2" xfId="0"/>
    <cellStyle name="입력 9 6" xfId="0"/>
    <cellStyle name="자리수" xfId="0"/>
    <cellStyle name="자리수 2" xfId="0"/>
    <cellStyle name="자리수0" xfId="0"/>
    <cellStyle name="자리수0 2" xfId="0"/>
    <cellStyle name="제목 1 10" xfId="0"/>
    <cellStyle name="제목 1 10 2" xfId="0"/>
    <cellStyle name="제목 1 10 2 2" xfId="0"/>
    <cellStyle name="제목 1 10 2 2 2" xfId="0"/>
    <cellStyle name="제목 1 10 3" xfId="0"/>
    <cellStyle name="제목 1 10 3 2" xfId="0"/>
    <cellStyle name="제목 1 10 4" xfId="0"/>
    <cellStyle name="제목 1 10 4 2" xfId="0"/>
    <cellStyle name="제목 1 10 4 2 2" xfId="0"/>
    <cellStyle name="제목 1 10 5" xfId="0"/>
    <cellStyle name="제목 1 10 6" xfId="0"/>
    <cellStyle name="제목 1 11" xfId="0"/>
    <cellStyle name="제목 1 11 2" xfId="0"/>
    <cellStyle name="제목 1 11 2 2" xfId="0"/>
    <cellStyle name="제목 1 11 2 2 2" xfId="0"/>
    <cellStyle name="제목 1 11 3" xfId="0"/>
    <cellStyle name="제목 1 11 3 2" xfId="0"/>
    <cellStyle name="제목 1 11 4" xfId="0"/>
    <cellStyle name="제목 1 11 4 2" xfId="0"/>
    <cellStyle name="제목 1 12" xfId="0"/>
    <cellStyle name="제목 1 12 2" xfId="0"/>
    <cellStyle name="제목 1 12 2 2" xfId="0"/>
    <cellStyle name="제목 1 2" xfId="0"/>
    <cellStyle name="제목 1 2 2" xfId="0"/>
    <cellStyle name="제목 1 2 2 2" xfId="0"/>
    <cellStyle name="제목 1 2 2 2 2" xfId="0"/>
    <cellStyle name="제목 1 2 2 2 2 2" xfId="0"/>
    <cellStyle name="제목 1 2 2 2 2 2 2" xfId="0"/>
    <cellStyle name="제목 1 2 2 2 3" xfId="0"/>
    <cellStyle name="제목 1 2 2 2 3 2" xfId="0"/>
    <cellStyle name="제목 1 2 2 2 4" xfId="0"/>
    <cellStyle name="제목 1 2 2 3" xfId="0"/>
    <cellStyle name="제목 1 2 2 3 2" xfId="0"/>
    <cellStyle name="제목 1 2 2 3 2 2" xfId="0"/>
    <cellStyle name="제목 1 2 2 4" xfId="0"/>
    <cellStyle name="제목 1 2 2 4 2" xfId="0"/>
    <cellStyle name="제목 1 2 2 5" xfId="0"/>
    <cellStyle name="제목 1 2 2 5 2" xfId="0"/>
    <cellStyle name="제목 1 2 2 6" xfId="0"/>
    <cellStyle name="제목 1 2 2 6 2" xfId="0"/>
    <cellStyle name="제목 1 2 2 7" xfId="0"/>
    <cellStyle name="제목 1 2 2 8" xfId="0"/>
    <cellStyle name="제목 1 2 3" xfId="0"/>
    <cellStyle name="제목 1 2 3 2" xfId="0"/>
    <cellStyle name="제목 1 2 3 2 2" xfId="0"/>
    <cellStyle name="제목 1 2 3 2 2 2" xfId="0"/>
    <cellStyle name="제목 1 2 3 3" xfId="0"/>
    <cellStyle name="제목 1 2 3 3 2" xfId="0"/>
    <cellStyle name="제목 1 2 3 3 2 2" xfId="0"/>
    <cellStyle name="제목 1 2 3 3 3" xfId="0"/>
    <cellStyle name="제목 1 2 3 4" xfId="0"/>
    <cellStyle name="제목 1 2 3 4 2" xfId="0"/>
    <cellStyle name="제목 1 2 3 5" xfId="0"/>
    <cellStyle name="제목 1 2 4" xfId="0"/>
    <cellStyle name="제목 1 2 4 2" xfId="0"/>
    <cellStyle name="제목 1 2 4 2 2" xfId="0"/>
    <cellStyle name="제목 1 2 5" xfId="0"/>
    <cellStyle name="제목 1 2 5 2" xfId="0"/>
    <cellStyle name="제목 1 2 5 2 2" xfId="0"/>
    <cellStyle name="제목 1 2 5 3" xfId="0"/>
    <cellStyle name="제목 1 2 6" xfId="0"/>
    <cellStyle name="제목 1 2 6 2" xfId="0"/>
    <cellStyle name="제목 1 2 7" xfId="0"/>
    <cellStyle name="제목 1 2 8" xfId="0"/>
    <cellStyle name="제목 1 2 9" xfId="0"/>
    <cellStyle name="제목 1 3" xfId="0"/>
    <cellStyle name="제목 1 3 2" xfId="0"/>
    <cellStyle name="제목 1 3 2 2" xfId="0"/>
    <cellStyle name="제목 1 3 2 2 2" xfId="0"/>
    <cellStyle name="제목 1 3 2 2 2 2" xfId="0"/>
    <cellStyle name="제목 1 3 2 2 3" xfId="0"/>
    <cellStyle name="제목 1 3 2 3" xfId="0"/>
    <cellStyle name="제목 1 3 2 3 2" xfId="0"/>
    <cellStyle name="제목 1 3 2 3 2 2" xfId="0"/>
    <cellStyle name="제목 1 3 2 4" xfId="0"/>
    <cellStyle name="제목 1 3 2 4 2" xfId="0"/>
    <cellStyle name="제목 1 3 2 5" xfId="0"/>
    <cellStyle name="제목 1 3 2 6" xfId="0"/>
    <cellStyle name="제목 1 3 3" xfId="0"/>
    <cellStyle name="제목 1 3 3 2" xfId="0"/>
    <cellStyle name="제목 1 3 3 2 2" xfId="0"/>
    <cellStyle name="제목 1 3 3 3" xfId="0"/>
    <cellStyle name="제목 1 3 3 3 2" xfId="0"/>
    <cellStyle name="제목 1 3 3 4" xfId="0"/>
    <cellStyle name="제목 1 3 4" xfId="0"/>
    <cellStyle name="제목 1 3 4 2" xfId="0"/>
    <cellStyle name="제목 1 3 4 2 2" xfId="0"/>
    <cellStyle name="제목 1 3 4 3" xfId="0"/>
    <cellStyle name="제목 1 3 4 3 2" xfId="0"/>
    <cellStyle name="제목 1 3 5" xfId="0"/>
    <cellStyle name="제목 1 3 5 2" xfId="0"/>
    <cellStyle name="제목 1 3 5 2 2" xfId="0"/>
    <cellStyle name="제목 1 3 5 3" xfId="0"/>
    <cellStyle name="제목 1 3 5 3 2" xfId="0"/>
    <cellStyle name="제목 1 3 6" xfId="0"/>
    <cellStyle name="제목 1 3 7" xfId="0"/>
    <cellStyle name="제목 1 3 8" xfId="0"/>
    <cellStyle name="제목 1 4" xfId="0"/>
    <cellStyle name="제목 1 4 2" xfId="0"/>
    <cellStyle name="제목 1 4 2 2" xfId="0"/>
    <cellStyle name="제목 1 4 2 2 2" xfId="0"/>
    <cellStyle name="제목 1 4 2 3" xfId="0"/>
    <cellStyle name="제목 1 4 3" xfId="0"/>
    <cellStyle name="제목 1 4 3 2" xfId="0"/>
    <cellStyle name="제목 1 4 4" xfId="0"/>
    <cellStyle name="제목 1 5" xfId="0"/>
    <cellStyle name="제목 1 5 2" xfId="0"/>
    <cellStyle name="제목 1 5 2 2" xfId="0"/>
    <cellStyle name="제목 1 5 2 2 2" xfId="0"/>
    <cellStyle name="제목 1 5 2 3" xfId="0"/>
    <cellStyle name="제목 1 5 3" xfId="0"/>
    <cellStyle name="제목 1 5 3 2" xfId="0"/>
    <cellStyle name="제목 1 5 3 2 2" xfId="0"/>
    <cellStyle name="제목 1 5 4" xfId="0"/>
    <cellStyle name="제목 1 5 4 2" xfId="0"/>
    <cellStyle name="제목 1 5 5" xfId="0"/>
    <cellStyle name="제목 1 5 5 2" xfId="0"/>
    <cellStyle name="제목 1 5 6" xfId="0"/>
    <cellStyle name="제목 1 6" xfId="0"/>
    <cellStyle name="제목 1 6 2" xfId="0"/>
    <cellStyle name="제목 1 6 2 2" xfId="0"/>
    <cellStyle name="제목 1 6 3" xfId="0"/>
    <cellStyle name="제목 1 6 4" xfId="0"/>
    <cellStyle name="제목 1 7" xfId="0"/>
    <cellStyle name="제목 1 7 2" xfId="0"/>
    <cellStyle name="제목 1 7 2 2" xfId="0"/>
    <cellStyle name="제목 1 7 3" xfId="0"/>
    <cellStyle name="제목 1 7 4" xfId="0"/>
    <cellStyle name="제목 1 8" xfId="0"/>
    <cellStyle name="제목 1 8 2" xfId="0"/>
    <cellStyle name="제목 1 8 2 2" xfId="0"/>
    <cellStyle name="제목 1 8 3" xfId="0"/>
    <cellStyle name="제목 1 9" xfId="0"/>
    <cellStyle name="제목 1 9 2" xfId="0"/>
    <cellStyle name="제목 1 9 2 2" xfId="0"/>
    <cellStyle name="제목 1 9 3" xfId="0"/>
    <cellStyle name="제목 1 9 3 2" xfId="0"/>
    <cellStyle name="제목 1 9 3 2 2" xfId="0"/>
    <cellStyle name="제목 1 9 4" xfId="0"/>
    <cellStyle name="제목 1 9 4 2" xfId="0"/>
    <cellStyle name="제목 1 9 5" xfId="0"/>
    <cellStyle name="제목 1 9 5 2" xfId="0"/>
    <cellStyle name="제목 1 9 6" xfId="0"/>
    <cellStyle name="제목 10" xfId="0"/>
    <cellStyle name="제목 10 2" xfId="0"/>
    <cellStyle name="제목 10 2 2" xfId="0"/>
    <cellStyle name="제목 10 3" xfId="0"/>
    <cellStyle name="제목 10 4" xfId="0"/>
    <cellStyle name="제목 11" xfId="0"/>
    <cellStyle name="제목 11 2" xfId="0"/>
    <cellStyle name="제목 11 2 2" xfId="0"/>
    <cellStyle name="제목 11 3" xfId="0"/>
    <cellStyle name="제목 12" xfId="0"/>
    <cellStyle name="제목 12 2" xfId="0"/>
    <cellStyle name="제목 12 2 2" xfId="0"/>
    <cellStyle name="제목 12 3" xfId="0"/>
    <cellStyle name="제목 12 3 2" xfId="0"/>
    <cellStyle name="제목 12 3 2 2" xfId="0"/>
    <cellStyle name="제목 12 4" xfId="0"/>
    <cellStyle name="제목 12 4 2" xfId="0"/>
    <cellStyle name="제목 12 5" xfId="0"/>
    <cellStyle name="제목 12 5 2" xfId="0"/>
    <cellStyle name="제목 13" xfId="0"/>
    <cellStyle name="제목 13 2" xfId="0"/>
    <cellStyle name="제목 13 2 2" xfId="0"/>
    <cellStyle name="제목 13 2 2 2" xfId="0"/>
    <cellStyle name="제목 13 3" xfId="0"/>
    <cellStyle name="제목 13 3 2" xfId="0"/>
    <cellStyle name="제목 13 4" xfId="0"/>
    <cellStyle name="제목 13 4 2" xfId="0"/>
    <cellStyle name="제목 13 4 2 2" xfId="0"/>
    <cellStyle name="제목 13 5" xfId="0"/>
    <cellStyle name="제목 13 6" xfId="0"/>
    <cellStyle name="제목 14" xfId="0"/>
    <cellStyle name="제목 14 2" xfId="0"/>
    <cellStyle name="제목 14 2 2" xfId="0"/>
    <cellStyle name="제목 14 2 2 2" xfId="0"/>
    <cellStyle name="제목 14 3" xfId="0"/>
    <cellStyle name="제목 14 3 2" xfId="0"/>
    <cellStyle name="제목 14 4" xfId="0"/>
    <cellStyle name="제목 14 4 2" xfId="0"/>
    <cellStyle name="제목 15" xfId="0"/>
    <cellStyle name="제목 15 2" xfId="0"/>
    <cellStyle name="제목 15 2 2" xfId="0"/>
    <cellStyle name="제목 2 10" xfId="0"/>
    <cellStyle name="제목 2 10 2" xfId="0"/>
    <cellStyle name="제목 2 10 2 2" xfId="0"/>
    <cellStyle name="제목 2 10 2 2 2" xfId="0"/>
    <cellStyle name="제목 2 10 3" xfId="0"/>
    <cellStyle name="제목 2 10 3 2" xfId="0"/>
    <cellStyle name="제목 2 10 4" xfId="0"/>
    <cellStyle name="제목 2 10 4 2" xfId="0"/>
    <cellStyle name="제목 2 10 4 2 2" xfId="0"/>
    <cellStyle name="제목 2 10 5" xfId="0"/>
    <cellStyle name="제목 2 10 6" xfId="0"/>
    <cellStyle name="제목 2 11" xfId="0"/>
    <cellStyle name="제목 2 11 2" xfId="0"/>
    <cellStyle name="제목 2 11 2 2" xfId="0"/>
    <cellStyle name="제목 2 11 2 2 2" xfId="0"/>
    <cellStyle name="제목 2 11 3" xfId="0"/>
    <cellStyle name="제목 2 11 3 2" xfId="0"/>
    <cellStyle name="제목 2 11 4" xfId="0"/>
    <cellStyle name="제목 2 11 4 2" xfId="0"/>
    <cellStyle name="제목 2 12" xfId="0"/>
    <cellStyle name="제목 2 12 2" xfId="0"/>
    <cellStyle name="제목 2 12 2 2" xfId="0"/>
    <cellStyle name="제목 2 2" xfId="0"/>
    <cellStyle name="제목 2 2 2" xfId="0"/>
    <cellStyle name="제목 2 2 2 2" xfId="0"/>
    <cellStyle name="제목 2 2 2 2 2" xfId="0"/>
    <cellStyle name="제목 2 2 2 2 2 2" xfId="0"/>
    <cellStyle name="제목 2 2 2 2 2 2 2" xfId="0"/>
    <cellStyle name="제목 2 2 2 2 3" xfId="0"/>
    <cellStyle name="제목 2 2 2 2 3 2" xfId="0"/>
    <cellStyle name="제목 2 2 2 2 4" xfId="0"/>
    <cellStyle name="제목 2 2 2 3" xfId="0"/>
    <cellStyle name="제목 2 2 2 3 2" xfId="0"/>
    <cellStyle name="제목 2 2 2 3 2 2" xfId="0"/>
    <cellStyle name="제목 2 2 2 4" xfId="0"/>
    <cellStyle name="제목 2 2 2 4 2" xfId="0"/>
    <cellStyle name="제목 2 2 2 5" xfId="0"/>
    <cellStyle name="제목 2 2 2 5 2" xfId="0"/>
    <cellStyle name="제목 2 2 2 6" xfId="0"/>
    <cellStyle name="제목 2 2 2 6 2" xfId="0"/>
    <cellStyle name="제목 2 2 2 7" xfId="0"/>
    <cellStyle name="제목 2 2 2 8" xfId="0"/>
    <cellStyle name="제목 2 2 3" xfId="0"/>
    <cellStyle name="제목 2 2 3 2" xfId="0"/>
    <cellStyle name="제목 2 2 3 2 2" xfId="0"/>
    <cellStyle name="제목 2 2 3 2 2 2" xfId="0"/>
    <cellStyle name="제목 2 2 3 3" xfId="0"/>
    <cellStyle name="제목 2 2 3 3 2" xfId="0"/>
    <cellStyle name="제목 2 2 3 3 2 2" xfId="0"/>
    <cellStyle name="제목 2 2 3 3 3" xfId="0"/>
    <cellStyle name="제목 2 2 3 4" xfId="0"/>
    <cellStyle name="제목 2 2 3 4 2" xfId="0"/>
    <cellStyle name="제목 2 2 3 5" xfId="0"/>
    <cellStyle name="제목 2 2 4" xfId="0"/>
    <cellStyle name="제목 2 2 4 2" xfId="0"/>
    <cellStyle name="제목 2 2 4 2 2" xfId="0"/>
    <cellStyle name="제목 2 2 5" xfId="0"/>
    <cellStyle name="제목 2 2 5 2" xfId="0"/>
    <cellStyle name="제목 2 2 5 2 2" xfId="0"/>
    <cellStyle name="제목 2 2 5 3" xfId="0"/>
    <cellStyle name="제목 2 2 6" xfId="0"/>
    <cellStyle name="제목 2 2 6 2" xfId="0"/>
    <cellStyle name="제목 2 2 7" xfId="0"/>
    <cellStyle name="제목 2 2 8" xfId="0"/>
    <cellStyle name="제목 2 2 9" xfId="0"/>
    <cellStyle name="제목 2 3" xfId="0"/>
    <cellStyle name="제목 2 3 2" xfId="0"/>
    <cellStyle name="제목 2 3 2 2" xfId="0"/>
    <cellStyle name="제목 2 3 2 2 2" xfId="0"/>
    <cellStyle name="제목 2 3 2 2 2 2" xfId="0"/>
    <cellStyle name="제목 2 3 2 2 3" xfId="0"/>
    <cellStyle name="제목 2 3 2 3" xfId="0"/>
    <cellStyle name="제목 2 3 2 3 2" xfId="0"/>
    <cellStyle name="제목 2 3 2 3 2 2" xfId="0"/>
    <cellStyle name="제목 2 3 2 4" xfId="0"/>
    <cellStyle name="제목 2 3 2 4 2" xfId="0"/>
    <cellStyle name="제목 2 3 2 5" xfId="0"/>
    <cellStyle name="제목 2 3 2 6" xfId="0"/>
    <cellStyle name="제목 2 3 3" xfId="0"/>
    <cellStyle name="제목 2 3 3 2" xfId="0"/>
    <cellStyle name="제목 2 3 3 2 2" xfId="0"/>
    <cellStyle name="제목 2 3 3 3" xfId="0"/>
    <cellStyle name="제목 2 3 3 3 2" xfId="0"/>
    <cellStyle name="제목 2 3 3 4" xfId="0"/>
    <cellStyle name="제목 2 3 4" xfId="0"/>
    <cellStyle name="제목 2 3 4 2" xfId="0"/>
    <cellStyle name="제목 2 3 4 2 2" xfId="0"/>
    <cellStyle name="제목 2 3 4 3" xfId="0"/>
    <cellStyle name="제목 2 3 4 3 2" xfId="0"/>
    <cellStyle name="제목 2 3 5" xfId="0"/>
    <cellStyle name="제목 2 3 5 2" xfId="0"/>
    <cellStyle name="제목 2 3 5 2 2" xfId="0"/>
    <cellStyle name="제목 2 3 5 3" xfId="0"/>
    <cellStyle name="제목 2 3 5 3 2" xfId="0"/>
    <cellStyle name="제목 2 3 6" xfId="0"/>
    <cellStyle name="제목 2 3 7" xfId="0"/>
    <cellStyle name="제목 2 3 8" xfId="0"/>
    <cellStyle name="제목 2 4" xfId="0"/>
    <cellStyle name="제목 2 4 2" xfId="0"/>
    <cellStyle name="제목 2 4 2 2" xfId="0"/>
    <cellStyle name="제목 2 4 2 2 2" xfId="0"/>
    <cellStyle name="제목 2 4 2 3" xfId="0"/>
    <cellStyle name="제목 2 4 3" xfId="0"/>
    <cellStyle name="제목 2 4 3 2" xfId="0"/>
    <cellStyle name="제목 2 4 4" xfId="0"/>
    <cellStyle name="제목 2 5" xfId="0"/>
    <cellStyle name="제목 2 5 2" xfId="0"/>
    <cellStyle name="제목 2 5 2 2" xfId="0"/>
    <cellStyle name="제목 2 5 2 2 2" xfId="0"/>
    <cellStyle name="제목 2 5 2 3" xfId="0"/>
    <cellStyle name="제목 2 5 3" xfId="0"/>
    <cellStyle name="제목 2 5 3 2" xfId="0"/>
    <cellStyle name="제목 2 5 3 2 2" xfId="0"/>
    <cellStyle name="제목 2 5 4" xfId="0"/>
    <cellStyle name="제목 2 5 4 2" xfId="0"/>
    <cellStyle name="제목 2 5 5" xfId="0"/>
    <cellStyle name="제목 2 5 5 2" xfId="0"/>
    <cellStyle name="제목 2 5 6" xfId="0"/>
    <cellStyle name="제목 2 6" xfId="0"/>
    <cellStyle name="제목 2 6 2" xfId="0"/>
    <cellStyle name="제목 2 6 2 2" xfId="0"/>
    <cellStyle name="제목 2 6 3" xfId="0"/>
    <cellStyle name="제목 2 6 4" xfId="0"/>
    <cellStyle name="제목 2 7" xfId="0"/>
    <cellStyle name="제목 2 7 2" xfId="0"/>
    <cellStyle name="제목 2 7 2 2" xfId="0"/>
    <cellStyle name="제목 2 7 3" xfId="0"/>
    <cellStyle name="제목 2 7 4" xfId="0"/>
    <cellStyle name="제목 2 8" xfId="0"/>
    <cellStyle name="제목 2 8 2" xfId="0"/>
    <cellStyle name="제목 2 8 2 2" xfId="0"/>
    <cellStyle name="제목 2 8 3" xfId="0"/>
    <cellStyle name="제목 2 9" xfId="0"/>
    <cellStyle name="제목 2 9 2" xfId="0"/>
    <cellStyle name="제목 2 9 2 2" xfId="0"/>
    <cellStyle name="제목 2 9 3" xfId="0"/>
    <cellStyle name="제목 2 9 3 2" xfId="0"/>
    <cellStyle name="제목 2 9 3 2 2" xfId="0"/>
    <cellStyle name="제목 2 9 4" xfId="0"/>
    <cellStyle name="제목 2 9 4 2" xfId="0"/>
    <cellStyle name="제목 2 9 5" xfId="0"/>
    <cellStyle name="제목 2 9 5 2" xfId="0"/>
    <cellStyle name="제목 2 9 6" xfId="0"/>
    <cellStyle name="제목 3 10" xfId="0"/>
    <cellStyle name="제목 3 10 2" xfId="0"/>
    <cellStyle name="제목 3 10 2 2" xfId="0"/>
    <cellStyle name="제목 3 10 2 2 2" xfId="0"/>
    <cellStyle name="제목 3 10 3" xfId="0"/>
    <cellStyle name="제목 3 10 3 2" xfId="0"/>
    <cellStyle name="제목 3 10 4" xfId="0"/>
    <cellStyle name="제목 3 10 4 2" xfId="0"/>
    <cellStyle name="제목 3 10 4 2 2" xfId="0"/>
    <cellStyle name="제목 3 10 5" xfId="0"/>
    <cellStyle name="제목 3 10 6" xfId="0"/>
    <cellStyle name="제목 3 11" xfId="0"/>
    <cellStyle name="제목 3 11 2" xfId="0"/>
    <cellStyle name="제목 3 11 2 2" xfId="0"/>
    <cellStyle name="제목 3 11 2 2 2" xfId="0"/>
    <cellStyle name="제목 3 11 3" xfId="0"/>
    <cellStyle name="제목 3 11 3 2" xfId="0"/>
    <cellStyle name="제목 3 11 4" xfId="0"/>
    <cellStyle name="제목 3 11 4 2" xfId="0"/>
    <cellStyle name="제목 3 12" xfId="0"/>
    <cellStyle name="제목 3 12 2" xfId="0"/>
    <cellStyle name="제목 3 12 2 2" xfId="0"/>
    <cellStyle name="제목 3 2" xfId="0"/>
    <cellStyle name="제목 3 2 2" xfId="0"/>
    <cellStyle name="제목 3 2 2 2" xfId="0"/>
    <cellStyle name="제목 3 2 2 2 2" xfId="0"/>
    <cellStyle name="제목 3 2 2 2 2 2" xfId="0"/>
    <cellStyle name="제목 3 2 2 2 2 2 2" xfId="0"/>
    <cellStyle name="제목 3 2 2 2 3" xfId="0"/>
    <cellStyle name="제목 3 2 2 2 3 2" xfId="0"/>
    <cellStyle name="제목 3 2 2 2 4" xfId="0"/>
    <cellStyle name="제목 3 2 2 3" xfId="0"/>
    <cellStyle name="제목 3 2 2 3 2" xfId="0"/>
    <cellStyle name="제목 3 2 2 3 2 2" xfId="0"/>
    <cellStyle name="제목 3 2 2 4" xfId="0"/>
    <cellStyle name="제목 3 2 2 4 2" xfId="0"/>
    <cellStyle name="제목 3 2 2 5" xfId="0"/>
    <cellStyle name="제목 3 2 2 5 2" xfId="0"/>
    <cellStyle name="제목 3 2 2 6" xfId="0"/>
    <cellStyle name="제목 3 2 2 6 2" xfId="0"/>
    <cellStyle name="제목 3 2 2 7" xfId="0"/>
    <cellStyle name="제목 3 2 2 8" xfId="0"/>
    <cellStyle name="제목 3 2 3" xfId="0"/>
    <cellStyle name="제목 3 2 3 2" xfId="0"/>
    <cellStyle name="제목 3 2 3 2 2" xfId="0"/>
    <cellStyle name="제목 3 2 3 2 2 2" xfId="0"/>
    <cellStyle name="제목 3 2 3 3" xfId="0"/>
    <cellStyle name="제목 3 2 3 3 2" xfId="0"/>
    <cellStyle name="제목 3 2 3 3 2 2" xfId="0"/>
    <cellStyle name="제목 3 2 3 3 3" xfId="0"/>
    <cellStyle name="제목 3 2 3 4" xfId="0"/>
    <cellStyle name="제목 3 2 3 4 2" xfId="0"/>
    <cellStyle name="제목 3 2 3 5" xfId="0"/>
    <cellStyle name="제목 3 2 4" xfId="0"/>
    <cellStyle name="제목 3 2 4 2" xfId="0"/>
    <cellStyle name="제목 3 2 4 2 2" xfId="0"/>
    <cellStyle name="제목 3 2 5" xfId="0"/>
    <cellStyle name="제목 3 2 5 2" xfId="0"/>
    <cellStyle name="제목 3 2 5 2 2" xfId="0"/>
    <cellStyle name="제목 3 2 5 3" xfId="0"/>
    <cellStyle name="제목 3 2 6" xfId="0"/>
    <cellStyle name="제목 3 2 6 2" xfId="0"/>
    <cellStyle name="제목 3 2 7" xfId="0"/>
    <cellStyle name="제목 3 2 8" xfId="0"/>
    <cellStyle name="제목 3 2 9" xfId="0"/>
    <cellStyle name="제목 3 3" xfId="0"/>
    <cellStyle name="제목 3 3 2" xfId="0"/>
    <cellStyle name="제목 3 3 2 2" xfId="0"/>
    <cellStyle name="제목 3 3 2 2 2" xfId="0"/>
    <cellStyle name="제목 3 3 2 2 2 2" xfId="0"/>
    <cellStyle name="제목 3 3 2 2 3" xfId="0"/>
    <cellStyle name="제목 3 3 2 3" xfId="0"/>
    <cellStyle name="제목 3 3 2 3 2" xfId="0"/>
    <cellStyle name="제목 3 3 2 3 2 2" xfId="0"/>
    <cellStyle name="제목 3 3 2 4" xfId="0"/>
    <cellStyle name="제목 3 3 2 4 2" xfId="0"/>
    <cellStyle name="제목 3 3 2 5" xfId="0"/>
    <cellStyle name="제목 3 3 2 6" xfId="0"/>
    <cellStyle name="제목 3 3 3" xfId="0"/>
    <cellStyle name="제목 3 3 3 2" xfId="0"/>
    <cellStyle name="제목 3 3 3 2 2" xfId="0"/>
    <cellStyle name="제목 3 3 3 3" xfId="0"/>
    <cellStyle name="제목 3 3 3 3 2" xfId="0"/>
    <cellStyle name="제목 3 3 3 4" xfId="0"/>
    <cellStyle name="제목 3 3 4" xfId="0"/>
    <cellStyle name="제목 3 3 4 2" xfId="0"/>
    <cellStyle name="제목 3 3 4 2 2" xfId="0"/>
    <cellStyle name="제목 3 3 4 3" xfId="0"/>
    <cellStyle name="제목 3 3 4 3 2" xfId="0"/>
    <cellStyle name="제목 3 3 5" xfId="0"/>
    <cellStyle name="제목 3 3 5 2" xfId="0"/>
    <cellStyle name="제목 3 3 5 2 2" xfId="0"/>
    <cellStyle name="제목 3 3 5 3" xfId="0"/>
    <cellStyle name="제목 3 3 5 3 2" xfId="0"/>
    <cellStyle name="제목 3 3 6" xfId="0"/>
    <cellStyle name="제목 3 3 7" xfId="0"/>
    <cellStyle name="제목 3 3 8" xfId="0"/>
    <cellStyle name="제목 3 4" xfId="0"/>
    <cellStyle name="제목 3 4 2" xfId="0"/>
    <cellStyle name="제목 3 4 2 2" xfId="0"/>
    <cellStyle name="제목 3 4 2 2 2" xfId="0"/>
    <cellStyle name="제목 3 4 2 3" xfId="0"/>
    <cellStyle name="제목 3 4 3" xfId="0"/>
    <cellStyle name="제목 3 4 3 2" xfId="0"/>
    <cellStyle name="제목 3 4 4" xfId="0"/>
    <cellStyle name="제목 3 5" xfId="0"/>
    <cellStyle name="제목 3 5 2" xfId="0"/>
    <cellStyle name="제목 3 5 2 2" xfId="0"/>
    <cellStyle name="제목 3 5 2 2 2" xfId="0"/>
    <cellStyle name="제목 3 5 2 3" xfId="0"/>
    <cellStyle name="제목 3 5 3" xfId="0"/>
    <cellStyle name="제목 3 5 3 2" xfId="0"/>
    <cellStyle name="제목 3 5 3 2 2" xfId="0"/>
    <cellStyle name="제목 3 5 4" xfId="0"/>
    <cellStyle name="제목 3 5 4 2" xfId="0"/>
    <cellStyle name="제목 3 5 5" xfId="0"/>
    <cellStyle name="제목 3 5 5 2" xfId="0"/>
    <cellStyle name="제목 3 5 6" xfId="0"/>
    <cellStyle name="제목 3 6" xfId="0"/>
    <cellStyle name="제목 3 6 2" xfId="0"/>
    <cellStyle name="제목 3 6 2 2" xfId="0"/>
    <cellStyle name="제목 3 6 3" xfId="0"/>
    <cellStyle name="제목 3 6 4" xfId="0"/>
    <cellStyle name="제목 3 7" xfId="0"/>
    <cellStyle name="제목 3 7 2" xfId="0"/>
    <cellStyle name="제목 3 7 2 2" xfId="0"/>
    <cellStyle name="제목 3 7 3" xfId="0"/>
    <cellStyle name="제목 3 7 4" xfId="0"/>
    <cellStyle name="제목 3 8" xfId="0"/>
    <cellStyle name="제목 3 8 2" xfId="0"/>
    <cellStyle name="제목 3 8 2 2" xfId="0"/>
    <cellStyle name="제목 3 8 3" xfId="0"/>
    <cellStyle name="제목 3 9" xfId="0"/>
    <cellStyle name="제목 3 9 2" xfId="0"/>
    <cellStyle name="제목 3 9 2 2" xfId="0"/>
    <cellStyle name="제목 3 9 3" xfId="0"/>
    <cellStyle name="제목 3 9 3 2" xfId="0"/>
    <cellStyle name="제목 3 9 3 2 2" xfId="0"/>
    <cellStyle name="제목 3 9 4" xfId="0"/>
    <cellStyle name="제목 3 9 4 2" xfId="0"/>
    <cellStyle name="제목 3 9 5" xfId="0"/>
    <cellStyle name="제목 3 9 5 2" xfId="0"/>
    <cellStyle name="제목 3 9 6" xfId="0"/>
    <cellStyle name="제목 4 10" xfId="0"/>
    <cellStyle name="제목 4 10 2" xfId="0"/>
    <cellStyle name="제목 4 10 2 2" xfId="0"/>
    <cellStyle name="제목 4 10 2 2 2" xfId="0"/>
    <cellStyle name="제목 4 10 3" xfId="0"/>
    <cellStyle name="제목 4 10 3 2" xfId="0"/>
    <cellStyle name="제목 4 10 4" xfId="0"/>
    <cellStyle name="제목 4 10 4 2" xfId="0"/>
    <cellStyle name="제목 4 10 4 2 2" xfId="0"/>
    <cellStyle name="제목 4 10 5" xfId="0"/>
    <cellStyle name="제목 4 10 6" xfId="0"/>
    <cellStyle name="제목 4 11" xfId="0"/>
    <cellStyle name="제목 4 11 2" xfId="0"/>
    <cellStyle name="제목 4 11 2 2" xfId="0"/>
    <cellStyle name="제목 4 11 2 2 2" xfId="0"/>
    <cellStyle name="제목 4 11 3" xfId="0"/>
    <cellStyle name="제목 4 11 3 2" xfId="0"/>
    <cellStyle name="제목 4 11 4" xfId="0"/>
    <cellStyle name="제목 4 11 4 2" xfId="0"/>
    <cellStyle name="제목 4 12" xfId="0"/>
    <cellStyle name="제목 4 12 2" xfId="0"/>
    <cellStyle name="제목 4 12 2 2" xfId="0"/>
    <cellStyle name="제목 4 2" xfId="0"/>
    <cellStyle name="제목 4 2 2" xfId="0"/>
    <cellStyle name="제목 4 2 2 2" xfId="0"/>
    <cellStyle name="제목 4 2 2 2 2" xfId="0"/>
    <cellStyle name="제목 4 2 2 2 2 2" xfId="0"/>
    <cellStyle name="제목 4 2 2 2 2 2 2" xfId="0"/>
    <cellStyle name="제목 4 2 2 2 3" xfId="0"/>
    <cellStyle name="제목 4 2 2 2 3 2" xfId="0"/>
    <cellStyle name="제목 4 2 2 2 4" xfId="0"/>
    <cellStyle name="제목 4 2 2 3" xfId="0"/>
    <cellStyle name="제목 4 2 2 3 2" xfId="0"/>
    <cellStyle name="제목 4 2 2 3 2 2" xfId="0"/>
    <cellStyle name="제목 4 2 2 4" xfId="0"/>
    <cellStyle name="제목 4 2 2 4 2" xfId="0"/>
    <cellStyle name="제목 4 2 2 5" xfId="0"/>
    <cellStyle name="제목 4 2 2 5 2" xfId="0"/>
    <cellStyle name="제목 4 2 2 6" xfId="0"/>
    <cellStyle name="제목 4 2 2 6 2" xfId="0"/>
    <cellStyle name="제목 4 2 2 7" xfId="0"/>
    <cellStyle name="제목 4 2 2 8" xfId="0"/>
    <cellStyle name="제목 4 2 3" xfId="0"/>
    <cellStyle name="제목 4 2 3 2" xfId="0"/>
    <cellStyle name="제목 4 2 3 2 2" xfId="0"/>
    <cellStyle name="제목 4 2 3 2 2 2" xfId="0"/>
    <cellStyle name="제목 4 2 3 3" xfId="0"/>
    <cellStyle name="제목 4 2 3 3 2" xfId="0"/>
    <cellStyle name="제목 4 2 3 3 2 2" xfId="0"/>
    <cellStyle name="제목 4 2 3 3 3" xfId="0"/>
    <cellStyle name="제목 4 2 3 4" xfId="0"/>
    <cellStyle name="제목 4 2 3 4 2" xfId="0"/>
    <cellStyle name="제목 4 2 3 5" xfId="0"/>
    <cellStyle name="제목 4 2 4" xfId="0"/>
    <cellStyle name="제목 4 2 4 2" xfId="0"/>
    <cellStyle name="제목 4 2 4 2 2" xfId="0"/>
    <cellStyle name="제목 4 2 5" xfId="0"/>
    <cellStyle name="제목 4 2 5 2" xfId="0"/>
    <cellStyle name="제목 4 2 5 2 2" xfId="0"/>
    <cellStyle name="제목 4 2 5 3" xfId="0"/>
    <cellStyle name="제목 4 2 6" xfId="0"/>
    <cellStyle name="제목 4 2 6 2" xfId="0"/>
    <cellStyle name="제목 4 2 7" xfId="0"/>
    <cellStyle name="제목 4 2 8" xfId="0"/>
    <cellStyle name="제목 4 2 9" xfId="0"/>
    <cellStyle name="제목 4 3" xfId="0"/>
    <cellStyle name="제목 4 3 2" xfId="0"/>
    <cellStyle name="제목 4 3 2 2" xfId="0"/>
    <cellStyle name="제목 4 3 2 2 2" xfId="0"/>
    <cellStyle name="제목 4 3 2 2 2 2" xfId="0"/>
    <cellStyle name="제목 4 3 2 2 3" xfId="0"/>
    <cellStyle name="제목 4 3 2 3" xfId="0"/>
    <cellStyle name="제목 4 3 2 3 2" xfId="0"/>
    <cellStyle name="제목 4 3 2 3 2 2" xfId="0"/>
    <cellStyle name="제목 4 3 2 4" xfId="0"/>
    <cellStyle name="제목 4 3 2 4 2" xfId="0"/>
    <cellStyle name="제목 4 3 2 5" xfId="0"/>
    <cellStyle name="제목 4 3 2 6" xfId="0"/>
    <cellStyle name="제목 4 3 3" xfId="0"/>
    <cellStyle name="제목 4 3 3 2" xfId="0"/>
    <cellStyle name="제목 4 3 3 2 2" xfId="0"/>
    <cellStyle name="제목 4 3 3 3" xfId="0"/>
    <cellStyle name="제목 4 3 3 3 2" xfId="0"/>
    <cellStyle name="제목 4 3 3 4" xfId="0"/>
    <cellStyle name="제목 4 3 4" xfId="0"/>
    <cellStyle name="제목 4 3 4 2" xfId="0"/>
    <cellStyle name="제목 4 3 4 2 2" xfId="0"/>
    <cellStyle name="제목 4 3 4 3" xfId="0"/>
    <cellStyle name="제목 4 3 4 3 2" xfId="0"/>
    <cellStyle name="제목 4 3 5" xfId="0"/>
    <cellStyle name="제목 4 3 5 2" xfId="0"/>
    <cellStyle name="제목 4 3 5 2 2" xfId="0"/>
    <cellStyle name="제목 4 3 5 3" xfId="0"/>
    <cellStyle name="제목 4 3 5 3 2" xfId="0"/>
    <cellStyle name="제목 4 3 6" xfId="0"/>
    <cellStyle name="제목 4 3 7" xfId="0"/>
    <cellStyle name="제목 4 3 8" xfId="0"/>
    <cellStyle name="제목 4 4" xfId="0"/>
    <cellStyle name="제목 4 4 2" xfId="0"/>
    <cellStyle name="제목 4 4 2 2" xfId="0"/>
    <cellStyle name="제목 4 4 2 2 2" xfId="0"/>
    <cellStyle name="제목 4 4 2 3" xfId="0"/>
    <cellStyle name="제목 4 4 3" xfId="0"/>
    <cellStyle name="제목 4 4 3 2" xfId="0"/>
    <cellStyle name="제목 4 4 4" xfId="0"/>
    <cellStyle name="제목 4 5" xfId="0"/>
    <cellStyle name="제목 4 5 2" xfId="0"/>
    <cellStyle name="제목 4 5 2 2" xfId="0"/>
    <cellStyle name="제목 4 5 2 2 2" xfId="0"/>
    <cellStyle name="제목 4 5 2 3" xfId="0"/>
    <cellStyle name="제목 4 5 3" xfId="0"/>
    <cellStyle name="제목 4 5 3 2" xfId="0"/>
    <cellStyle name="제목 4 5 3 2 2" xfId="0"/>
    <cellStyle name="제목 4 5 4" xfId="0"/>
    <cellStyle name="제목 4 5 4 2" xfId="0"/>
    <cellStyle name="제목 4 5 5" xfId="0"/>
    <cellStyle name="제목 4 5 5 2" xfId="0"/>
    <cellStyle name="제목 4 5 6" xfId="0"/>
    <cellStyle name="제목 4 6" xfId="0"/>
    <cellStyle name="제목 4 6 2" xfId="0"/>
    <cellStyle name="제목 4 6 2 2" xfId="0"/>
    <cellStyle name="제목 4 6 3" xfId="0"/>
    <cellStyle name="제목 4 6 4" xfId="0"/>
    <cellStyle name="제목 4 7" xfId="0"/>
    <cellStyle name="제목 4 7 2" xfId="0"/>
    <cellStyle name="제목 4 7 2 2" xfId="0"/>
    <cellStyle name="제목 4 7 3" xfId="0"/>
    <cellStyle name="제목 4 7 4" xfId="0"/>
    <cellStyle name="제목 4 8" xfId="0"/>
    <cellStyle name="제목 4 8 2" xfId="0"/>
    <cellStyle name="제목 4 8 2 2" xfId="0"/>
    <cellStyle name="제목 4 8 3" xfId="0"/>
    <cellStyle name="제목 4 9" xfId="0"/>
    <cellStyle name="제목 4 9 2" xfId="0"/>
    <cellStyle name="제목 4 9 2 2" xfId="0"/>
    <cellStyle name="제목 4 9 3" xfId="0"/>
    <cellStyle name="제목 4 9 3 2" xfId="0"/>
    <cellStyle name="제목 4 9 3 2 2" xfId="0"/>
    <cellStyle name="제목 4 9 4" xfId="0"/>
    <cellStyle name="제목 4 9 4 2" xfId="0"/>
    <cellStyle name="제목 4 9 5" xfId="0"/>
    <cellStyle name="제목 4 9 5 2" xfId="0"/>
    <cellStyle name="제목 4 9 6" xfId="0"/>
    <cellStyle name="제목 5" xfId="0"/>
    <cellStyle name="제목 5 2" xfId="0"/>
    <cellStyle name="제목 5 2 2" xfId="0"/>
    <cellStyle name="제목 5 2 2 2" xfId="0"/>
    <cellStyle name="제목 5 2 2 2 2" xfId="0"/>
    <cellStyle name="제목 5 2 2 2 2 2" xfId="0"/>
    <cellStyle name="제목 5 2 2 3" xfId="0"/>
    <cellStyle name="제목 5 2 2 3 2" xfId="0"/>
    <cellStyle name="제목 5 2 2 4" xfId="0"/>
    <cellStyle name="제목 5 2 3" xfId="0"/>
    <cellStyle name="제목 5 2 3 2" xfId="0"/>
    <cellStyle name="제목 5 2 3 2 2" xfId="0"/>
    <cellStyle name="제목 5 2 4" xfId="0"/>
    <cellStyle name="제목 5 2 4 2" xfId="0"/>
    <cellStyle name="제목 5 2 5" xfId="0"/>
    <cellStyle name="제목 5 2 5 2" xfId="0"/>
    <cellStyle name="제목 5 2 6" xfId="0"/>
    <cellStyle name="제목 5 2 6 2" xfId="0"/>
    <cellStyle name="제목 5 3" xfId="0"/>
    <cellStyle name="제목 5 3 2" xfId="0"/>
    <cellStyle name="제목 5 3 2 2" xfId="0"/>
    <cellStyle name="제목 5 3 2 2 2" xfId="0"/>
    <cellStyle name="제목 5 3 3" xfId="0"/>
    <cellStyle name="제목 5 3 3 2" xfId="0"/>
    <cellStyle name="제목 5 3 3 2 2" xfId="0"/>
    <cellStyle name="제목 5 3 3 3" xfId="0"/>
    <cellStyle name="제목 5 3 4" xfId="0"/>
    <cellStyle name="제목 5 3 4 2" xfId="0"/>
    <cellStyle name="제목 5 4" xfId="0"/>
    <cellStyle name="제목 5 4 2" xfId="0"/>
    <cellStyle name="제목 5 4 2 2" xfId="0"/>
    <cellStyle name="제목 5 5" xfId="0"/>
    <cellStyle name="제목 5 5 2" xfId="0"/>
    <cellStyle name="제목 5 5 2 2" xfId="0"/>
    <cellStyle name="제목 5 5 3" xfId="0"/>
    <cellStyle name="제목 5 6" xfId="0"/>
    <cellStyle name="제목 5 6 2" xfId="0"/>
    <cellStyle name="제목 5 7" xfId="0"/>
    <cellStyle name="제목 5 8" xfId="0"/>
    <cellStyle name="제목 6" xfId="0"/>
    <cellStyle name="제목 6 2" xfId="0"/>
    <cellStyle name="제목 6 2 2" xfId="0"/>
    <cellStyle name="제목 6 2 2 2" xfId="0"/>
    <cellStyle name="제목 6 2 2 2 2" xfId="0"/>
    <cellStyle name="제목 6 2 2 3" xfId="0"/>
    <cellStyle name="제목 6 2 3" xfId="0"/>
    <cellStyle name="제목 6 2 3 2" xfId="0"/>
    <cellStyle name="제목 6 2 3 2 2" xfId="0"/>
    <cellStyle name="제목 6 2 4" xfId="0"/>
    <cellStyle name="제목 6 2 4 2" xfId="0"/>
    <cellStyle name="제목 6 2 5" xfId="0"/>
    <cellStyle name="제목 6 2 6" xfId="0"/>
    <cellStyle name="제목 6 2 7" xfId="0"/>
    <cellStyle name="제목 6 3" xfId="0"/>
    <cellStyle name="제목 6 3 2" xfId="0"/>
    <cellStyle name="제목 6 3 2 2" xfId="0"/>
    <cellStyle name="제목 6 3 3" xfId="0"/>
    <cellStyle name="제목 6 3 3 2" xfId="0"/>
    <cellStyle name="제목 6 3 4" xfId="0"/>
    <cellStyle name="제목 6 4" xfId="0"/>
    <cellStyle name="제목 6 4 2" xfId="0"/>
    <cellStyle name="제목 6 4 2 2" xfId="0"/>
    <cellStyle name="제목 6 4 3" xfId="0"/>
    <cellStyle name="제목 6 4 3 2" xfId="0"/>
    <cellStyle name="제목 6 5" xfId="0"/>
    <cellStyle name="제목 6 5 2" xfId="0"/>
    <cellStyle name="제목 6 5 2 2" xfId="0"/>
    <cellStyle name="제목 6 5 3" xfId="0"/>
    <cellStyle name="제목 6 5 3 2" xfId="0"/>
    <cellStyle name="제목 6 6" xfId="0"/>
    <cellStyle name="제목 6 7" xfId="0"/>
    <cellStyle name="제목 6 8" xfId="0"/>
    <cellStyle name="제목 7" xfId="0"/>
    <cellStyle name="제목 7 2" xfId="0"/>
    <cellStyle name="제목 7 2 2" xfId="0"/>
    <cellStyle name="제목 7 2 2 2" xfId="0"/>
    <cellStyle name="제목 7 2 3" xfId="0"/>
    <cellStyle name="제목 7 3" xfId="0"/>
    <cellStyle name="제목 7 3 2" xfId="0"/>
    <cellStyle name="제목 8" xfId="0"/>
    <cellStyle name="제목 8 2" xfId="0"/>
    <cellStyle name="제목 8 2 2" xfId="0"/>
    <cellStyle name="제목 8 2 2 2" xfId="0"/>
    <cellStyle name="제목 8 2 3" xfId="0"/>
    <cellStyle name="제목 8 3" xfId="0"/>
    <cellStyle name="제목 8 3 2" xfId="0"/>
    <cellStyle name="제목 8 3 2 2" xfId="0"/>
    <cellStyle name="제목 8 4" xfId="0"/>
    <cellStyle name="제목 8 4 2" xfId="0"/>
    <cellStyle name="제목 8 5" xfId="0"/>
    <cellStyle name="제목 8 5 2" xfId="0"/>
    <cellStyle name="제목 9" xfId="0"/>
    <cellStyle name="제목 9 2" xfId="0"/>
    <cellStyle name="제목 9 2 2" xfId="0"/>
    <cellStyle name="제목 9 3" xfId="0"/>
    <cellStyle name="제목 9 4" xfId="0"/>
    <cellStyle name="좋음 10" xfId="0"/>
    <cellStyle name="좋음 10 2" xfId="0"/>
    <cellStyle name="좋음 10 2 2" xfId="0"/>
    <cellStyle name="좋음 10 2 2 2" xfId="0"/>
    <cellStyle name="좋음 10 3" xfId="0"/>
    <cellStyle name="좋음 10 3 2" xfId="0"/>
    <cellStyle name="좋음 10 4" xfId="0"/>
    <cellStyle name="좋음 10 4 2" xfId="0"/>
    <cellStyle name="좋음 10 4 2 2" xfId="0"/>
    <cellStyle name="좋음 10 5" xfId="0"/>
    <cellStyle name="좋음 10 6" xfId="0"/>
    <cellStyle name="좋음 11" xfId="0"/>
    <cellStyle name="좋음 11 2" xfId="0"/>
    <cellStyle name="좋음 11 2 2" xfId="0"/>
    <cellStyle name="좋음 11 2 2 2" xfId="0"/>
    <cellStyle name="좋음 11 3" xfId="0"/>
    <cellStyle name="좋음 11 3 2" xfId="0"/>
    <cellStyle name="좋음 11 4" xfId="0"/>
    <cellStyle name="좋음 11 4 2" xfId="0"/>
    <cellStyle name="좋음 12" xfId="0"/>
    <cellStyle name="좋음 12 2" xfId="0"/>
    <cellStyle name="좋음 12 2 2" xfId="0"/>
    <cellStyle name="좋음 2" xfId="0"/>
    <cellStyle name="좋음 2 2" xfId="0"/>
    <cellStyle name="좋음 2 2 2" xfId="0"/>
    <cellStyle name="좋음 2 2 2 2" xfId="0"/>
    <cellStyle name="좋음 2 2 2 2 2" xfId="0"/>
    <cellStyle name="좋음 2 2 2 2 2 2" xfId="0"/>
    <cellStyle name="좋음 2 2 2 3" xfId="0"/>
    <cellStyle name="좋음 2 2 2 3 2" xfId="0"/>
    <cellStyle name="좋음 2 2 2 4" xfId="0"/>
    <cellStyle name="좋음 2 2 3" xfId="0"/>
    <cellStyle name="좋음 2 2 3 2" xfId="0"/>
    <cellStyle name="좋음 2 2 3 2 2" xfId="0"/>
    <cellStyle name="좋음 2 2 4" xfId="0"/>
    <cellStyle name="좋음 2 2 4 2" xfId="0"/>
    <cellStyle name="좋음 2 2 5" xfId="0"/>
    <cellStyle name="좋음 2 2 5 2" xfId="0"/>
    <cellStyle name="좋음 2 2 6" xfId="0"/>
    <cellStyle name="좋음 2 2 6 2" xfId="0"/>
    <cellStyle name="좋음 2 2 7" xfId="0"/>
    <cellStyle name="좋음 2 2 8" xfId="0"/>
    <cellStyle name="좋음 2 3" xfId="0"/>
    <cellStyle name="좋음 2 3 2" xfId="0"/>
    <cellStyle name="좋음 2 3 2 2" xfId="0"/>
    <cellStyle name="좋음 2 3 2 2 2" xfId="0"/>
    <cellStyle name="좋음 2 3 3" xfId="0"/>
    <cellStyle name="좋음 2 3 3 2" xfId="0"/>
    <cellStyle name="좋음 2 3 3 2 2" xfId="0"/>
    <cellStyle name="좋음 2 3 3 3" xfId="0"/>
    <cellStyle name="좋음 2 3 4" xfId="0"/>
    <cellStyle name="좋음 2 3 4 2" xfId="0"/>
    <cellStyle name="좋음 2 3 5" xfId="0"/>
    <cellStyle name="좋음 2 4" xfId="0"/>
    <cellStyle name="좋음 2 4 2" xfId="0"/>
    <cellStyle name="좋음 2 4 2 2" xfId="0"/>
    <cellStyle name="좋음 2 5" xfId="0"/>
    <cellStyle name="좋음 2 5 2" xfId="0"/>
    <cellStyle name="좋음 2 5 2 2" xfId="0"/>
    <cellStyle name="좋음 2 5 3" xfId="0"/>
    <cellStyle name="좋음 2 6" xfId="0"/>
    <cellStyle name="좋음 2 6 2" xfId="0"/>
    <cellStyle name="좋음 2 6 2 2" xfId="0"/>
    <cellStyle name="좋음 2 6 3" xfId="0"/>
    <cellStyle name="좋음 2 7" xfId="0"/>
    <cellStyle name="좋음 2 8" xfId="0"/>
    <cellStyle name="좋음 2 9" xfId="0"/>
    <cellStyle name="좋음 3" xfId="0"/>
    <cellStyle name="좋음 3 2" xfId="0"/>
    <cellStyle name="좋음 3 2 2" xfId="0"/>
    <cellStyle name="좋음 3 2 2 2" xfId="0"/>
    <cellStyle name="좋음 3 2 2 2 2" xfId="0"/>
    <cellStyle name="좋음 3 2 2 3" xfId="0"/>
    <cellStyle name="좋음 3 2 3" xfId="0"/>
    <cellStyle name="좋음 3 2 3 2" xfId="0"/>
    <cellStyle name="좋음 3 2 3 2 2" xfId="0"/>
    <cellStyle name="좋음 3 2 4" xfId="0"/>
    <cellStyle name="좋음 3 2 4 2" xfId="0"/>
    <cellStyle name="좋음 3 2 5" xfId="0"/>
    <cellStyle name="좋음 3 2 6" xfId="0"/>
    <cellStyle name="좋음 3 3" xfId="0"/>
    <cellStyle name="좋음 3 3 2" xfId="0"/>
    <cellStyle name="좋음 3 3 2 2" xfId="0"/>
    <cellStyle name="좋음 3 3 3" xfId="0"/>
    <cellStyle name="좋음 3 3 3 2" xfId="0"/>
    <cellStyle name="좋음 3 3 4" xfId="0"/>
    <cellStyle name="좋음 3 4" xfId="0"/>
    <cellStyle name="좋음 3 4 2" xfId="0"/>
    <cellStyle name="좋음 3 4 2 2" xfId="0"/>
    <cellStyle name="좋음 3 4 3" xfId="0"/>
    <cellStyle name="좋음 3 4 3 2" xfId="0"/>
    <cellStyle name="좋음 3 5" xfId="0"/>
    <cellStyle name="좋음 3 5 2" xfId="0"/>
    <cellStyle name="좋음 3 5 2 2" xfId="0"/>
    <cellStyle name="좋음 3 5 3" xfId="0"/>
    <cellStyle name="좋음 3 5 3 2" xfId="0"/>
    <cellStyle name="좋음 3 6" xfId="0"/>
    <cellStyle name="좋음 3 6 2" xfId="0"/>
    <cellStyle name="좋음 3 7" xfId="0"/>
    <cellStyle name="좋음 3 8" xfId="0"/>
    <cellStyle name="좋음 4" xfId="0"/>
    <cellStyle name="좋음 4 2" xfId="0"/>
    <cellStyle name="좋음 4 2 2" xfId="0"/>
    <cellStyle name="좋음 4 2 2 2" xfId="0"/>
    <cellStyle name="좋음 4 2 3" xfId="0"/>
    <cellStyle name="좋음 4 3" xfId="0"/>
    <cellStyle name="좋음 4 3 2" xfId="0"/>
    <cellStyle name="좋음 4 3 2 2" xfId="0"/>
    <cellStyle name="좋음 4 4" xfId="0"/>
    <cellStyle name="좋음 4 5" xfId="0"/>
    <cellStyle name="좋음 5" xfId="0"/>
    <cellStyle name="좋음 5 2" xfId="0"/>
    <cellStyle name="좋음 5 2 2" xfId="0"/>
    <cellStyle name="좋음 5 2 2 2" xfId="0"/>
    <cellStyle name="좋음 5 2 3" xfId="0"/>
    <cellStyle name="좋음 5 3" xfId="0"/>
    <cellStyle name="좋음 5 3 2" xfId="0"/>
    <cellStyle name="좋음 5 3 2 2" xfId="0"/>
    <cellStyle name="좋음 5 4" xfId="0"/>
    <cellStyle name="좋음 5 4 2" xfId="0"/>
    <cellStyle name="좋음 5 5" xfId="0"/>
    <cellStyle name="좋음 5 5 2" xfId="0"/>
    <cellStyle name="좋음 5 6" xfId="0"/>
    <cellStyle name="좋음 6" xfId="0"/>
    <cellStyle name="좋음 6 2" xfId="0"/>
    <cellStyle name="좋음 6 2 2" xfId="0"/>
    <cellStyle name="좋음 6 3" xfId="0"/>
    <cellStyle name="좋음 6 4" xfId="0"/>
    <cellStyle name="좋음 7" xfId="0"/>
    <cellStyle name="좋음 7 2" xfId="0"/>
    <cellStyle name="좋음 7 2 2" xfId="0"/>
    <cellStyle name="좋음 7 3" xfId="0"/>
    <cellStyle name="좋음 7 4" xfId="0"/>
    <cellStyle name="좋음 8" xfId="0"/>
    <cellStyle name="좋음 8 2" xfId="0"/>
    <cellStyle name="좋음 8 2 2" xfId="0"/>
    <cellStyle name="좋음 8 3" xfId="0"/>
    <cellStyle name="좋음 9" xfId="0"/>
    <cellStyle name="좋음 9 2" xfId="0"/>
    <cellStyle name="좋음 9 2 2" xfId="0"/>
    <cellStyle name="좋음 9 3" xfId="0"/>
    <cellStyle name="좋음 9 3 2" xfId="0"/>
    <cellStyle name="좋음 9 3 2 2" xfId="0"/>
    <cellStyle name="좋음 9 4" xfId="0"/>
    <cellStyle name="좋음 9 4 2" xfId="0"/>
    <cellStyle name="좋음 9 5" xfId="0"/>
    <cellStyle name="좋음 9 5 2" xfId="0"/>
    <cellStyle name="좋음 9 6" xfId="0"/>
    <cellStyle name="지정되지 않음" xfId="0"/>
    <cellStyle name="출력 10" xfId="0"/>
    <cellStyle name="출력 10 2" xfId="0"/>
    <cellStyle name="출력 10 2 2" xfId="0"/>
    <cellStyle name="출력 10 2 2 2" xfId="0"/>
    <cellStyle name="출력 10 3" xfId="0"/>
    <cellStyle name="출력 10 3 2" xfId="0"/>
    <cellStyle name="출력 10 4" xfId="0"/>
    <cellStyle name="출력 10 4 2" xfId="0"/>
    <cellStyle name="출력 10 4 2 2" xfId="0"/>
    <cellStyle name="출력 10 5" xfId="0"/>
    <cellStyle name="출력 10 6" xfId="0"/>
    <cellStyle name="출력 11" xfId="0"/>
    <cellStyle name="출력 11 2" xfId="0"/>
    <cellStyle name="출력 11 2 2" xfId="0"/>
    <cellStyle name="출력 11 2 2 2" xfId="0"/>
    <cellStyle name="출력 11 3" xfId="0"/>
    <cellStyle name="출력 11 3 2" xfId="0"/>
    <cellStyle name="출력 11 4" xfId="0"/>
    <cellStyle name="출력 11 4 2" xfId="0"/>
    <cellStyle name="출력 12" xfId="0"/>
    <cellStyle name="출력 12 2" xfId="0"/>
    <cellStyle name="출력 12 2 2" xfId="0"/>
    <cellStyle name="출력 2" xfId="0"/>
    <cellStyle name="출력 2 10" xfId="0"/>
    <cellStyle name="출력 2 10 2" xfId="0"/>
    <cellStyle name="출력 2 10 2 2" xfId="0"/>
    <cellStyle name="출력 2 10 3" xfId="0"/>
    <cellStyle name="출력 2 11" xfId="0"/>
    <cellStyle name="출력 2 11 2" xfId="0"/>
    <cellStyle name="출력 2 12" xfId="0"/>
    <cellStyle name="출력 2 13" xfId="0"/>
    <cellStyle name="출력 2 14" xfId="0"/>
    <cellStyle name="출력 2 2" xfId="0"/>
    <cellStyle name="출력 2 2 10" xfId="0"/>
    <cellStyle name="출력 2 2 10 2" xfId="0"/>
    <cellStyle name="출력 2 2 10 2 2" xfId="0"/>
    <cellStyle name="출력 2 2 10 3" xfId="0"/>
    <cellStyle name="출력 2 2 11" xfId="0"/>
    <cellStyle name="출력 2 2 11 2" xfId="0"/>
    <cellStyle name="출력 2 2 11 2 2" xfId="0"/>
    <cellStyle name="출력 2 2 11 3" xfId="0"/>
    <cellStyle name="출력 2 2 12" xfId="0"/>
    <cellStyle name="출력 2 2 12 2" xfId="0"/>
    <cellStyle name="출력 2 2 12 2 2" xfId="0"/>
    <cellStyle name="출력 2 2 12 3" xfId="0"/>
    <cellStyle name="출력 2 2 13" xfId="0"/>
    <cellStyle name="출력 2 2 13 2" xfId="0"/>
    <cellStyle name="출력 2 2 13 2 2" xfId="0"/>
    <cellStyle name="출력 2 2 13 3" xfId="0"/>
    <cellStyle name="출력 2 2 14" xfId="0"/>
    <cellStyle name="출력 2 2 14 2" xfId="0"/>
    <cellStyle name="출력 2 2 14 2 2" xfId="0"/>
    <cellStyle name="출력 2 2 14 3" xfId="0"/>
    <cellStyle name="출력 2 2 15" xfId="0"/>
    <cellStyle name="출력 2 2 15 2" xfId="0"/>
    <cellStyle name="출력 2 2 15 2 2" xfId="0"/>
    <cellStyle name="출력 2 2 15 3" xfId="0"/>
    <cellStyle name="출력 2 2 16" xfId="0"/>
    <cellStyle name="출력 2 2 16 2" xfId="0"/>
    <cellStyle name="출력 2 2 16 2 2" xfId="0"/>
    <cellStyle name="출력 2 2 16 3" xfId="0"/>
    <cellStyle name="출력 2 2 17" xfId="0"/>
    <cellStyle name="출력 2 2 17 2" xfId="0"/>
    <cellStyle name="출력 2 2 17 2 2" xfId="0"/>
    <cellStyle name="출력 2 2 17 3" xfId="0"/>
    <cellStyle name="출력 2 2 18" xfId="0"/>
    <cellStyle name="출력 2 2 18 2" xfId="0"/>
    <cellStyle name="출력 2 2 18 2 2" xfId="0"/>
    <cellStyle name="출력 2 2 18 3" xfId="0"/>
    <cellStyle name="출력 2 2 19" xfId="0"/>
    <cellStyle name="출력 2 2 19 2" xfId="0"/>
    <cellStyle name="출력 2 2 19 2 2" xfId="0"/>
    <cellStyle name="출력 2 2 19 3" xfId="0"/>
    <cellStyle name="출력 2 2 2" xfId="0"/>
    <cellStyle name="출력 2 2 2 2" xfId="0"/>
    <cellStyle name="출력 2 2 2 2 2" xfId="0"/>
    <cellStyle name="출력 2 2 2 2 2 2" xfId="0"/>
    <cellStyle name="출력 2 2 2 3" xfId="0"/>
    <cellStyle name="출력 2 2 2 3 2" xfId="0"/>
    <cellStyle name="출력 2 2 2 4" xfId="0"/>
    <cellStyle name="출력 2 2 2 4 2" xfId="0"/>
    <cellStyle name="출력 2 2 2 4 2 2" xfId="0"/>
    <cellStyle name="출력 2 2 2 5" xfId="0"/>
    <cellStyle name="출력 2 2 2 5 2" xfId="0"/>
    <cellStyle name="출력 2 2 2 5 2 2" xfId="0"/>
    <cellStyle name="출력 2 2 2 5 3" xfId="0"/>
    <cellStyle name="출력 2 2 2 6" xfId="0"/>
    <cellStyle name="출력 2 2 2 6 2" xfId="0"/>
    <cellStyle name="출력 2 2 2 7" xfId="0"/>
    <cellStyle name="출력 2 2 20" xfId="0"/>
    <cellStyle name="출력 2 2 20 2" xfId="0"/>
    <cellStyle name="출력 2 2 20 2 2" xfId="0"/>
    <cellStyle name="출력 2 2 20 3" xfId="0"/>
    <cellStyle name="출력 2 2 21" xfId="0"/>
    <cellStyle name="출력 2 2 21 2" xfId="0"/>
    <cellStyle name="출력 2 2 21 2 2" xfId="0"/>
    <cellStyle name="출력 2 2 21 3" xfId="0"/>
    <cellStyle name="출력 2 2 22" xfId="0"/>
    <cellStyle name="출력 2 2 22 2" xfId="0"/>
    <cellStyle name="출력 2 2 22 2 2" xfId="0"/>
    <cellStyle name="출력 2 2 22 3" xfId="0"/>
    <cellStyle name="출력 2 2 23" xfId="0"/>
    <cellStyle name="출력 2 2 23 2" xfId="0"/>
    <cellStyle name="출력 2 2 23 2 2" xfId="0"/>
    <cellStyle name="출력 2 2 23 3" xfId="0"/>
    <cellStyle name="출력 2 2 24" xfId="0"/>
    <cellStyle name="출력 2 2 24 2" xfId="0"/>
    <cellStyle name="출력 2 2 24 2 2" xfId="0"/>
    <cellStyle name="출력 2 2 24 3" xfId="0"/>
    <cellStyle name="출력 2 2 25" xfId="0"/>
    <cellStyle name="출력 2 2 25 2" xfId="0"/>
    <cellStyle name="출력 2 2 25 2 2" xfId="0"/>
    <cellStyle name="출력 2 2 25 3" xfId="0"/>
    <cellStyle name="출력 2 2 26" xfId="0"/>
    <cellStyle name="출력 2 2 26 2" xfId="0"/>
    <cellStyle name="출력 2 2 26 2 2" xfId="0"/>
    <cellStyle name="출력 2 2 26 3" xfId="0"/>
    <cellStyle name="출력 2 2 27" xfId="0"/>
    <cellStyle name="출력 2 2 27 2" xfId="0"/>
    <cellStyle name="출력 2 2 27 2 2" xfId="0"/>
    <cellStyle name="출력 2 2 27 3" xfId="0"/>
    <cellStyle name="출력 2 2 28" xfId="0"/>
    <cellStyle name="출력 2 2 28 2" xfId="0"/>
    <cellStyle name="출력 2 2 28 2 2" xfId="0"/>
    <cellStyle name="출력 2 2 28 3" xfId="0"/>
    <cellStyle name="출력 2 2 29" xfId="0"/>
    <cellStyle name="출력 2 2 29 2" xfId="0"/>
    <cellStyle name="출력 2 2 29 2 2" xfId="0"/>
    <cellStyle name="출력 2 2 29 3" xfId="0"/>
    <cellStyle name="출력 2 2 3" xfId="0"/>
    <cellStyle name="출력 2 2 3 2" xfId="0"/>
    <cellStyle name="출력 2 2 3 2 2" xfId="0"/>
    <cellStyle name="출력 2 2 3 2 2 2" xfId="0"/>
    <cellStyle name="출력 2 2 3 3" xfId="0"/>
    <cellStyle name="출력 2 2 3 3 2" xfId="0"/>
    <cellStyle name="출력 2 2 3 4" xfId="0"/>
    <cellStyle name="출력 2 2 30" xfId="0"/>
    <cellStyle name="출력 2 2 30 2" xfId="0"/>
    <cellStyle name="출력 2 2 30 2 2" xfId="0"/>
    <cellStyle name="출력 2 2 30 3" xfId="0"/>
    <cellStyle name="출력 2 2 31" xfId="0"/>
    <cellStyle name="출력 2 2 31 2" xfId="0"/>
    <cellStyle name="출력 2 2 31 2 2" xfId="0"/>
    <cellStyle name="출력 2 2 31 3" xfId="0"/>
    <cellStyle name="출력 2 2 32" xfId="0"/>
    <cellStyle name="출력 2 2 32 2" xfId="0"/>
    <cellStyle name="출력 2 2 32 2 2" xfId="0"/>
    <cellStyle name="출력 2 2 32 3" xfId="0"/>
    <cellStyle name="출력 2 2 33" xfId="0"/>
    <cellStyle name="출력 2 2 33 2" xfId="0"/>
    <cellStyle name="출력 2 2 34" xfId="0"/>
    <cellStyle name="출력 2 2 34 2" xfId="0"/>
    <cellStyle name="출력 2 2 34 2 2" xfId="0"/>
    <cellStyle name="출력 2 2 34 2 2 2" xfId="0"/>
    <cellStyle name="출력 2 2 35" xfId="0"/>
    <cellStyle name="출력 2 2 36" xfId="0"/>
    <cellStyle name="출력 2 2 37" xfId="0"/>
    <cellStyle name="출력 2 2 4" xfId="0"/>
    <cellStyle name="출력 2 2 4 2" xfId="0"/>
    <cellStyle name="출력 2 2 4 2 2" xfId="0"/>
    <cellStyle name="출력 2 2 4 3" xfId="0"/>
    <cellStyle name="출력 2 2 4 3 2" xfId="0"/>
    <cellStyle name="출력 2 2 4 4" xfId="0"/>
    <cellStyle name="출력 2 2 5" xfId="0"/>
    <cellStyle name="출력 2 2 5 2" xfId="0"/>
    <cellStyle name="출력 2 2 5 2 2" xfId="0"/>
    <cellStyle name="출력 2 2 5 3" xfId="0"/>
    <cellStyle name="출력 2 2 6" xfId="0"/>
    <cellStyle name="출력 2 2 6 2" xfId="0"/>
    <cellStyle name="출력 2 2 6 2 2" xfId="0"/>
    <cellStyle name="출력 2 2 6 3" xfId="0"/>
    <cellStyle name="출력 2 2 7" xfId="0"/>
    <cellStyle name="출력 2 2 7 2" xfId="0"/>
    <cellStyle name="출력 2 2 7 2 2" xfId="0"/>
    <cellStyle name="출력 2 2 7 3" xfId="0"/>
    <cellStyle name="출력 2 2 8" xfId="0"/>
    <cellStyle name="출력 2 2 8 2" xfId="0"/>
    <cellStyle name="출력 2 2 8 2 2" xfId="0"/>
    <cellStyle name="출력 2 2 8 3" xfId="0"/>
    <cellStyle name="출력 2 2 9" xfId="0"/>
    <cellStyle name="출력 2 2 9 2" xfId="0"/>
    <cellStyle name="출력 2 2 9 2 2" xfId="0"/>
    <cellStyle name="출력 2 2 9 3" xfId="0"/>
    <cellStyle name="출력 2 3" xfId="0"/>
    <cellStyle name="출력 2 3 10" xfId="0"/>
    <cellStyle name="출력 2 3 10 2" xfId="0"/>
    <cellStyle name="출력 2 3 10 2 2" xfId="0"/>
    <cellStyle name="출력 2 3 10 3" xfId="0"/>
    <cellStyle name="출력 2 3 11" xfId="0"/>
    <cellStyle name="출력 2 3 11 2" xfId="0"/>
    <cellStyle name="출력 2 3 11 2 2" xfId="0"/>
    <cellStyle name="출력 2 3 11 3" xfId="0"/>
    <cellStyle name="출력 2 3 12" xfId="0"/>
    <cellStyle name="출력 2 3 12 2" xfId="0"/>
    <cellStyle name="출력 2 3 12 2 2" xfId="0"/>
    <cellStyle name="출력 2 3 12 3" xfId="0"/>
    <cellStyle name="출력 2 3 13" xfId="0"/>
    <cellStyle name="출력 2 3 13 2" xfId="0"/>
    <cellStyle name="출력 2 3 13 2 2" xfId="0"/>
    <cellStyle name="출력 2 3 13 3" xfId="0"/>
    <cellStyle name="출력 2 3 14" xfId="0"/>
    <cellStyle name="출력 2 3 14 2" xfId="0"/>
    <cellStyle name="출력 2 3 14 2 2" xfId="0"/>
    <cellStyle name="출력 2 3 14 3" xfId="0"/>
    <cellStyle name="출력 2 3 15" xfId="0"/>
    <cellStyle name="출력 2 3 15 2" xfId="0"/>
    <cellStyle name="출력 2 3 15 2 2" xfId="0"/>
    <cellStyle name="출력 2 3 15 3" xfId="0"/>
    <cellStyle name="출력 2 3 16" xfId="0"/>
    <cellStyle name="출력 2 3 16 2" xfId="0"/>
    <cellStyle name="출력 2 3 16 2 2" xfId="0"/>
    <cellStyle name="출력 2 3 16 3" xfId="0"/>
    <cellStyle name="출력 2 3 17" xfId="0"/>
    <cellStyle name="출력 2 3 17 2" xfId="0"/>
    <cellStyle name="출력 2 3 17 2 2" xfId="0"/>
    <cellStyle name="출력 2 3 17 3" xfId="0"/>
    <cellStyle name="출력 2 3 18" xfId="0"/>
    <cellStyle name="출력 2 3 18 2" xfId="0"/>
    <cellStyle name="출력 2 3 18 2 2" xfId="0"/>
    <cellStyle name="출력 2 3 18 3" xfId="0"/>
    <cellStyle name="출력 2 3 19" xfId="0"/>
    <cellStyle name="출력 2 3 19 2" xfId="0"/>
    <cellStyle name="출력 2 3 19 2 2" xfId="0"/>
    <cellStyle name="출력 2 3 19 3" xfId="0"/>
    <cellStyle name="출력 2 3 2" xfId="0"/>
    <cellStyle name="출력 2 3 2 2" xfId="0"/>
    <cellStyle name="출력 2 3 2 2 2" xfId="0"/>
    <cellStyle name="출력 2 3 2 2 2 2" xfId="0"/>
    <cellStyle name="출력 2 3 2 3" xfId="0"/>
    <cellStyle name="출력 2 3 2 3 2" xfId="0"/>
    <cellStyle name="출력 2 3 2 4" xfId="0"/>
    <cellStyle name="출력 2 3 20" xfId="0"/>
    <cellStyle name="출력 2 3 20 2" xfId="0"/>
    <cellStyle name="출력 2 3 20 2 2" xfId="0"/>
    <cellStyle name="출력 2 3 20 3" xfId="0"/>
    <cellStyle name="출력 2 3 21" xfId="0"/>
    <cellStyle name="출력 2 3 21 2" xfId="0"/>
    <cellStyle name="출력 2 3 21 2 2" xfId="0"/>
    <cellStyle name="출력 2 3 21 3" xfId="0"/>
    <cellStyle name="출력 2 3 22" xfId="0"/>
    <cellStyle name="출력 2 3 22 2" xfId="0"/>
    <cellStyle name="출력 2 3 22 2 2" xfId="0"/>
    <cellStyle name="출력 2 3 22 3" xfId="0"/>
    <cellStyle name="출력 2 3 23" xfId="0"/>
    <cellStyle name="출력 2 3 23 2" xfId="0"/>
    <cellStyle name="출력 2 3 23 2 2" xfId="0"/>
    <cellStyle name="출력 2 3 23 3" xfId="0"/>
    <cellStyle name="출력 2 3 24" xfId="0"/>
    <cellStyle name="출력 2 3 24 2" xfId="0"/>
    <cellStyle name="출력 2 3 24 2 2" xfId="0"/>
    <cellStyle name="출력 2 3 24 3" xfId="0"/>
    <cellStyle name="출력 2 3 25" xfId="0"/>
    <cellStyle name="출력 2 3 25 2" xfId="0"/>
    <cellStyle name="출력 2 3 25 2 2" xfId="0"/>
    <cellStyle name="출력 2 3 25 3" xfId="0"/>
    <cellStyle name="출력 2 3 26" xfId="0"/>
    <cellStyle name="출력 2 3 26 2" xfId="0"/>
    <cellStyle name="출력 2 3 26 2 2" xfId="0"/>
    <cellStyle name="출력 2 3 26 3" xfId="0"/>
    <cellStyle name="출력 2 3 27" xfId="0"/>
    <cellStyle name="출력 2 3 27 2" xfId="0"/>
    <cellStyle name="출력 2 3 27 2 2" xfId="0"/>
    <cellStyle name="출력 2 3 27 3" xfId="0"/>
    <cellStyle name="출력 2 3 28" xfId="0"/>
    <cellStyle name="출력 2 3 28 2" xfId="0"/>
    <cellStyle name="출력 2 3 28 2 2" xfId="0"/>
    <cellStyle name="출력 2 3 28 3" xfId="0"/>
    <cellStyle name="출력 2 3 29" xfId="0"/>
    <cellStyle name="출력 2 3 29 2" xfId="0"/>
    <cellStyle name="출력 2 3 29 2 2" xfId="0"/>
    <cellStyle name="출력 2 3 29 3" xfId="0"/>
    <cellStyle name="출력 2 3 3" xfId="0"/>
    <cellStyle name="출력 2 3 3 2" xfId="0"/>
    <cellStyle name="출력 2 3 3 2 2" xfId="0"/>
    <cellStyle name="출력 2 3 3 2 2 2" xfId="0"/>
    <cellStyle name="출력 2 3 3 2 3" xfId="0"/>
    <cellStyle name="출력 2 3 3 3" xfId="0"/>
    <cellStyle name="출력 2 3 3 3 2" xfId="0"/>
    <cellStyle name="출력 2 3 3 3 2 2" xfId="0"/>
    <cellStyle name="출력 2 3 3 3 3" xfId="0"/>
    <cellStyle name="출력 2 3 3 4" xfId="0"/>
    <cellStyle name="출력 2 3 3 4 2" xfId="0"/>
    <cellStyle name="출력 2 3 3 4 2 2" xfId="0"/>
    <cellStyle name="출력 2 3 3 4 3" xfId="0"/>
    <cellStyle name="출력 2 3 3 5" xfId="0"/>
    <cellStyle name="출력 2 3 3 5 2" xfId="0"/>
    <cellStyle name="출력 2 3 3 6" xfId="0"/>
    <cellStyle name="출력 2 3 30" xfId="0"/>
    <cellStyle name="출력 2 3 30 2" xfId="0"/>
    <cellStyle name="출력 2 3 30 2 2" xfId="0"/>
    <cellStyle name="출력 2 3 30 3" xfId="0"/>
    <cellStyle name="출력 2 3 31" xfId="0"/>
    <cellStyle name="출력 2 3 31 2" xfId="0"/>
    <cellStyle name="출력 2 3 31 2 2" xfId="0"/>
    <cellStyle name="출력 2 3 31 3" xfId="0"/>
    <cellStyle name="출력 2 3 32" xfId="0"/>
    <cellStyle name="출력 2 3 32 2" xfId="0"/>
    <cellStyle name="출력 2 3 32 2 2" xfId="0"/>
    <cellStyle name="출력 2 3 32 3" xfId="0"/>
    <cellStyle name="출력 2 3 33" xfId="0"/>
    <cellStyle name="출력 2 3 33 2" xfId="0"/>
    <cellStyle name="출력 2 3 33 2 2" xfId="0"/>
    <cellStyle name="출력 2 3 33 3" xfId="0"/>
    <cellStyle name="출력 2 3 34" xfId="0"/>
    <cellStyle name="출력 2 3 34 2" xfId="0"/>
    <cellStyle name="출력 2 3 34 2 2" xfId="0"/>
    <cellStyle name="출력 2 3 34 3" xfId="0"/>
    <cellStyle name="출력 2 3 35" xfId="0"/>
    <cellStyle name="출력 2 3 35 2" xfId="0"/>
    <cellStyle name="출력 2 3 35 2 2" xfId="0"/>
    <cellStyle name="출력 2 3 35 3" xfId="0"/>
    <cellStyle name="출력 2 3 36" xfId="0"/>
    <cellStyle name="출력 2 3 36 2" xfId="0"/>
    <cellStyle name="출력 2 3 36 2 2" xfId="0"/>
    <cellStyle name="출력 2 3 36 3" xfId="0"/>
    <cellStyle name="출력 2 3 37" xfId="0"/>
    <cellStyle name="출력 2 3 37 2" xfId="0"/>
    <cellStyle name="출력 2 3 37 2 2" xfId="0"/>
    <cellStyle name="출력 2 3 37 3" xfId="0"/>
    <cellStyle name="출력 2 3 38" xfId="0"/>
    <cellStyle name="출력 2 3 38 2" xfId="0"/>
    <cellStyle name="출력 2 3 39" xfId="0"/>
    <cellStyle name="출력 2 3 4" xfId="0"/>
    <cellStyle name="출력 2 3 4 2" xfId="0"/>
    <cellStyle name="출력 2 3 4 2 2" xfId="0"/>
    <cellStyle name="출력 2 3 4 2 2 2" xfId="0"/>
    <cellStyle name="출력 2 3 4 3" xfId="0"/>
    <cellStyle name="출력 2 3 4 3 2" xfId="0"/>
    <cellStyle name="출력 2 3 4 4" xfId="0"/>
    <cellStyle name="출력 2 3 40" xfId="0"/>
    <cellStyle name="출력 2 3 41" xfId="0"/>
    <cellStyle name="출력 2 3 5" xfId="0"/>
    <cellStyle name="출력 2 3 5 2" xfId="0"/>
    <cellStyle name="출력 2 3 5 2 2" xfId="0"/>
    <cellStyle name="출력 2 3 5 3" xfId="0"/>
    <cellStyle name="출력 2 3 6" xfId="0"/>
    <cellStyle name="출력 2 3 6 2" xfId="0"/>
    <cellStyle name="출력 2 3 6 2 2" xfId="0"/>
    <cellStyle name="출력 2 3 6 3" xfId="0"/>
    <cellStyle name="출력 2 3 7" xfId="0"/>
    <cellStyle name="출력 2 3 7 2" xfId="0"/>
    <cellStyle name="출력 2 3 7 2 2" xfId="0"/>
    <cellStyle name="출력 2 3 7 3" xfId="0"/>
    <cellStyle name="출력 2 3 8" xfId="0"/>
    <cellStyle name="출력 2 3 8 2" xfId="0"/>
    <cellStyle name="출력 2 3 8 2 2" xfId="0"/>
    <cellStyle name="출력 2 3 8 3" xfId="0"/>
    <cellStyle name="출력 2 3 9" xfId="0"/>
    <cellStyle name="출력 2 3 9 2" xfId="0"/>
    <cellStyle name="출력 2 3 9 2 2" xfId="0"/>
    <cellStyle name="출력 2 3 9 3" xfId="0"/>
    <cellStyle name="출력 2 4" xfId="0"/>
    <cellStyle name="출력 2 4 10" xfId="0"/>
    <cellStyle name="출력 2 4 10 2" xfId="0"/>
    <cellStyle name="출력 2 4 10 2 2" xfId="0"/>
    <cellStyle name="출력 2 4 10 3" xfId="0"/>
    <cellStyle name="출력 2 4 11" xfId="0"/>
    <cellStyle name="출력 2 4 11 2" xfId="0"/>
    <cellStyle name="출력 2 4 11 2 2" xfId="0"/>
    <cellStyle name="출력 2 4 11 3" xfId="0"/>
    <cellStyle name="출력 2 4 12" xfId="0"/>
    <cellStyle name="출력 2 4 12 2" xfId="0"/>
    <cellStyle name="출력 2 4 12 2 2" xfId="0"/>
    <cellStyle name="출력 2 4 12 3" xfId="0"/>
    <cellStyle name="출력 2 4 13" xfId="0"/>
    <cellStyle name="출력 2 4 13 2" xfId="0"/>
    <cellStyle name="출력 2 4 13 2 2" xfId="0"/>
    <cellStyle name="출력 2 4 13 3" xfId="0"/>
    <cellStyle name="출력 2 4 14" xfId="0"/>
    <cellStyle name="출력 2 4 14 2" xfId="0"/>
    <cellStyle name="출력 2 4 14 2 2" xfId="0"/>
    <cellStyle name="출력 2 4 14 3" xfId="0"/>
    <cellStyle name="출력 2 4 15" xfId="0"/>
    <cellStyle name="출력 2 4 15 2" xfId="0"/>
    <cellStyle name="출력 2 4 15 2 2" xfId="0"/>
    <cellStyle name="출력 2 4 15 3" xfId="0"/>
    <cellStyle name="출력 2 4 16" xfId="0"/>
    <cellStyle name="출력 2 4 16 2" xfId="0"/>
    <cellStyle name="출력 2 4 16 2 2" xfId="0"/>
    <cellStyle name="출력 2 4 16 3" xfId="0"/>
    <cellStyle name="출력 2 4 17" xfId="0"/>
    <cellStyle name="출력 2 4 17 2" xfId="0"/>
    <cellStyle name="출력 2 4 17 2 2" xfId="0"/>
    <cellStyle name="출력 2 4 17 3" xfId="0"/>
    <cellStyle name="출력 2 4 18" xfId="0"/>
    <cellStyle name="출력 2 4 18 2" xfId="0"/>
    <cellStyle name="출력 2 4 18 2 2" xfId="0"/>
    <cellStyle name="출력 2 4 18 3" xfId="0"/>
    <cellStyle name="출력 2 4 19" xfId="0"/>
    <cellStyle name="출력 2 4 19 2" xfId="0"/>
    <cellStyle name="출력 2 4 19 2 2" xfId="0"/>
    <cellStyle name="출력 2 4 19 3" xfId="0"/>
    <cellStyle name="출력 2 4 2" xfId="0"/>
    <cellStyle name="출력 2 4 2 2" xfId="0"/>
    <cellStyle name="출력 2 4 2 2 2" xfId="0"/>
    <cellStyle name="출력 2 4 2 2 2 2" xfId="0"/>
    <cellStyle name="출력 2 4 2 3" xfId="0"/>
    <cellStyle name="출력 2 4 2 3 2" xfId="0"/>
    <cellStyle name="출력 2 4 2 4" xfId="0"/>
    <cellStyle name="출력 2 4 20" xfId="0"/>
    <cellStyle name="출력 2 4 20 2" xfId="0"/>
    <cellStyle name="출력 2 4 20 2 2" xfId="0"/>
    <cellStyle name="출력 2 4 20 3" xfId="0"/>
    <cellStyle name="출력 2 4 21" xfId="0"/>
    <cellStyle name="출력 2 4 21 2" xfId="0"/>
    <cellStyle name="출력 2 4 21 2 2" xfId="0"/>
    <cellStyle name="출력 2 4 21 3" xfId="0"/>
    <cellStyle name="출력 2 4 22" xfId="0"/>
    <cellStyle name="출력 2 4 22 2" xfId="0"/>
    <cellStyle name="출력 2 4 22 2 2" xfId="0"/>
    <cellStyle name="출력 2 4 22 3" xfId="0"/>
    <cellStyle name="출력 2 4 23" xfId="0"/>
    <cellStyle name="출력 2 4 23 2" xfId="0"/>
    <cellStyle name="출력 2 4 23 2 2" xfId="0"/>
    <cellStyle name="출력 2 4 23 3" xfId="0"/>
    <cellStyle name="출력 2 4 24" xfId="0"/>
    <cellStyle name="출력 2 4 24 2" xfId="0"/>
    <cellStyle name="출력 2 4 24 2 2" xfId="0"/>
    <cellStyle name="출력 2 4 24 3" xfId="0"/>
    <cellStyle name="출력 2 4 25" xfId="0"/>
    <cellStyle name="출력 2 4 25 2" xfId="0"/>
    <cellStyle name="출력 2 4 25 2 2" xfId="0"/>
    <cellStyle name="출력 2 4 25 3" xfId="0"/>
    <cellStyle name="출력 2 4 26" xfId="0"/>
    <cellStyle name="출력 2 4 26 2" xfId="0"/>
    <cellStyle name="출력 2 4 26 2 2" xfId="0"/>
    <cellStyle name="출력 2 4 26 3" xfId="0"/>
    <cellStyle name="출력 2 4 27" xfId="0"/>
    <cellStyle name="출력 2 4 27 2" xfId="0"/>
    <cellStyle name="출력 2 4 27 2 2" xfId="0"/>
    <cellStyle name="출력 2 4 27 3" xfId="0"/>
    <cellStyle name="출력 2 4 28" xfId="0"/>
    <cellStyle name="출력 2 4 28 2" xfId="0"/>
    <cellStyle name="출력 2 4 28 2 2" xfId="0"/>
    <cellStyle name="출력 2 4 28 3" xfId="0"/>
    <cellStyle name="출력 2 4 29" xfId="0"/>
    <cellStyle name="출력 2 4 29 2" xfId="0"/>
    <cellStyle name="출력 2 4 29 2 2" xfId="0"/>
    <cellStyle name="출력 2 4 29 3" xfId="0"/>
    <cellStyle name="출력 2 4 3" xfId="0"/>
    <cellStyle name="출력 2 4 3 2" xfId="0"/>
    <cellStyle name="출력 2 4 3 2 2" xfId="0"/>
    <cellStyle name="출력 2 4 3 3" xfId="0"/>
    <cellStyle name="출력 2 4 30" xfId="0"/>
    <cellStyle name="출력 2 4 30 2" xfId="0"/>
    <cellStyle name="출력 2 4 30 2 2" xfId="0"/>
    <cellStyle name="출력 2 4 30 3" xfId="0"/>
    <cellStyle name="출력 2 4 31" xfId="0"/>
    <cellStyle name="출력 2 4 31 2" xfId="0"/>
    <cellStyle name="출력 2 4 31 2 2" xfId="0"/>
    <cellStyle name="출력 2 4 31 3" xfId="0"/>
    <cellStyle name="출력 2 4 32" xfId="0"/>
    <cellStyle name="출력 2 4 32 2" xfId="0"/>
    <cellStyle name="출력 2 4 32 2 2" xfId="0"/>
    <cellStyle name="출력 2 4 32 3" xfId="0"/>
    <cellStyle name="출력 2 4 33" xfId="0"/>
    <cellStyle name="출력 2 4 33 2" xfId="0"/>
    <cellStyle name="출력 2 4 33 2 2" xfId="0"/>
    <cellStyle name="출력 2 4 33 3" xfId="0"/>
    <cellStyle name="출력 2 4 34" xfId="0"/>
    <cellStyle name="출력 2 4 34 2" xfId="0"/>
    <cellStyle name="출력 2 4 34 2 2" xfId="0"/>
    <cellStyle name="출력 2 4 34 3" xfId="0"/>
    <cellStyle name="출력 2 4 35" xfId="0"/>
    <cellStyle name="출력 2 4 35 2" xfId="0"/>
    <cellStyle name="출력 2 4 36" xfId="0"/>
    <cellStyle name="출력 2 4 4" xfId="0"/>
    <cellStyle name="출력 2 4 4 2" xfId="0"/>
    <cellStyle name="출력 2 4 4 2 2" xfId="0"/>
    <cellStyle name="출력 2 4 4 3" xfId="0"/>
    <cellStyle name="출력 2 4 5" xfId="0"/>
    <cellStyle name="출력 2 4 5 2" xfId="0"/>
    <cellStyle name="출력 2 4 5 2 2" xfId="0"/>
    <cellStyle name="출력 2 4 5 3" xfId="0"/>
    <cellStyle name="출력 2 4 6" xfId="0"/>
    <cellStyle name="출력 2 4 6 2" xfId="0"/>
    <cellStyle name="출력 2 4 6 2 2" xfId="0"/>
    <cellStyle name="출력 2 4 6 3" xfId="0"/>
    <cellStyle name="출력 2 4 7" xfId="0"/>
    <cellStyle name="출력 2 4 7 2" xfId="0"/>
    <cellStyle name="출력 2 4 7 2 2" xfId="0"/>
    <cellStyle name="출력 2 4 7 3" xfId="0"/>
    <cellStyle name="출력 2 4 8" xfId="0"/>
    <cellStyle name="출력 2 4 8 2" xfId="0"/>
    <cellStyle name="출력 2 4 8 2 2" xfId="0"/>
    <cellStyle name="출력 2 4 8 3" xfId="0"/>
    <cellStyle name="출력 2 4 9" xfId="0"/>
    <cellStyle name="출력 2 4 9 2" xfId="0"/>
    <cellStyle name="출력 2 4 9 2 2" xfId="0"/>
    <cellStyle name="출력 2 4 9 3" xfId="0"/>
    <cellStyle name="출력 2 5" xfId="0"/>
    <cellStyle name="출력 2 5 10" xfId="0"/>
    <cellStyle name="출력 2 5 10 2" xfId="0"/>
    <cellStyle name="출력 2 5 10 2 2" xfId="0"/>
    <cellStyle name="출력 2 5 10 3" xfId="0"/>
    <cellStyle name="출력 2 5 11" xfId="0"/>
    <cellStyle name="출력 2 5 11 2" xfId="0"/>
    <cellStyle name="출력 2 5 11 2 2" xfId="0"/>
    <cellStyle name="출력 2 5 11 3" xfId="0"/>
    <cellStyle name="출력 2 5 12" xfId="0"/>
    <cellStyle name="출력 2 5 12 2" xfId="0"/>
    <cellStyle name="출력 2 5 12 2 2" xfId="0"/>
    <cellStyle name="출력 2 5 12 3" xfId="0"/>
    <cellStyle name="출력 2 5 13" xfId="0"/>
    <cellStyle name="출력 2 5 13 2" xfId="0"/>
    <cellStyle name="출력 2 5 13 2 2" xfId="0"/>
    <cellStyle name="출력 2 5 13 3" xfId="0"/>
    <cellStyle name="출력 2 5 14" xfId="0"/>
    <cellStyle name="출력 2 5 14 2" xfId="0"/>
    <cellStyle name="출력 2 5 14 2 2" xfId="0"/>
    <cellStyle name="출력 2 5 14 3" xfId="0"/>
    <cellStyle name="출력 2 5 15" xfId="0"/>
    <cellStyle name="출력 2 5 15 2" xfId="0"/>
    <cellStyle name="출력 2 5 15 2 2" xfId="0"/>
    <cellStyle name="출력 2 5 15 3" xfId="0"/>
    <cellStyle name="출력 2 5 16" xfId="0"/>
    <cellStyle name="출력 2 5 16 2" xfId="0"/>
    <cellStyle name="출력 2 5 16 2 2" xfId="0"/>
    <cellStyle name="출력 2 5 16 3" xfId="0"/>
    <cellStyle name="출력 2 5 17" xfId="0"/>
    <cellStyle name="출력 2 5 17 2" xfId="0"/>
    <cellStyle name="출력 2 5 17 2 2" xfId="0"/>
    <cellStyle name="출력 2 5 17 3" xfId="0"/>
    <cellStyle name="출력 2 5 18" xfId="0"/>
    <cellStyle name="출력 2 5 18 2" xfId="0"/>
    <cellStyle name="출력 2 5 18 2 2" xfId="0"/>
    <cellStyle name="출력 2 5 18 3" xfId="0"/>
    <cellStyle name="출력 2 5 19" xfId="0"/>
    <cellStyle name="출력 2 5 19 2" xfId="0"/>
    <cellStyle name="출력 2 5 19 2 2" xfId="0"/>
    <cellStyle name="출력 2 5 19 3" xfId="0"/>
    <cellStyle name="출력 2 5 2" xfId="0"/>
    <cellStyle name="출력 2 5 2 2" xfId="0"/>
    <cellStyle name="출력 2 5 2 2 2" xfId="0"/>
    <cellStyle name="출력 2 5 2 2 2 2" xfId="0"/>
    <cellStyle name="출력 2 5 2 2 3" xfId="0"/>
    <cellStyle name="출력 2 5 2 3" xfId="0"/>
    <cellStyle name="출력 2 5 2 3 2" xfId="0"/>
    <cellStyle name="출력 2 5 2 4" xfId="0"/>
    <cellStyle name="출력 2 5 20" xfId="0"/>
    <cellStyle name="출력 2 5 20 2" xfId="0"/>
    <cellStyle name="출력 2 5 20 2 2" xfId="0"/>
    <cellStyle name="출력 2 5 20 3" xfId="0"/>
    <cellStyle name="출력 2 5 21" xfId="0"/>
    <cellStyle name="출력 2 5 21 2" xfId="0"/>
    <cellStyle name="출력 2 5 21 2 2" xfId="0"/>
    <cellStyle name="출력 2 5 21 3" xfId="0"/>
    <cellStyle name="출력 2 5 22" xfId="0"/>
    <cellStyle name="출력 2 5 22 2" xfId="0"/>
    <cellStyle name="출력 2 5 22 2 2" xfId="0"/>
    <cellStyle name="출력 2 5 22 3" xfId="0"/>
    <cellStyle name="출력 2 5 23" xfId="0"/>
    <cellStyle name="출력 2 5 23 2" xfId="0"/>
    <cellStyle name="출력 2 5 23 2 2" xfId="0"/>
    <cellStyle name="출력 2 5 23 3" xfId="0"/>
    <cellStyle name="출력 2 5 24" xfId="0"/>
    <cellStyle name="출력 2 5 24 2" xfId="0"/>
    <cellStyle name="출력 2 5 24 2 2" xfId="0"/>
    <cellStyle name="출력 2 5 24 3" xfId="0"/>
    <cellStyle name="출력 2 5 25" xfId="0"/>
    <cellStyle name="출력 2 5 25 2" xfId="0"/>
    <cellStyle name="출력 2 5 25 2 2" xfId="0"/>
    <cellStyle name="출력 2 5 25 3" xfId="0"/>
    <cellStyle name="출력 2 5 26" xfId="0"/>
    <cellStyle name="출력 2 5 26 2" xfId="0"/>
    <cellStyle name="출력 2 5 26 2 2" xfId="0"/>
    <cellStyle name="출력 2 5 26 3" xfId="0"/>
    <cellStyle name="출력 2 5 27" xfId="0"/>
    <cellStyle name="출력 2 5 27 2" xfId="0"/>
    <cellStyle name="출력 2 5 27 2 2" xfId="0"/>
    <cellStyle name="출력 2 5 27 3" xfId="0"/>
    <cellStyle name="출력 2 5 28" xfId="0"/>
    <cellStyle name="출력 2 5 28 2" xfId="0"/>
    <cellStyle name="출력 2 5 28 2 2" xfId="0"/>
    <cellStyle name="출력 2 5 28 3" xfId="0"/>
    <cellStyle name="출력 2 5 29" xfId="0"/>
    <cellStyle name="출력 2 5 29 2" xfId="0"/>
    <cellStyle name="출력 2 5 29 2 2" xfId="0"/>
    <cellStyle name="출력 2 5 29 3" xfId="0"/>
    <cellStyle name="출력 2 5 3" xfId="0"/>
    <cellStyle name="출력 2 5 3 2" xfId="0"/>
    <cellStyle name="출력 2 5 3 2 2" xfId="0"/>
    <cellStyle name="출력 2 5 3 2 2 2" xfId="0"/>
    <cellStyle name="출력 2 5 3 2 3" xfId="0"/>
    <cellStyle name="출력 2 5 3 3" xfId="0"/>
    <cellStyle name="출력 2 5 3 3 2" xfId="0"/>
    <cellStyle name="출력 2 5 3 4" xfId="0"/>
    <cellStyle name="출력 2 5 30" xfId="0"/>
    <cellStyle name="출력 2 5 30 2" xfId="0"/>
    <cellStyle name="출력 2 5 30 2 2" xfId="0"/>
    <cellStyle name="출력 2 5 30 3" xfId="0"/>
    <cellStyle name="출력 2 5 31" xfId="0"/>
    <cellStyle name="출력 2 5 31 2" xfId="0"/>
    <cellStyle name="출력 2 5 31 2 2" xfId="0"/>
    <cellStyle name="출력 2 5 31 3" xfId="0"/>
    <cellStyle name="출력 2 5 32" xfId="0"/>
    <cellStyle name="출력 2 5 32 2" xfId="0"/>
    <cellStyle name="출력 2 5 32 2 2" xfId="0"/>
    <cellStyle name="출력 2 5 32 3" xfId="0"/>
    <cellStyle name="출력 2 5 33" xfId="0"/>
    <cellStyle name="출력 2 5 33 2" xfId="0"/>
    <cellStyle name="출력 2 5 33 2 2" xfId="0"/>
    <cellStyle name="출력 2 5 33 3" xfId="0"/>
    <cellStyle name="출력 2 5 34" xfId="0"/>
    <cellStyle name="출력 2 5 34 2" xfId="0"/>
    <cellStyle name="출력 2 5 34 2 2" xfId="0"/>
    <cellStyle name="출력 2 5 34 3" xfId="0"/>
    <cellStyle name="출력 2 5 35" xfId="0"/>
    <cellStyle name="출력 2 5 35 2" xfId="0"/>
    <cellStyle name="출력 2 5 36" xfId="0"/>
    <cellStyle name="출력 2 5 4" xfId="0"/>
    <cellStyle name="출력 2 5 4 2" xfId="0"/>
    <cellStyle name="출력 2 5 4 2 2" xfId="0"/>
    <cellStyle name="출력 2 5 4 3" xfId="0"/>
    <cellStyle name="출력 2 5 5" xfId="0"/>
    <cellStyle name="출력 2 5 5 2" xfId="0"/>
    <cellStyle name="출력 2 5 5 2 2" xfId="0"/>
    <cellStyle name="출력 2 5 5 3" xfId="0"/>
    <cellStyle name="출력 2 5 6" xfId="0"/>
    <cellStyle name="출력 2 5 6 2" xfId="0"/>
    <cellStyle name="출력 2 5 6 2 2" xfId="0"/>
    <cellStyle name="출력 2 5 6 3" xfId="0"/>
    <cellStyle name="출력 2 5 7" xfId="0"/>
    <cellStyle name="출력 2 5 7 2" xfId="0"/>
    <cellStyle name="출력 2 5 7 2 2" xfId="0"/>
    <cellStyle name="출력 2 5 7 3" xfId="0"/>
    <cellStyle name="출력 2 5 8" xfId="0"/>
    <cellStyle name="출력 2 5 8 2" xfId="0"/>
    <cellStyle name="출력 2 5 8 2 2" xfId="0"/>
    <cellStyle name="출력 2 5 8 3" xfId="0"/>
    <cellStyle name="출력 2 5 9" xfId="0"/>
    <cellStyle name="출력 2 5 9 2" xfId="0"/>
    <cellStyle name="출력 2 5 9 2 2" xfId="0"/>
    <cellStyle name="출력 2 5 9 3" xfId="0"/>
    <cellStyle name="출력 2 6" xfId="0"/>
    <cellStyle name="출력 2 6 10" xfId="0"/>
    <cellStyle name="출력 2 6 10 2" xfId="0"/>
    <cellStyle name="출력 2 6 10 2 2" xfId="0"/>
    <cellStyle name="출력 2 6 10 3" xfId="0"/>
    <cellStyle name="출력 2 6 11" xfId="0"/>
    <cellStyle name="출력 2 6 11 2" xfId="0"/>
    <cellStyle name="출력 2 6 11 2 2" xfId="0"/>
    <cellStyle name="출력 2 6 11 3" xfId="0"/>
    <cellStyle name="출력 2 6 12" xfId="0"/>
    <cellStyle name="출력 2 6 12 2" xfId="0"/>
    <cellStyle name="출력 2 6 12 2 2" xfId="0"/>
    <cellStyle name="출력 2 6 12 3" xfId="0"/>
    <cellStyle name="출력 2 6 13" xfId="0"/>
    <cellStyle name="출력 2 6 13 2" xfId="0"/>
    <cellStyle name="출력 2 6 13 2 2" xfId="0"/>
    <cellStyle name="출력 2 6 13 3" xfId="0"/>
    <cellStyle name="출력 2 6 14" xfId="0"/>
    <cellStyle name="출력 2 6 14 2" xfId="0"/>
    <cellStyle name="출력 2 6 14 2 2" xfId="0"/>
    <cellStyle name="출력 2 6 14 3" xfId="0"/>
    <cellStyle name="출력 2 6 15" xfId="0"/>
    <cellStyle name="출력 2 6 15 2" xfId="0"/>
    <cellStyle name="출력 2 6 15 2 2" xfId="0"/>
    <cellStyle name="출력 2 6 15 3" xfId="0"/>
    <cellStyle name="출력 2 6 16" xfId="0"/>
    <cellStyle name="출력 2 6 16 2" xfId="0"/>
    <cellStyle name="출력 2 6 16 2 2" xfId="0"/>
    <cellStyle name="출력 2 6 16 3" xfId="0"/>
    <cellStyle name="출력 2 6 17" xfId="0"/>
    <cellStyle name="출력 2 6 17 2" xfId="0"/>
    <cellStyle name="출력 2 6 17 2 2" xfId="0"/>
    <cellStyle name="출력 2 6 17 3" xfId="0"/>
    <cellStyle name="출력 2 6 18" xfId="0"/>
    <cellStyle name="출력 2 6 18 2" xfId="0"/>
    <cellStyle name="출력 2 6 18 2 2" xfId="0"/>
    <cellStyle name="출력 2 6 18 3" xfId="0"/>
    <cellStyle name="출력 2 6 19" xfId="0"/>
    <cellStyle name="출력 2 6 19 2" xfId="0"/>
    <cellStyle name="출력 2 6 19 2 2" xfId="0"/>
    <cellStyle name="출력 2 6 19 3" xfId="0"/>
    <cellStyle name="출력 2 6 2" xfId="0"/>
    <cellStyle name="출력 2 6 2 2" xfId="0"/>
    <cellStyle name="출력 2 6 2 2 2" xfId="0"/>
    <cellStyle name="출력 2 6 2 3" xfId="0"/>
    <cellStyle name="출력 2 6 20" xfId="0"/>
    <cellStyle name="출력 2 6 20 2" xfId="0"/>
    <cellStyle name="출력 2 6 20 2 2" xfId="0"/>
    <cellStyle name="출력 2 6 20 3" xfId="0"/>
    <cellStyle name="출력 2 6 21" xfId="0"/>
    <cellStyle name="출력 2 6 21 2" xfId="0"/>
    <cellStyle name="출력 2 6 21 2 2" xfId="0"/>
    <cellStyle name="출력 2 6 21 3" xfId="0"/>
    <cellStyle name="출력 2 6 22" xfId="0"/>
    <cellStyle name="출력 2 6 22 2" xfId="0"/>
    <cellStyle name="출력 2 6 22 2 2" xfId="0"/>
    <cellStyle name="출력 2 6 22 3" xfId="0"/>
    <cellStyle name="출력 2 6 23" xfId="0"/>
    <cellStyle name="출력 2 6 23 2" xfId="0"/>
    <cellStyle name="출력 2 6 23 2 2" xfId="0"/>
    <cellStyle name="출력 2 6 23 3" xfId="0"/>
    <cellStyle name="출력 2 6 24" xfId="0"/>
    <cellStyle name="출력 2 6 24 2" xfId="0"/>
    <cellStyle name="출력 2 6 24 2 2" xfId="0"/>
    <cellStyle name="출력 2 6 24 3" xfId="0"/>
    <cellStyle name="출력 2 6 25" xfId="0"/>
    <cellStyle name="출력 2 6 25 2" xfId="0"/>
    <cellStyle name="출력 2 6 25 2 2" xfId="0"/>
    <cellStyle name="출력 2 6 25 3" xfId="0"/>
    <cellStyle name="출력 2 6 26" xfId="0"/>
    <cellStyle name="출력 2 6 26 2" xfId="0"/>
    <cellStyle name="출력 2 6 26 2 2" xfId="0"/>
    <cellStyle name="출력 2 6 26 3" xfId="0"/>
    <cellStyle name="출력 2 6 27" xfId="0"/>
    <cellStyle name="출력 2 6 27 2" xfId="0"/>
    <cellStyle name="출력 2 6 27 2 2" xfId="0"/>
    <cellStyle name="출력 2 6 27 3" xfId="0"/>
    <cellStyle name="출력 2 6 28" xfId="0"/>
    <cellStyle name="출력 2 6 28 2" xfId="0"/>
    <cellStyle name="출력 2 6 28 2 2" xfId="0"/>
    <cellStyle name="출력 2 6 28 3" xfId="0"/>
    <cellStyle name="출력 2 6 29" xfId="0"/>
    <cellStyle name="출력 2 6 29 2" xfId="0"/>
    <cellStyle name="출력 2 6 29 2 2" xfId="0"/>
    <cellStyle name="출력 2 6 29 3" xfId="0"/>
    <cellStyle name="출력 2 6 3" xfId="0"/>
    <cellStyle name="출력 2 6 3 2" xfId="0"/>
    <cellStyle name="출력 2 6 3 2 2" xfId="0"/>
    <cellStyle name="출력 2 6 3 3" xfId="0"/>
    <cellStyle name="출력 2 6 30" xfId="0"/>
    <cellStyle name="출력 2 6 30 2" xfId="0"/>
    <cellStyle name="출력 2 6 30 2 2" xfId="0"/>
    <cellStyle name="출력 2 6 30 3" xfId="0"/>
    <cellStyle name="출력 2 6 31" xfId="0"/>
    <cellStyle name="출력 2 6 31 2" xfId="0"/>
    <cellStyle name="출력 2 6 31 2 2" xfId="0"/>
    <cellStyle name="출력 2 6 31 3" xfId="0"/>
    <cellStyle name="출력 2 6 32" xfId="0"/>
    <cellStyle name="출력 2 6 32 2" xfId="0"/>
    <cellStyle name="출력 2 6 32 2 2" xfId="0"/>
    <cellStyle name="출력 2 6 32 3" xfId="0"/>
    <cellStyle name="출력 2 6 33" xfId="0"/>
    <cellStyle name="출력 2 6 33 2" xfId="0"/>
    <cellStyle name="출력 2 6 33 2 2" xfId="0"/>
    <cellStyle name="출력 2 6 33 3" xfId="0"/>
    <cellStyle name="출력 2 6 34" xfId="0"/>
    <cellStyle name="출력 2 6 34 2" xfId="0"/>
    <cellStyle name="출력 2 6 34 2 2" xfId="0"/>
    <cellStyle name="출력 2 6 34 3" xfId="0"/>
    <cellStyle name="출력 2 6 35" xfId="0"/>
    <cellStyle name="출력 2 6 35 2" xfId="0"/>
    <cellStyle name="출력 2 6 36" xfId="0"/>
    <cellStyle name="출력 2 6 4" xfId="0"/>
    <cellStyle name="출력 2 6 4 2" xfId="0"/>
    <cellStyle name="출력 2 6 4 2 2" xfId="0"/>
    <cellStyle name="출력 2 6 4 3" xfId="0"/>
    <cellStyle name="출력 2 6 5" xfId="0"/>
    <cellStyle name="출력 2 6 5 2" xfId="0"/>
    <cellStyle name="출력 2 6 5 2 2" xfId="0"/>
    <cellStyle name="출력 2 6 5 3" xfId="0"/>
    <cellStyle name="출력 2 6 6" xfId="0"/>
    <cellStyle name="출력 2 6 6 2" xfId="0"/>
    <cellStyle name="출력 2 6 6 2 2" xfId="0"/>
    <cellStyle name="출력 2 6 6 3" xfId="0"/>
    <cellStyle name="출력 2 6 7" xfId="0"/>
    <cellStyle name="출력 2 6 7 2" xfId="0"/>
    <cellStyle name="출력 2 6 7 2 2" xfId="0"/>
    <cellStyle name="출력 2 6 7 3" xfId="0"/>
    <cellStyle name="출력 2 6 8" xfId="0"/>
    <cellStyle name="출력 2 6 8 2" xfId="0"/>
    <cellStyle name="출력 2 6 8 2 2" xfId="0"/>
    <cellStyle name="출력 2 6 8 3" xfId="0"/>
    <cellStyle name="출력 2 6 9" xfId="0"/>
    <cellStyle name="출력 2 6 9 2" xfId="0"/>
    <cellStyle name="출력 2 6 9 2 2" xfId="0"/>
    <cellStyle name="출력 2 6 9 3" xfId="0"/>
    <cellStyle name="출력 2 7" xfId="0"/>
    <cellStyle name="출력 2 7 10" xfId="0"/>
    <cellStyle name="출력 2 7 10 2" xfId="0"/>
    <cellStyle name="출력 2 7 10 2 2" xfId="0"/>
    <cellStyle name="출력 2 7 10 3" xfId="0"/>
    <cellStyle name="출력 2 7 11" xfId="0"/>
    <cellStyle name="출력 2 7 11 2" xfId="0"/>
    <cellStyle name="출력 2 7 11 2 2" xfId="0"/>
    <cellStyle name="출력 2 7 11 3" xfId="0"/>
    <cellStyle name="출력 2 7 12" xfId="0"/>
    <cellStyle name="출력 2 7 12 2" xfId="0"/>
    <cellStyle name="출력 2 7 12 2 2" xfId="0"/>
    <cellStyle name="출력 2 7 12 3" xfId="0"/>
    <cellStyle name="출력 2 7 13" xfId="0"/>
    <cellStyle name="출력 2 7 13 2" xfId="0"/>
    <cellStyle name="출력 2 7 13 2 2" xfId="0"/>
    <cellStyle name="출력 2 7 13 3" xfId="0"/>
    <cellStyle name="출력 2 7 14" xfId="0"/>
    <cellStyle name="출력 2 7 14 2" xfId="0"/>
    <cellStyle name="출력 2 7 14 2 2" xfId="0"/>
    <cellStyle name="출력 2 7 14 3" xfId="0"/>
    <cellStyle name="출력 2 7 15" xfId="0"/>
    <cellStyle name="출력 2 7 15 2" xfId="0"/>
    <cellStyle name="출력 2 7 15 2 2" xfId="0"/>
    <cellStyle name="출력 2 7 15 3" xfId="0"/>
    <cellStyle name="출력 2 7 16" xfId="0"/>
    <cellStyle name="출력 2 7 16 2" xfId="0"/>
    <cellStyle name="출력 2 7 16 2 2" xfId="0"/>
    <cellStyle name="출력 2 7 16 3" xfId="0"/>
    <cellStyle name="출력 2 7 17" xfId="0"/>
    <cellStyle name="출력 2 7 17 2" xfId="0"/>
    <cellStyle name="출력 2 7 17 2 2" xfId="0"/>
    <cellStyle name="출력 2 7 17 3" xfId="0"/>
    <cellStyle name="출력 2 7 18" xfId="0"/>
    <cellStyle name="출력 2 7 18 2" xfId="0"/>
    <cellStyle name="출력 2 7 18 2 2" xfId="0"/>
    <cellStyle name="출력 2 7 18 3" xfId="0"/>
    <cellStyle name="출력 2 7 19" xfId="0"/>
    <cellStyle name="출력 2 7 19 2" xfId="0"/>
    <cellStyle name="출력 2 7 19 2 2" xfId="0"/>
    <cellStyle name="출력 2 7 19 3" xfId="0"/>
    <cellStyle name="출력 2 7 2" xfId="0"/>
    <cellStyle name="출력 2 7 2 2" xfId="0"/>
    <cellStyle name="출력 2 7 2 2 2" xfId="0"/>
    <cellStyle name="출력 2 7 2 3" xfId="0"/>
    <cellStyle name="출력 2 7 20" xfId="0"/>
    <cellStyle name="출력 2 7 20 2" xfId="0"/>
    <cellStyle name="출력 2 7 20 2 2" xfId="0"/>
    <cellStyle name="출력 2 7 20 3" xfId="0"/>
    <cellStyle name="출력 2 7 21" xfId="0"/>
    <cellStyle name="출력 2 7 21 2" xfId="0"/>
    <cellStyle name="출력 2 7 21 2 2" xfId="0"/>
    <cellStyle name="출력 2 7 21 3" xfId="0"/>
    <cellStyle name="출력 2 7 22" xfId="0"/>
    <cellStyle name="출력 2 7 22 2" xfId="0"/>
    <cellStyle name="출력 2 7 22 2 2" xfId="0"/>
    <cellStyle name="출력 2 7 22 3" xfId="0"/>
    <cellStyle name="출력 2 7 23" xfId="0"/>
    <cellStyle name="출력 2 7 23 2" xfId="0"/>
    <cellStyle name="출력 2 7 23 2 2" xfId="0"/>
    <cellStyle name="출력 2 7 23 3" xfId="0"/>
    <cellStyle name="출력 2 7 24" xfId="0"/>
    <cellStyle name="출력 2 7 24 2" xfId="0"/>
    <cellStyle name="출력 2 7 24 2 2" xfId="0"/>
    <cellStyle name="출력 2 7 24 3" xfId="0"/>
    <cellStyle name="출력 2 7 25" xfId="0"/>
    <cellStyle name="출력 2 7 25 2" xfId="0"/>
    <cellStyle name="출력 2 7 25 2 2" xfId="0"/>
    <cellStyle name="출력 2 7 25 3" xfId="0"/>
    <cellStyle name="출력 2 7 26" xfId="0"/>
    <cellStyle name="출력 2 7 26 2" xfId="0"/>
    <cellStyle name="출력 2 7 26 2 2" xfId="0"/>
    <cellStyle name="출력 2 7 26 3" xfId="0"/>
    <cellStyle name="출력 2 7 27" xfId="0"/>
    <cellStyle name="출력 2 7 27 2" xfId="0"/>
    <cellStyle name="출력 2 7 27 2 2" xfId="0"/>
    <cellStyle name="출력 2 7 27 3" xfId="0"/>
    <cellStyle name="출력 2 7 28" xfId="0"/>
    <cellStyle name="출력 2 7 28 2" xfId="0"/>
    <cellStyle name="출력 2 7 28 2 2" xfId="0"/>
    <cellStyle name="출력 2 7 28 3" xfId="0"/>
    <cellStyle name="출력 2 7 29" xfId="0"/>
    <cellStyle name="출력 2 7 29 2" xfId="0"/>
    <cellStyle name="출력 2 7 29 2 2" xfId="0"/>
    <cellStyle name="출력 2 7 29 3" xfId="0"/>
    <cellStyle name="출력 2 7 3" xfId="0"/>
    <cellStyle name="출력 2 7 3 2" xfId="0"/>
    <cellStyle name="출력 2 7 3 2 2" xfId="0"/>
    <cellStyle name="출력 2 7 3 3" xfId="0"/>
    <cellStyle name="출력 2 7 30" xfId="0"/>
    <cellStyle name="출력 2 7 30 2" xfId="0"/>
    <cellStyle name="출력 2 7 30 2 2" xfId="0"/>
    <cellStyle name="출력 2 7 30 3" xfId="0"/>
    <cellStyle name="출력 2 7 31" xfId="0"/>
    <cellStyle name="출력 2 7 31 2" xfId="0"/>
    <cellStyle name="출력 2 7 31 2 2" xfId="0"/>
    <cellStyle name="출력 2 7 31 3" xfId="0"/>
    <cellStyle name="출력 2 7 32" xfId="0"/>
    <cellStyle name="출력 2 7 32 2" xfId="0"/>
    <cellStyle name="출력 2 7 32 2 2" xfId="0"/>
    <cellStyle name="출력 2 7 32 3" xfId="0"/>
    <cellStyle name="출력 2 7 33" xfId="0"/>
    <cellStyle name="출력 2 7 33 2" xfId="0"/>
    <cellStyle name="출력 2 7 33 2 2" xfId="0"/>
    <cellStyle name="출력 2 7 33 3" xfId="0"/>
    <cellStyle name="출력 2 7 34" xfId="0"/>
    <cellStyle name="출력 2 7 34 2" xfId="0"/>
    <cellStyle name="출력 2 7 35" xfId="0"/>
    <cellStyle name="출력 2 7 4" xfId="0"/>
    <cellStyle name="출력 2 7 4 2" xfId="0"/>
    <cellStyle name="출력 2 7 4 2 2" xfId="0"/>
    <cellStyle name="출력 2 7 4 3" xfId="0"/>
    <cellStyle name="출력 2 7 5" xfId="0"/>
    <cellStyle name="출력 2 7 5 2" xfId="0"/>
    <cellStyle name="출력 2 7 5 2 2" xfId="0"/>
    <cellStyle name="출력 2 7 5 3" xfId="0"/>
    <cellStyle name="출력 2 7 6" xfId="0"/>
    <cellStyle name="출력 2 7 6 2" xfId="0"/>
    <cellStyle name="출력 2 7 6 2 2" xfId="0"/>
    <cellStyle name="출력 2 7 6 3" xfId="0"/>
    <cellStyle name="출력 2 7 7" xfId="0"/>
    <cellStyle name="출력 2 7 7 2" xfId="0"/>
    <cellStyle name="출력 2 7 7 2 2" xfId="0"/>
    <cellStyle name="출력 2 7 7 3" xfId="0"/>
    <cellStyle name="출력 2 7 8" xfId="0"/>
    <cellStyle name="출력 2 7 8 2" xfId="0"/>
    <cellStyle name="출력 2 7 8 2 2" xfId="0"/>
    <cellStyle name="출력 2 7 8 3" xfId="0"/>
    <cellStyle name="출력 2 7 9" xfId="0"/>
    <cellStyle name="출력 2 7 9 2" xfId="0"/>
    <cellStyle name="출력 2 7 9 2 2" xfId="0"/>
    <cellStyle name="출력 2 7 9 3" xfId="0"/>
    <cellStyle name="출력 2 8" xfId="0"/>
    <cellStyle name="출력 2 8 10" xfId="0"/>
    <cellStyle name="출력 2 8 10 2" xfId="0"/>
    <cellStyle name="출력 2 8 10 2 2" xfId="0"/>
    <cellStyle name="출력 2 8 10 3" xfId="0"/>
    <cellStyle name="출력 2 8 11" xfId="0"/>
    <cellStyle name="출력 2 8 11 2" xfId="0"/>
    <cellStyle name="출력 2 8 11 2 2" xfId="0"/>
    <cellStyle name="출력 2 8 11 3" xfId="0"/>
    <cellStyle name="출력 2 8 12" xfId="0"/>
    <cellStyle name="출력 2 8 12 2" xfId="0"/>
    <cellStyle name="출력 2 8 12 2 2" xfId="0"/>
    <cellStyle name="출력 2 8 12 3" xfId="0"/>
    <cellStyle name="출력 2 8 13" xfId="0"/>
    <cellStyle name="출력 2 8 13 2" xfId="0"/>
    <cellStyle name="출력 2 8 13 2 2" xfId="0"/>
    <cellStyle name="출력 2 8 13 3" xfId="0"/>
    <cellStyle name="출력 2 8 14" xfId="0"/>
    <cellStyle name="출력 2 8 14 2" xfId="0"/>
    <cellStyle name="출력 2 8 14 2 2" xfId="0"/>
    <cellStyle name="출력 2 8 14 3" xfId="0"/>
    <cellStyle name="출력 2 8 15" xfId="0"/>
    <cellStyle name="출력 2 8 15 2" xfId="0"/>
    <cellStyle name="출력 2 8 15 2 2" xfId="0"/>
    <cellStyle name="출력 2 8 15 3" xfId="0"/>
    <cellStyle name="출력 2 8 16" xfId="0"/>
    <cellStyle name="출력 2 8 16 2" xfId="0"/>
    <cellStyle name="출력 2 8 16 2 2" xfId="0"/>
    <cellStyle name="출력 2 8 16 3" xfId="0"/>
    <cellStyle name="출력 2 8 17" xfId="0"/>
    <cellStyle name="출력 2 8 17 2" xfId="0"/>
    <cellStyle name="출력 2 8 17 2 2" xfId="0"/>
    <cellStyle name="출력 2 8 17 3" xfId="0"/>
    <cellStyle name="출력 2 8 18" xfId="0"/>
    <cellStyle name="출력 2 8 18 2" xfId="0"/>
    <cellStyle name="출력 2 8 18 2 2" xfId="0"/>
    <cellStyle name="출력 2 8 18 3" xfId="0"/>
    <cellStyle name="출력 2 8 19" xfId="0"/>
    <cellStyle name="출력 2 8 19 2" xfId="0"/>
    <cellStyle name="출력 2 8 19 2 2" xfId="0"/>
    <cellStyle name="출력 2 8 19 3" xfId="0"/>
    <cellStyle name="출력 2 8 2" xfId="0"/>
    <cellStyle name="출력 2 8 2 2" xfId="0"/>
    <cellStyle name="출력 2 8 2 2 2" xfId="0"/>
    <cellStyle name="출력 2 8 2 2 2 2" xfId="0"/>
    <cellStyle name="출력 2 8 2 3" xfId="0"/>
    <cellStyle name="출력 2 8 2 3 2" xfId="0"/>
    <cellStyle name="출력 2 8 2 4" xfId="0"/>
    <cellStyle name="출력 2 8 20" xfId="0"/>
    <cellStyle name="출력 2 8 20 2" xfId="0"/>
    <cellStyle name="출력 2 8 20 2 2" xfId="0"/>
    <cellStyle name="출력 2 8 20 3" xfId="0"/>
    <cellStyle name="출력 2 8 21" xfId="0"/>
    <cellStyle name="출력 2 8 21 2" xfId="0"/>
    <cellStyle name="출력 2 8 21 2 2" xfId="0"/>
    <cellStyle name="출력 2 8 21 3" xfId="0"/>
    <cellStyle name="출력 2 8 22" xfId="0"/>
    <cellStyle name="출력 2 8 22 2" xfId="0"/>
    <cellStyle name="출력 2 8 22 2 2" xfId="0"/>
    <cellStyle name="출력 2 8 22 3" xfId="0"/>
    <cellStyle name="출력 2 8 23" xfId="0"/>
    <cellStyle name="출력 2 8 23 2" xfId="0"/>
    <cellStyle name="출력 2 8 23 2 2" xfId="0"/>
    <cellStyle name="출력 2 8 23 3" xfId="0"/>
    <cellStyle name="출력 2 8 24" xfId="0"/>
    <cellStyle name="출력 2 8 24 2" xfId="0"/>
    <cellStyle name="출력 2 8 24 2 2" xfId="0"/>
    <cellStyle name="출력 2 8 24 3" xfId="0"/>
    <cellStyle name="출력 2 8 25" xfId="0"/>
    <cellStyle name="출력 2 8 25 2" xfId="0"/>
    <cellStyle name="출력 2 8 25 2 2" xfId="0"/>
    <cellStyle name="출력 2 8 25 3" xfId="0"/>
    <cellStyle name="출력 2 8 26" xfId="0"/>
    <cellStyle name="출력 2 8 26 2" xfId="0"/>
    <cellStyle name="출력 2 8 26 2 2" xfId="0"/>
    <cellStyle name="출력 2 8 26 3" xfId="0"/>
    <cellStyle name="출력 2 8 27" xfId="0"/>
    <cellStyle name="출력 2 8 27 2" xfId="0"/>
    <cellStyle name="출력 2 8 27 2 2" xfId="0"/>
    <cellStyle name="출력 2 8 27 3" xfId="0"/>
    <cellStyle name="출력 2 8 28" xfId="0"/>
    <cellStyle name="출력 2 8 28 2" xfId="0"/>
    <cellStyle name="출력 2 8 28 2 2" xfId="0"/>
    <cellStyle name="출력 2 8 28 3" xfId="0"/>
    <cellStyle name="출력 2 8 29" xfId="0"/>
    <cellStyle name="출력 2 8 29 2" xfId="0"/>
    <cellStyle name="출력 2 8 29 2 2" xfId="0"/>
    <cellStyle name="출력 2 8 29 3" xfId="0"/>
    <cellStyle name="출력 2 8 3" xfId="0"/>
    <cellStyle name="출력 2 8 3 2" xfId="0"/>
    <cellStyle name="출력 2 8 3 2 2" xfId="0"/>
    <cellStyle name="출력 2 8 3 3" xfId="0"/>
    <cellStyle name="출력 2 8 30" xfId="0"/>
    <cellStyle name="출력 2 8 30 2" xfId="0"/>
    <cellStyle name="출력 2 8 30 2 2" xfId="0"/>
    <cellStyle name="출력 2 8 30 3" xfId="0"/>
    <cellStyle name="출력 2 8 31" xfId="0"/>
    <cellStyle name="출력 2 8 31 2" xfId="0"/>
    <cellStyle name="출력 2 8 31 2 2" xfId="0"/>
    <cellStyle name="출력 2 8 31 3" xfId="0"/>
    <cellStyle name="출력 2 8 32" xfId="0"/>
    <cellStyle name="출력 2 8 32 2" xfId="0"/>
    <cellStyle name="출력 2 8 32 2 2" xfId="0"/>
    <cellStyle name="출력 2 8 32 3" xfId="0"/>
    <cellStyle name="출력 2 8 33" xfId="0"/>
    <cellStyle name="출력 2 8 33 2" xfId="0"/>
    <cellStyle name="출력 2 8 33 2 2" xfId="0"/>
    <cellStyle name="출력 2 8 33 3" xfId="0"/>
    <cellStyle name="출력 2 8 34" xfId="0"/>
    <cellStyle name="출력 2 8 34 2" xfId="0"/>
    <cellStyle name="출력 2 8 35" xfId="0"/>
    <cellStyle name="출력 2 8 4" xfId="0"/>
    <cellStyle name="출력 2 8 4 2" xfId="0"/>
    <cellStyle name="출력 2 8 4 2 2" xfId="0"/>
    <cellStyle name="출력 2 8 4 3" xfId="0"/>
    <cellStyle name="출력 2 8 5" xfId="0"/>
    <cellStyle name="출력 2 8 5 2" xfId="0"/>
    <cellStyle name="출력 2 8 5 2 2" xfId="0"/>
    <cellStyle name="출력 2 8 5 3" xfId="0"/>
    <cellStyle name="출력 2 8 6" xfId="0"/>
    <cellStyle name="출력 2 8 6 2" xfId="0"/>
    <cellStyle name="출력 2 8 6 2 2" xfId="0"/>
    <cellStyle name="출력 2 8 6 3" xfId="0"/>
    <cellStyle name="출력 2 8 7" xfId="0"/>
    <cellStyle name="출력 2 8 7 2" xfId="0"/>
    <cellStyle name="출력 2 8 7 2 2" xfId="0"/>
    <cellStyle name="출력 2 8 7 3" xfId="0"/>
    <cellStyle name="출력 2 8 8" xfId="0"/>
    <cellStyle name="출력 2 8 8 2" xfId="0"/>
    <cellStyle name="출력 2 8 8 2 2" xfId="0"/>
    <cellStyle name="출력 2 8 8 3" xfId="0"/>
    <cellStyle name="출력 2 8 9" xfId="0"/>
    <cellStyle name="출력 2 8 9 2" xfId="0"/>
    <cellStyle name="출력 2 8 9 2 2" xfId="0"/>
    <cellStyle name="출력 2 8 9 3" xfId="0"/>
    <cellStyle name="출력 2 9" xfId="0"/>
    <cellStyle name="출력 2 9 10" xfId="0"/>
    <cellStyle name="출력 2 9 10 2" xfId="0"/>
    <cellStyle name="출력 2 9 10 2 2" xfId="0"/>
    <cellStyle name="출력 2 9 10 3" xfId="0"/>
    <cellStyle name="출력 2 9 11" xfId="0"/>
    <cellStyle name="출력 2 9 11 2" xfId="0"/>
    <cellStyle name="출력 2 9 11 2 2" xfId="0"/>
    <cellStyle name="출력 2 9 11 3" xfId="0"/>
    <cellStyle name="출력 2 9 12" xfId="0"/>
    <cellStyle name="출력 2 9 12 2" xfId="0"/>
    <cellStyle name="출력 2 9 12 2 2" xfId="0"/>
    <cellStyle name="출력 2 9 12 3" xfId="0"/>
    <cellStyle name="출력 2 9 13" xfId="0"/>
    <cellStyle name="출력 2 9 13 2" xfId="0"/>
    <cellStyle name="출력 2 9 13 2 2" xfId="0"/>
    <cellStyle name="출력 2 9 13 3" xfId="0"/>
    <cellStyle name="출력 2 9 14" xfId="0"/>
    <cellStyle name="출력 2 9 14 2" xfId="0"/>
    <cellStyle name="출력 2 9 14 2 2" xfId="0"/>
    <cellStyle name="출력 2 9 14 3" xfId="0"/>
    <cellStyle name="출력 2 9 15" xfId="0"/>
    <cellStyle name="출력 2 9 15 2" xfId="0"/>
    <cellStyle name="출력 2 9 15 2 2" xfId="0"/>
    <cellStyle name="출력 2 9 15 3" xfId="0"/>
    <cellStyle name="출력 2 9 16" xfId="0"/>
    <cellStyle name="출력 2 9 16 2" xfId="0"/>
    <cellStyle name="출력 2 9 16 2 2" xfId="0"/>
    <cellStyle name="출력 2 9 16 3" xfId="0"/>
    <cellStyle name="출력 2 9 17" xfId="0"/>
    <cellStyle name="출력 2 9 17 2" xfId="0"/>
    <cellStyle name="출력 2 9 17 2 2" xfId="0"/>
    <cellStyle name="출력 2 9 17 3" xfId="0"/>
    <cellStyle name="출력 2 9 18" xfId="0"/>
    <cellStyle name="출력 2 9 18 2" xfId="0"/>
    <cellStyle name="출력 2 9 18 2 2" xfId="0"/>
    <cellStyle name="출력 2 9 18 3" xfId="0"/>
    <cellStyle name="출력 2 9 19" xfId="0"/>
    <cellStyle name="출력 2 9 19 2" xfId="0"/>
    <cellStyle name="출력 2 9 19 2 2" xfId="0"/>
    <cellStyle name="출력 2 9 19 3" xfId="0"/>
    <cellStyle name="출력 2 9 2" xfId="0"/>
    <cellStyle name="출력 2 9 2 2" xfId="0"/>
    <cellStyle name="출력 2 9 2 2 2" xfId="0"/>
    <cellStyle name="출력 2 9 2 3" xfId="0"/>
    <cellStyle name="출력 2 9 20" xfId="0"/>
    <cellStyle name="출력 2 9 20 2" xfId="0"/>
    <cellStyle name="출력 2 9 20 2 2" xfId="0"/>
    <cellStyle name="출력 2 9 20 3" xfId="0"/>
    <cellStyle name="출력 2 9 21" xfId="0"/>
    <cellStyle name="출력 2 9 21 2" xfId="0"/>
    <cellStyle name="출력 2 9 21 2 2" xfId="0"/>
    <cellStyle name="출력 2 9 21 3" xfId="0"/>
    <cellStyle name="출력 2 9 22" xfId="0"/>
    <cellStyle name="출력 2 9 22 2" xfId="0"/>
    <cellStyle name="출력 2 9 22 2 2" xfId="0"/>
    <cellStyle name="출력 2 9 22 3" xfId="0"/>
    <cellStyle name="출력 2 9 23" xfId="0"/>
    <cellStyle name="출력 2 9 23 2" xfId="0"/>
    <cellStyle name="출력 2 9 23 2 2" xfId="0"/>
    <cellStyle name="출력 2 9 23 3" xfId="0"/>
    <cellStyle name="출력 2 9 24" xfId="0"/>
    <cellStyle name="출력 2 9 24 2" xfId="0"/>
    <cellStyle name="출력 2 9 24 2 2" xfId="0"/>
    <cellStyle name="출력 2 9 24 3" xfId="0"/>
    <cellStyle name="출력 2 9 25" xfId="0"/>
    <cellStyle name="출력 2 9 25 2" xfId="0"/>
    <cellStyle name="출력 2 9 25 2 2" xfId="0"/>
    <cellStyle name="출력 2 9 25 3" xfId="0"/>
    <cellStyle name="출력 2 9 26" xfId="0"/>
    <cellStyle name="출력 2 9 26 2" xfId="0"/>
    <cellStyle name="출력 2 9 26 2 2" xfId="0"/>
    <cellStyle name="출력 2 9 26 3" xfId="0"/>
    <cellStyle name="출력 2 9 27" xfId="0"/>
    <cellStyle name="출력 2 9 27 2" xfId="0"/>
    <cellStyle name="출력 2 9 27 2 2" xfId="0"/>
    <cellStyle name="출력 2 9 27 3" xfId="0"/>
    <cellStyle name="출력 2 9 28" xfId="0"/>
    <cellStyle name="출력 2 9 28 2" xfId="0"/>
    <cellStyle name="출력 2 9 28 2 2" xfId="0"/>
    <cellStyle name="출력 2 9 28 3" xfId="0"/>
    <cellStyle name="출력 2 9 29" xfId="0"/>
    <cellStyle name="출력 2 9 29 2" xfId="0"/>
    <cellStyle name="출력 2 9 29 2 2" xfId="0"/>
    <cellStyle name="출력 2 9 29 3" xfId="0"/>
    <cellStyle name="출력 2 9 3" xfId="0"/>
    <cellStyle name="출력 2 9 3 2" xfId="0"/>
    <cellStyle name="출력 2 9 3 2 2" xfId="0"/>
    <cellStyle name="출력 2 9 3 3" xfId="0"/>
    <cellStyle name="출력 2 9 30" xfId="0"/>
    <cellStyle name="출력 2 9 30 2" xfId="0"/>
    <cellStyle name="출력 2 9 30 2 2" xfId="0"/>
    <cellStyle name="출력 2 9 30 3" xfId="0"/>
    <cellStyle name="출력 2 9 31" xfId="0"/>
    <cellStyle name="출력 2 9 31 2" xfId="0"/>
    <cellStyle name="출력 2 9 31 2 2" xfId="0"/>
    <cellStyle name="출력 2 9 31 3" xfId="0"/>
    <cellStyle name="출력 2 9 32" xfId="0"/>
    <cellStyle name="출력 2 9 32 2" xfId="0"/>
    <cellStyle name="출력 2 9 32 2 2" xfId="0"/>
    <cellStyle name="출력 2 9 32 3" xfId="0"/>
    <cellStyle name="출력 2 9 33" xfId="0"/>
    <cellStyle name="출력 2 9 33 2" xfId="0"/>
    <cellStyle name="출력 2 9 33 2 2" xfId="0"/>
    <cellStyle name="출력 2 9 33 3" xfId="0"/>
    <cellStyle name="출력 2 9 34" xfId="0"/>
    <cellStyle name="출력 2 9 34 2" xfId="0"/>
    <cellStyle name="출력 2 9 34 2 2" xfId="0"/>
    <cellStyle name="출력 2 9 34 3" xfId="0"/>
    <cellStyle name="출력 2 9 35" xfId="0"/>
    <cellStyle name="출력 2 9 35 2" xfId="0"/>
    <cellStyle name="출력 2 9 36" xfId="0"/>
    <cellStyle name="출력 2 9 4" xfId="0"/>
    <cellStyle name="출력 2 9 4 2" xfId="0"/>
    <cellStyle name="출력 2 9 4 2 2" xfId="0"/>
    <cellStyle name="출력 2 9 4 3" xfId="0"/>
    <cellStyle name="출력 2 9 5" xfId="0"/>
    <cellStyle name="출력 2 9 5 2" xfId="0"/>
    <cellStyle name="출력 2 9 5 2 2" xfId="0"/>
    <cellStyle name="출력 2 9 5 3" xfId="0"/>
    <cellStyle name="출력 2 9 6" xfId="0"/>
    <cellStyle name="출력 2 9 6 2" xfId="0"/>
    <cellStyle name="출력 2 9 6 2 2" xfId="0"/>
    <cellStyle name="출력 2 9 6 3" xfId="0"/>
    <cellStyle name="출력 2 9 7" xfId="0"/>
    <cellStyle name="출력 2 9 7 2" xfId="0"/>
    <cellStyle name="출력 2 9 7 2 2" xfId="0"/>
    <cellStyle name="출력 2 9 7 3" xfId="0"/>
    <cellStyle name="출력 2 9 8" xfId="0"/>
    <cellStyle name="출력 2 9 8 2" xfId="0"/>
    <cellStyle name="출력 2 9 8 2 2" xfId="0"/>
    <cellStyle name="출력 2 9 8 3" xfId="0"/>
    <cellStyle name="출력 2 9 9" xfId="0"/>
    <cellStyle name="출력 2 9 9 2" xfId="0"/>
    <cellStyle name="출력 2 9 9 2 2" xfId="0"/>
    <cellStyle name="출력 2 9 9 3" xfId="0"/>
    <cellStyle name="출력 3" xfId="0"/>
    <cellStyle name="출력 3 10" xfId="0"/>
    <cellStyle name="출력 3 10 2" xfId="0"/>
    <cellStyle name="출력 3 10 2 2" xfId="0"/>
    <cellStyle name="출력 3 10 3" xfId="0"/>
    <cellStyle name="출력 3 11" xfId="0"/>
    <cellStyle name="출력 3 11 2" xfId="0"/>
    <cellStyle name="출력 3 12" xfId="0"/>
    <cellStyle name="출력 3 2" xfId="0"/>
    <cellStyle name="출력 3 2 10" xfId="0"/>
    <cellStyle name="출력 3 2 10 2" xfId="0"/>
    <cellStyle name="출력 3 2 10 2 2" xfId="0"/>
    <cellStyle name="출력 3 2 10 3" xfId="0"/>
    <cellStyle name="출력 3 2 11" xfId="0"/>
    <cellStyle name="출력 3 2 11 2" xfId="0"/>
    <cellStyle name="출력 3 2 11 2 2" xfId="0"/>
    <cellStyle name="출력 3 2 11 3" xfId="0"/>
    <cellStyle name="출력 3 2 12" xfId="0"/>
    <cellStyle name="출력 3 2 12 2" xfId="0"/>
    <cellStyle name="출력 3 2 12 2 2" xfId="0"/>
    <cellStyle name="출력 3 2 12 3" xfId="0"/>
    <cellStyle name="출력 3 2 13" xfId="0"/>
    <cellStyle name="출력 3 2 13 2" xfId="0"/>
    <cellStyle name="출력 3 2 13 2 2" xfId="0"/>
    <cellStyle name="출력 3 2 13 3" xfId="0"/>
    <cellStyle name="출력 3 2 14" xfId="0"/>
    <cellStyle name="출력 3 2 14 2" xfId="0"/>
    <cellStyle name="출력 3 2 14 2 2" xfId="0"/>
    <cellStyle name="출력 3 2 14 3" xfId="0"/>
    <cellStyle name="출력 3 2 15" xfId="0"/>
    <cellStyle name="출력 3 2 15 2" xfId="0"/>
    <cellStyle name="출력 3 2 15 2 2" xfId="0"/>
    <cellStyle name="출력 3 2 15 3" xfId="0"/>
    <cellStyle name="출력 3 2 16" xfId="0"/>
    <cellStyle name="출력 3 2 16 2" xfId="0"/>
    <cellStyle name="출력 3 2 16 2 2" xfId="0"/>
    <cellStyle name="출력 3 2 16 3" xfId="0"/>
    <cellStyle name="출력 3 2 17" xfId="0"/>
    <cellStyle name="출력 3 2 17 2" xfId="0"/>
    <cellStyle name="출력 3 2 17 2 2" xfId="0"/>
    <cellStyle name="출력 3 2 17 3" xfId="0"/>
    <cellStyle name="출력 3 2 18" xfId="0"/>
    <cellStyle name="출력 3 2 18 2" xfId="0"/>
    <cellStyle name="출력 3 2 18 2 2" xfId="0"/>
    <cellStyle name="출력 3 2 18 3" xfId="0"/>
    <cellStyle name="출력 3 2 19" xfId="0"/>
    <cellStyle name="출력 3 2 19 2" xfId="0"/>
    <cellStyle name="출력 3 2 19 2 2" xfId="0"/>
    <cellStyle name="출력 3 2 19 3" xfId="0"/>
    <cellStyle name="출력 3 2 2" xfId="0"/>
    <cellStyle name="출력 3 2 2 2" xfId="0"/>
    <cellStyle name="출력 3 2 2 2 2" xfId="0"/>
    <cellStyle name="출력 3 2 2 2 2 2" xfId="0"/>
    <cellStyle name="출력 3 2 2 2 3" xfId="0"/>
    <cellStyle name="출력 3 2 2 3" xfId="0"/>
    <cellStyle name="출력 3 2 2 3 2" xfId="0"/>
    <cellStyle name="출력 3 2 2 3 2 2" xfId="0"/>
    <cellStyle name="출력 3 2 2 3 3" xfId="0"/>
    <cellStyle name="출력 3 2 2 4" xfId="0"/>
    <cellStyle name="출력 3 2 2 4 2" xfId="0"/>
    <cellStyle name="출력 3 2 2 5" xfId="0"/>
    <cellStyle name="출력 3 2 20" xfId="0"/>
    <cellStyle name="출력 3 2 20 2" xfId="0"/>
    <cellStyle name="출력 3 2 20 2 2" xfId="0"/>
    <cellStyle name="출력 3 2 20 3" xfId="0"/>
    <cellStyle name="출력 3 2 21" xfId="0"/>
    <cellStyle name="출력 3 2 21 2" xfId="0"/>
    <cellStyle name="출력 3 2 21 2 2" xfId="0"/>
    <cellStyle name="출력 3 2 21 3" xfId="0"/>
    <cellStyle name="출력 3 2 22" xfId="0"/>
    <cellStyle name="출력 3 2 22 2" xfId="0"/>
    <cellStyle name="출력 3 2 22 2 2" xfId="0"/>
    <cellStyle name="출력 3 2 22 3" xfId="0"/>
    <cellStyle name="출력 3 2 23" xfId="0"/>
    <cellStyle name="출력 3 2 23 2" xfId="0"/>
    <cellStyle name="출력 3 2 23 2 2" xfId="0"/>
    <cellStyle name="출력 3 2 23 3" xfId="0"/>
    <cellStyle name="출력 3 2 24" xfId="0"/>
    <cellStyle name="출력 3 2 24 2" xfId="0"/>
    <cellStyle name="출력 3 2 24 2 2" xfId="0"/>
    <cellStyle name="출력 3 2 24 3" xfId="0"/>
    <cellStyle name="출력 3 2 25" xfId="0"/>
    <cellStyle name="출력 3 2 25 2" xfId="0"/>
    <cellStyle name="출력 3 2 25 2 2" xfId="0"/>
    <cellStyle name="출력 3 2 25 3" xfId="0"/>
    <cellStyle name="출력 3 2 26" xfId="0"/>
    <cellStyle name="출력 3 2 26 2" xfId="0"/>
    <cellStyle name="출력 3 2 26 2 2" xfId="0"/>
    <cellStyle name="출력 3 2 26 3" xfId="0"/>
    <cellStyle name="출력 3 2 27" xfId="0"/>
    <cellStyle name="출력 3 2 27 2" xfId="0"/>
    <cellStyle name="출력 3 2 27 2 2" xfId="0"/>
    <cellStyle name="출력 3 2 27 3" xfId="0"/>
    <cellStyle name="출력 3 2 28" xfId="0"/>
    <cellStyle name="출력 3 2 28 2" xfId="0"/>
    <cellStyle name="출력 3 2 28 2 2" xfId="0"/>
    <cellStyle name="출력 3 2 28 3" xfId="0"/>
    <cellStyle name="출력 3 2 29" xfId="0"/>
    <cellStyle name="출력 3 2 29 2" xfId="0"/>
    <cellStyle name="출력 3 2 29 2 2" xfId="0"/>
    <cellStyle name="출력 3 2 29 3" xfId="0"/>
    <cellStyle name="출력 3 2 3" xfId="0"/>
    <cellStyle name="출력 3 2 3 2" xfId="0"/>
    <cellStyle name="출력 3 2 3 2 2" xfId="0"/>
    <cellStyle name="출력 3 2 3 2 2 2" xfId="0"/>
    <cellStyle name="출력 3 2 3 3" xfId="0"/>
    <cellStyle name="출력 3 2 3 3 2" xfId="0"/>
    <cellStyle name="출력 3 2 3 4" xfId="0"/>
    <cellStyle name="출력 3 2 30" xfId="0"/>
    <cellStyle name="출력 3 2 30 2" xfId="0"/>
    <cellStyle name="출력 3 2 30 2 2" xfId="0"/>
    <cellStyle name="출력 3 2 30 3" xfId="0"/>
    <cellStyle name="출력 3 2 31" xfId="0"/>
    <cellStyle name="출력 3 2 31 2" xfId="0"/>
    <cellStyle name="출력 3 2 31 2 2" xfId="0"/>
    <cellStyle name="출력 3 2 31 3" xfId="0"/>
    <cellStyle name="출력 3 2 32" xfId="0"/>
    <cellStyle name="출력 3 2 32 2" xfId="0"/>
    <cellStyle name="출력 3 2 32 2 2" xfId="0"/>
    <cellStyle name="출력 3 2 32 3" xfId="0"/>
    <cellStyle name="출력 3 2 33" xfId="0"/>
    <cellStyle name="출력 3 2 33 2" xfId="0"/>
    <cellStyle name="출력 3 2 34" xfId="0"/>
    <cellStyle name="출력 3 2 34 2" xfId="0"/>
    <cellStyle name="출력 3 2 34 2 2" xfId="0"/>
    <cellStyle name="출력 3 2 35" xfId="0"/>
    <cellStyle name="출력 3 2 4" xfId="0"/>
    <cellStyle name="출력 3 2 4 2" xfId="0"/>
    <cellStyle name="출력 3 2 4 2 2" xfId="0"/>
    <cellStyle name="출력 3 2 4 2 2 2" xfId="0"/>
    <cellStyle name="출력 3 2 4 2 3" xfId="0"/>
    <cellStyle name="출력 3 2 4 3" xfId="0"/>
    <cellStyle name="출력 3 2 4 3 2" xfId="0"/>
    <cellStyle name="출력 3 2 4 4" xfId="0"/>
    <cellStyle name="출력 3 2 5" xfId="0"/>
    <cellStyle name="출력 3 2 5 2" xfId="0"/>
    <cellStyle name="출력 3 2 5 2 2" xfId="0"/>
    <cellStyle name="출력 3 2 5 2 2 2" xfId="0"/>
    <cellStyle name="출력 3 2 5 2 3" xfId="0"/>
    <cellStyle name="출력 3 2 5 3" xfId="0"/>
    <cellStyle name="출력 3 2 5 3 2" xfId="0"/>
    <cellStyle name="출력 3 2 5 4" xfId="0"/>
    <cellStyle name="출력 3 2 6" xfId="0"/>
    <cellStyle name="출력 3 2 6 2" xfId="0"/>
    <cellStyle name="출력 3 2 6 2 2" xfId="0"/>
    <cellStyle name="출력 3 2 6 3" xfId="0"/>
    <cellStyle name="출력 3 2 7" xfId="0"/>
    <cellStyle name="출력 3 2 7 2" xfId="0"/>
    <cellStyle name="출력 3 2 7 2 2" xfId="0"/>
    <cellStyle name="출력 3 2 7 3" xfId="0"/>
    <cellStyle name="출력 3 2 8" xfId="0"/>
    <cellStyle name="출력 3 2 8 2" xfId="0"/>
    <cellStyle name="출력 3 2 8 2 2" xfId="0"/>
    <cellStyle name="출력 3 2 8 3" xfId="0"/>
    <cellStyle name="출력 3 2 9" xfId="0"/>
    <cellStyle name="출력 3 2 9 2" xfId="0"/>
    <cellStyle name="출력 3 2 9 2 2" xfId="0"/>
    <cellStyle name="출력 3 2 9 3" xfId="0"/>
    <cellStyle name="출력 3 3" xfId="0"/>
    <cellStyle name="출력 3 3 10" xfId="0"/>
    <cellStyle name="출력 3 3 10 2" xfId="0"/>
    <cellStyle name="출력 3 3 10 2 2" xfId="0"/>
    <cellStyle name="출력 3 3 10 3" xfId="0"/>
    <cellStyle name="출력 3 3 11" xfId="0"/>
    <cellStyle name="출력 3 3 11 2" xfId="0"/>
    <cellStyle name="출력 3 3 11 2 2" xfId="0"/>
    <cellStyle name="출력 3 3 11 3" xfId="0"/>
    <cellStyle name="출력 3 3 12" xfId="0"/>
    <cellStyle name="출력 3 3 12 2" xfId="0"/>
    <cellStyle name="출력 3 3 12 2 2" xfId="0"/>
    <cellStyle name="출력 3 3 12 3" xfId="0"/>
    <cellStyle name="출력 3 3 13" xfId="0"/>
    <cellStyle name="출력 3 3 13 2" xfId="0"/>
    <cellStyle name="출력 3 3 13 2 2" xfId="0"/>
    <cellStyle name="출력 3 3 13 3" xfId="0"/>
    <cellStyle name="출력 3 3 14" xfId="0"/>
    <cellStyle name="출력 3 3 14 2" xfId="0"/>
    <cellStyle name="출력 3 3 14 2 2" xfId="0"/>
    <cellStyle name="출력 3 3 14 3" xfId="0"/>
    <cellStyle name="출력 3 3 15" xfId="0"/>
    <cellStyle name="출력 3 3 15 2" xfId="0"/>
    <cellStyle name="출력 3 3 15 2 2" xfId="0"/>
    <cellStyle name="출력 3 3 15 3" xfId="0"/>
    <cellStyle name="출력 3 3 16" xfId="0"/>
    <cellStyle name="출력 3 3 16 2" xfId="0"/>
    <cellStyle name="출력 3 3 16 2 2" xfId="0"/>
    <cellStyle name="출력 3 3 16 3" xfId="0"/>
    <cellStyle name="출력 3 3 17" xfId="0"/>
    <cellStyle name="출력 3 3 17 2" xfId="0"/>
    <cellStyle name="출력 3 3 17 2 2" xfId="0"/>
    <cellStyle name="출력 3 3 17 3" xfId="0"/>
    <cellStyle name="출력 3 3 18" xfId="0"/>
    <cellStyle name="출력 3 3 18 2" xfId="0"/>
    <cellStyle name="출력 3 3 18 2 2" xfId="0"/>
    <cellStyle name="출력 3 3 18 3" xfId="0"/>
    <cellStyle name="출력 3 3 19" xfId="0"/>
    <cellStyle name="출력 3 3 19 2" xfId="0"/>
    <cellStyle name="출력 3 3 19 2 2" xfId="0"/>
    <cellStyle name="출력 3 3 19 3" xfId="0"/>
    <cellStyle name="출력 3 3 2" xfId="0"/>
    <cellStyle name="출력 3 3 2 2" xfId="0"/>
    <cellStyle name="출력 3 3 2 2 2" xfId="0"/>
    <cellStyle name="출력 3 3 2 2 2 2" xfId="0"/>
    <cellStyle name="출력 3 3 2 2 3" xfId="0"/>
    <cellStyle name="출력 3 3 2 3" xfId="0"/>
    <cellStyle name="출력 3 3 2 3 2" xfId="0"/>
    <cellStyle name="출력 3 3 2 4" xfId="0"/>
    <cellStyle name="출력 3 3 20" xfId="0"/>
    <cellStyle name="출력 3 3 20 2" xfId="0"/>
    <cellStyle name="출력 3 3 20 2 2" xfId="0"/>
    <cellStyle name="출력 3 3 20 3" xfId="0"/>
    <cellStyle name="출력 3 3 21" xfId="0"/>
    <cellStyle name="출력 3 3 21 2" xfId="0"/>
    <cellStyle name="출력 3 3 21 2 2" xfId="0"/>
    <cellStyle name="출력 3 3 21 3" xfId="0"/>
    <cellStyle name="출력 3 3 22" xfId="0"/>
    <cellStyle name="출력 3 3 22 2" xfId="0"/>
    <cellStyle name="출력 3 3 22 2 2" xfId="0"/>
    <cellStyle name="출력 3 3 22 3" xfId="0"/>
    <cellStyle name="출력 3 3 23" xfId="0"/>
    <cellStyle name="출력 3 3 23 2" xfId="0"/>
    <cellStyle name="출력 3 3 23 2 2" xfId="0"/>
    <cellStyle name="출력 3 3 23 3" xfId="0"/>
    <cellStyle name="출력 3 3 24" xfId="0"/>
    <cellStyle name="출력 3 3 24 2" xfId="0"/>
    <cellStyle name="출력 3 3 24 2 2" xfId="0"/>
    <cellStyle name="출력 3 3 24 3" xfId="0"/>
    <cellStyle name="출력 3 3 25" xfId="0"/>
    <cellStyle name="출력 3 3 25 2" xfId="0"/>
    <cellStyle name="출력 3 3 25 2 2" xfId="0"/>
    <cellStyle name="출력 3 3 25 3" xfId="0"/>
    <cellStyle name="출력 3 3 26" xfId="0"/>
    <cellStyle name="출력 3 3 26 2" xfId="0"/>
    <cellStyle name="출력 3 3 26 2 2" xfId="0"/>
    <cellStyle name="출력 3 3 26 3" xfId="0"/>
    <cellStyle name="출력 3 3 27" xfId="0"/>
    <cellStyle name="출력 3 3 27 2" xfId="0"/>
    <cellStyle name="출력 3 3 27 2 2" xfId="0"/>
    <cellStyle name="출력 3 3 27 3" xfId="0"/>
    <cellStyle name="출력 3 3 28" xfId="0"/>
    <cellStyle name="출력 3 3 28 2" xfId="0"/>
    <cellStyle name="출력 3 3 28 2 2" xfId="0"/>
    <cellStyle name="출력 3 3 28 3" xfId="0"/>
    <cellStyle name="출력 3 3 29" xfId="0"/>
    <cellStyle name="출력 3 3 29 2" xfId="0"/>
    <cellStyle name="출력 3 3 29 2 2" xfId="0"/>
    <cellStyle name="출력 3 3 29 3" xfId="0"/>
    <cellStyle name="출력 3 3 3" xfId="0"/>
    <cellStyle name="출력 3 3 3 2" xfId="0"/>
    <cellStyle name="출력 3 3 3 2 2" xfId="0"/>
    <cellStyle name="출력 3 3 3 2 2 2" xfId="0"/>
    <cellStyle name="출력 3 3 3 2 3" xfId="0"/>
    <cellStyle name="출력 3 3 3 3" xfId="0"/>
    <cellStyle name="출력 3 3 3 3 2" xfId="0"/>
    <cellStyle name="출력 3 3 3 4" xfId="0"/>
    <cellStyle name="출력 3 3 30" xfId="0"/>
    <cellStyle name="출력 3 3 30 2" xfId="0"/>
    <cellStyle name="출력 3 3 30 2 2" xfId="0"/>
    <cellStyle name="출력 3 3 30 3" xfId="0"/>
    <cellStyle name="출력 3 3 31" xfId="0"/>
    <cellStyle name="출력 3 3 31 2" xfId="0"/>
    <cellStyle name="출력 3 3 31 2 2" xfId="0"/>
    <cellStyle name="출력 3 3 31 3" xfId="0"/>
    <cellStyle name="출력 3 3 32" xfId="0"/>
    <cellStyle name="출력 3 3 32 2" xfId="0"/>
    <cellStyle name="출력 3 3 32 2 2" xfId="0"/>
    <cellStyle name="출력 3 3 32 3" xfId="0"/>
    <cellStyle name="출력 3 3 33" xfId="0"/>
    <cellStyle name="출력 3 3 33 2" xfId="0"/>
    <cellStyle name="출력 3 3 33 2 2" xfId="0"/>
    <cellStyle name="출력 3 3 33 3" xfId="0"/>
    <cellStyle name="출력 3 3 34" xfId="0"/>
    <cellStyle name="출력 3 3 34 2" xfId="0"/>
    <cellStyle name="출력 3 3 34 2 2" xfId="0"/>
    <cellStyle name="출력 3 3 34 3" xfId="0"/>
    <cellStyle name="출력 3 3 35" xfId="0"/>
    <cellStyle name="출력 3 3 35 2" xfId="0"/>
    <cellStyle name="출력 3 3 35 2 2" xfId="0"/>
    <cellStyle name="출력 3 3 35 3" xfId="0"/>
    <cellStyle name="출력 3 3 36" xfId="0"/>
    <cellStyle name="출력 3 3 36 2" xfId="0"/>
    <cellStyle name="출력 3 3 36 2 2" xfId="0"/>
    <cellStyle name="출력 3 3 36 3" xfId="0"/>
    <cellStyle name="출력 3 3 37" xfId="0"/>
    <cellStyle name="출력 3 3 37 2" xfId="0"/>
    <cellStyle name="출력 3 3 37 2 2" xfId="0"/>
    <cellStyle name="출력 3 3 37 3" xfId="0"/>
    <cellStyle name="출력 3 3 38" xfId="0"/>
    <cellStyle name="출력 3 3 38 2" xfId="0"/>
    <cellStyle name="출력 3 3 39" xfId="0"/>
    <cellStyle name="출력 3 3 39 2" xfId="0"/>
    <cellStyle name="출력 3 3 4" xfId="0"/>
    <cellStyle name="출력 3 3 4 2" xfId="0"/>
    <cellStyle name="출력 3 3 4 2 2" xfId="0"/>
    <cellStyle name="출력 3 3 4 3" xfId="0"/>
    <cellStyle name="출력 3 3 40" xfId="0"/>
    <cellStyle name="출력 3 3 5" xfId="0"/>
    <cellStyle name="출력 3 3 5 2" xfId="0"/>
    <cellStyle name="출력 3 3 5 2 2" xfId="0"/>
    <cellStyle name="출력 3 3 5 3" xfId="0"/>
    <cellStyle name="출력 3 3 6" xfId="0"/>
    <cellStyle name="출력 3 3 6 2" xfId="0"/>
    <cellStyle name="출력 3 3 6 2 2" xfId="0"/>
    <cellStyle name="출력 3 3 6 3" xfId="0"/>
    <cellStyle name="출력 3 3 7" xfId="0"/>
    <cellStyle name="출력 3 3 7 2" xfId="0"/>
    <cellStyle name="출력 3 3 7 2 2" xfId="0"/>
    <cellStyle name="출력 3 3 7 3" xfId="0"/>
    <cellStyle name="출력 3 3 8" xfId="0"/>
    <cellStyle name="출력 3 3 8 2" xfId="0"/>
    <cellStyle name="출력 3 3 8 2 2" xfId="0"/>
    <cellStyle name="출력 3 3 8 3" xfId="0"/>
    <cellStyle name="출력 3 3 9" xfId="0"/>
    <cellStyle name="출력 3 3 9 2" xfId="0"/>
    <cellStyle name="출력 3 3 9 2 2" xfId="0"/>
    <cellStyle name="출력 3 3 9 3" xfId="0"/>
    <cellStyle name="출력 3 4" xfId="0"/>
    <cellStyle name="출력 3 4 10" xfId="0"/>
    <cellStyle name="출력 3 4 10 2" xfId="0"/>
    <cellStyle name="출력 3 4 10 2 2" xfId="0"/>
    <cellStyle name="출력 3 4 10 3" xfId="0"/>
    <cellStyle name="출력 3 4 11" xfId="0"/>
    <cellStyle name="출력 3 4 11 2" xfId="0"/>
    <cellStyle name="출력 3 4 11 2 2" xfId="0"/>
    <cellStyle name="출력 3 4 11 3" xfId="0"/>
    <cellStyle name="출력 3 4 12" xfId="0"/>
    <cellStyle name="출력 3 4 12 2" xfId="0"/>
    <cellStyle name="출력 3 4 12 2 2" xfId="0"/>
    <cellStyle name="출력 3 4 12 3" xfId="0"/>
    <cellStyle name="출력 3 4 13" xfId="0"/>
    <cellStyle name="출력 3 4 13 2" xfId="0"/>
    <cellStyle name="출력 3 4 13 2 2" xfId="0"/>
    <cellStyle name="출력 3 4 13 3" xfId="0"/>
    <cellStyle name="출력 3 4 14" xfId="0"/>
    <cellStyle name="출력 3 4 14 2" xfId="0"/>
    <cellStyle name="출력 3 4 14 2 2" xfId="0"/>
    <cellStyle name="출력 3 4 14 3" xfId="0"/>
    <cellStyle name="출력 3 4 15" xfId="0"/>
    <cellStyle name="출력 3 4 15 2" xfId="0"/>
    <cellStyle name="출력 3 4 15 2 2" xfId="0"/>
    <cellStyle name="출력 3 4 15 3" xfId="0"/>
    <cellStyle name="출력 3 4 16" xfId="0"/>
    <cellStyle name="출력 3 4 16 2" xfId="0"/>
    <cellStyle name="출력 3 4 16 2 2" xfId="0"/>
    <cellStyle name="출력 3 4 16 3" xfId="0"/>
    <cellStyle name="출력 3 4 17" xfId="0"/>
    <cellStyle name="출력 3 4 17 2" xfId="0"/>
    <cellStyle name="출력 3 4 17 2 2" xfId="0"/>
    <cellStyle name="출력 3 4 17 3" xfId="0"/>
    <cellStyle name="출력 3 4 18" xfId="0"/>
    <cellStyle name="출력 3 4 18 2" xfId="0"/>
    <cellStyle name="출력 3 4 18 2 2" xfId="0"/>
    <cellStyle name="출력 3 4 18 3" xfId="0"/>
    <cellStyle name="출력 3 4 19" xfId="0"/>
    <cellStyle name="출력 3 4 19 2" xfId="0"/>
    <cellStyle name="출력 3 4 19 2 2" xfId="0"/>
    <cellStyle name="출력 3 4 19 3" xfId="0"/>
    <cellStyle name="출력 3 4 2" xfId="0"/>
    <cellStyle name="출력 3 4 2 2" xfId="0"/>
    <cellStyle name="출력 3 4 2 2 2" xfId="0"/>
    <cellStyle name="출력 3 4 2 2 2 2" xfId="0"/>
    <cellStyle name="출력 3 4 2 3" xfId="0"/>
    <cellStyle name="출력 3 4 2 3 2" xfId="0"/>
    <cellStyle name="출력 3 4 2 4" xfId="0"/>
    <cellStyle name="출력 3 4 20" xfId="0"/>
    <cellStyle name="출력 3 4 20 2" xfId="0"/>
    <cellStyle name="출력 3 4 20 2 2" xfId="0"/>
    <cellStyle name="출력 3 4 20 3" xfId="0"/>
    <cellStyle name="출력 3 4 21" xfId="0"/>
    <cellStyle name="출력 3 4 21 2" xfId="0"/>
    <cellStyle name="출력 3 4 21 2 2" xfId="0"/>
    <cellStyle name="출력 3 4 21 3" xfId="0"/>
    <cellStyle name="출력 3 4 22" xfId="0"/>
    <cellStyle name="출력 3 4 22 2" xfId="0"/>
    <cellStyle name="출력 3 4 22 2 2" xfId="0"/>
    <cellStyle name="출력 3 4 22 3" xfId="0"/>
    <cellStyle name="출력 3 4 23" xfId="0"/>
    <cellStyle name="출력 3 4 23 2" xfId="0"/>
    <cellStyle name="출력 3 4 23 2 2" xfId="0"/>
    <cellStyle name="출력 3 4 23 3" xfId="0"/>
    <cellStyle name="출력 3 4 24" xfId="0"/>
    <cellStyle name="출력 3 4 24 2" xfId="0"/>
    <cellStyle name="출력 3 4 24 2 2" xfId="0"/>
    <cellStyle name="출력 3 4 24 3" xfId="0"/>
    <cellStyle name="출력 3 4 25" xfId="0"/>
    <cellStyle name="출력 3 4 25 2" xfId="0"/>
    <cellStyle name="출력 3 4 25 2 2" xfId="0"/>
    <cellStyle name="출력 3 4 25 3" xfId="0"/>
    <cellStyle name="출력 3 4 26" xfId="0"/>
    <cellStyle name="출력 3 4 26 2" xfId="0"/>
    <cellStyle name="출력 3 4 26 2 2" xfId="0"/>
    <cellStyle name="출력 3 4 26 3" xfId="0"/>
    <cellStyle name="출력 3 4 27" xfId="0"/>
    <cellStyle name="출력 3 4 27 2" xfId="0"/>
    <cellStyle name="출력 3 4 27 2 2" xfId="0"/>
    <cellStyle name="출력 3 4 27 3" xfId="0"/>
    <cellStyle name="출력 3 4 28" xfId="0"/>
    <cellStyle name="출력 3 4 28 2" xfId="0"/>
    <cellStyle name="출력 3 4 28 2 2" xfId="0"/>
    <cellStyle name="출력 3 4 28 3" xfId="0"/>
    <cellStyle name="출력 3 4 29" xfId="0"/>
    <cellStyle name="출력 3 4 29 2" xfId="0"/>
    <cellStyle name="출력 3 4 29 2 2" xfId="0"/>
    <cellStyle name="출력 3 4 29 3" xfId="0"/>
    <cellStyle name="출력 3 4 3" xfId="0"/>
    <cellStyle name="출력 3 4 3 2" xfId="0"/>
    <cellStyle name="출력 3 4 3 2 2" xfId="0"/>
    <cellStyle name="출력 3 4 3 3" xfId="0"/>
    <cellStyle name="출력 3 4 30" xfId="0"/>
    <cellStyle name="출력 3 4 30 2" xfId="0"/>
    <cellStyle name="출력 3 4 30 2 2" xfId="0"/>
    <cellStyle name="출력 3 4 30 3" xfId="0"/>
    <cellStyle name="출력 3 4 31" xfId="0"/>
    <cellStyle name="출력 3 4 31 2" xfId="0"/>
    <cellStyle name="출력 3 4 31 2 2" xfId="0"/>
    <cellStyle name="출력 3 4 31 3" xfId="0"/>
    <cellStyle name="출력 3 4 32" xfId="0"/>
    <cellStyle name="출력 3 4 32 2" xfId="0"/>
    <cellStyle name="출력 3 4 32 2 2" xfId="0"/>
    <cellStyle name="출력 3 4 32 3" xfId="0"/>
    <cellStyle name="출력 3 4 33" xfId="0"/>
    <cellStyle name="출력 3 4 33 2" xfId="0"/>
    <cellStyle name="출력 3 4 33 2 2" xfId="0"/>
    <cellStyle name="출력 3 4 33 3" xfId="0"/>
    <cellStyle name="출력 3 4 34" xfId="0"/>
    <cellStyle name="출력 3 4 34 2" xfId="0"/>
    <cellStyle name="출력 3 4 34 2 2" xfId="0"/>
    <cellStyle name="출력 3 4 34 3" xfId="0"/>
    <cellStyle name="출력 3 4 35" xfId="0"/>
    <cellStyle name="출력 3 4 35 2" xfId="0"/>
    <cellStyle name="출력 3 4 35 2 2" xfId="0"/>
    <cellStyle name="출력 3 4 35 3" xfId="0"/>
    <cellStyle name="출력 3 4 36" xfId="0"/>
    <cellStyle name="출력 3 4 36 2" xfId="0"/>
    <cellStyle name="출력 3 4 37" xfId="0"/>
    <cellStyle name="출력 3 4 4" xfId="0"/>
    <cellStyle name="출력 3 4 4 2" xfId="0"/>
    <cellStyle name="출력 3 4 4 2 2" xfId="0"/>
    <cellStyle name="출력 3 4 4 3" xfId="0"/>
    <cellStyle name="출력 3 4 5" xfId="0"/>
    <cellStyle name="출력 3 4 5 2" xfId="0"/>
    <cellStyle name="출력 3 4 5 2 2" xfId="0"/>
    <cellStyle name="출력 3 4 5 3" xfId="0"/>
    <cellStyle name="출력 3 4 6" xfId="0"/>
    <cellStyle name="출력 3 4 6 2" xfId="0"/>
    <cellStyle name="출력 3 4 6 2 2" xfId="0"/>
    <cellStyle name="출력 3 4 6 3" xfId="0"/>
    <cellStyle name="출력 3 4 7" xfId="0"/>
    <cellStyle name="출력 3 4 7 2" xfId="0"/>
    <cellStyle name="출력 3 4 7 2 2" xfId="0"/>
    <cellStyle name="출력 3 4 7 3" xfId="0"/>
    <cellStyle name="출력 3 4 8" xfId="0"/>
    <cellStyle name="출력 3 4 8 2" xfId="0"/>
    <cellStyle name="출력 3 4 8 2 2" xfId="0"/>
    <cellStyle name="출력 3 4 8 3" xfId="0"/>
    <cellStyle name="출력 3 4 9" xfId="0"/>
    <cellStyle name="출력 3 4 9 2" xfId="0"/>
    <cellStyle name="출력 3 4 9 2 2" xfId="0"/>
    <cellStyle name="출력 3 4 9 3" xfId="0"/>
    <cellStyle name="출력 3 5" xfId="0"/>
    <cellStyle name="출력 3 5 10" xfId="0"/>
    <cellStyle name="출력 3 5 10 2" xfId="0"/>
    <cellStyle name="출력 3 5 10 2 2" xfId="0"/>
    <cellStyle name="출력 3 5 10 3" xfId="0"/>
    <cellStyle name="출력 3 5 11" xfId="0"/>
    <cellStyle name="출력 3 5 11 2" xfId="0"/>
    <cellStyle name="출력 3 5 11 2 2" xfId="0"/>
    <cellStyle name="출력 3 5 11 3" xfId="0"/>
    <cellStyle name="출력 3 5 12" xfId="0"/>
    <cellStyle name="출력 3 5 12 2" xfId="0"/>
    <cellStyle name="출력 3 5 12 2 2" xfId="0"/>
    <cellStyle name="출력 3 5 12 3" xfId="0"/>
    <cellStyle name="출력 3 5 13" xfId="0"/>
    <cellStyle name="출력 3 5 13 2" xfId="0"/>
    <cellStyle name="출력 3 5 13 2 2" xfId="0"/>
    <cellStyle name="출력 3 5 13 3" xfId="0"/>
    <cellStyle name="출력 3 5 14" xfId="0"/>
    <cellStyle name="출력 3 5 14 2" xfId="0"/>
    <cellStyle name="출력 3 5 14 2 2" xfId="0"/>
    <cellStyle name="출력 3 5 14 3" xfId="0"/>
    <cellStyle name="출력 3 5 15" xfId="0"/>
    <cellStyle name="출력 3 5 15 2" xfId="0"/>
    <cellStyle name="출력 3 5 15 2 2" xfId="0"/>
    <cellStyle name="출력 3 5 15 3" xfId="0"/>
    <cellStyle name="출력 3 5 16" xfId="0"/>
    <cellStyle name="출력 3 5 16 2" xfId="0"/>
    <cellStyle name="출력 3 5 16 2 2" xfId="0"/>
    <cellStyle name="출력 3 5 16 3" xfId="0"/>
    <cellStyle name="출력 3 5 17" xfId="0"/>
    <cellStyle name="출력 3 5 17 2" xfId="0"/>
    <cellStyle name="출력 3 5 17 2 2" xfId="0"/>
    <cellStyle name="출력 3 5 17 3" xfId="0"/>
    <cellStyle name="출력 3 5 18" xfId="0"/>
    <cellStyle name="출력 3 5 18 2" xfId="0"/>
    <cellStyle name="출력 3 5 18 2 2" xfId="0"/>
    <cellStyle name="출력 3 5 18 3" xfId="0"/>
    <cellStyle name="출력 3 5 19" xfId="0"/>
    <cellStyle name="출력 3 5 19 2" xfId="0"/>
    <cellStyle name="출력 3 5 19 2 2" xfId="0"/>
    <cellStyle name="출력 3 5 19 3" xfId="0"/>
    <cellStyle name="출력 3 5 2" xfId="0"/>
    <cellStyle name="출력 3 5 2 2" xfId="0"/>
    <cellStyle name="출력 3 5 2 2 2" xfId="0"/>
    <cellStyle name="출력 3 5 2 2 2 2" xfId="0"/>
    <cellStyle name="출력 3 5 2 3" xfId="0"/>
    <cellStyle name="출력 3 5 2 3 2" xfId="0"/>
    <cellStyle name="출력 3 5 2 4" xfId="0"/>
    <cellStyle name="출력 3 5 20" xfId="0"/>
    <cellStyle name="출력 3 5 20 2" xfId="0"/>
    <cellStyle name="출력 3 5 20 2 2" xfId="0"/>
    <cellStyle name="출력 3 5 20 3" xfId="0"/>
    <cellStyle name="출력 3 5 21" xfId="0"/>
    <cellStyle name="출력 3 5 21 2" xfId="0"/>
    <cellStyle name="출력 3 5 21 2 2" xfId="0"/>
    <cellStyle name="출력 3 5 21 3" xfId="0"/>
    <cellStyle name="출력 3 5 22" xfId="0"/>
    <cellStyle name="출력 3 5 22 2" xfId="0"/>
    <cellStyle name="출력 3 5 22 2 2" xfId="0"/>
    <cellStyle name="출력 3 5 22 3" xfId="0"/>
    <cellStyle name="출력 3 5 23" xfId="0"/>
    <cellStyle name="출력 3 5 23 2" xfId="0"/>
    <cellStyle name="출력 3 5 23 2 2" xfId="0"/>
    <cellStyle name="출력 3 5 23 3" xfId="0"/>
    <cellStyle name="출력 3 5 24" xfId="0"/>
    <cellStyle name="출력 3 5 24 2" xfId="0"/>
    <cellStyle name="출력 3 5 24 2 2" xfId="0"/>
    <cellStyle name="출력 3 5 24 3" xfId="0"/>
    <cellStyle name="출력 3 5 25" xfId="0"/>
    <cellStyle name="출력 3 5 25 2" xfId="0"/>
    <cellStyle name="출력 3 5 25 2 2" xfId="0"/>
    <cellStyle name="출력 3 5 25 3" xfId="0"/>
    <cellStyle name="출력 3 5 26" xfId="0"/>
    <cellStyle name="출력 3 5 26 2" xfId="0"/>
    <cellStyle name="출력 3 5 26 2 2" xfId="0"/>
    <cellStyle name="출력 3 5 26 3" xfId="0"/>
    <cellStyle name="출력 3 5 27" xfId="0"/>
    <cellStyle name="출력 3 5 27 2" xfId="0"/>
    <cellStyle name="출력 3 5 27 2 2" xfId="0"/>
    <cellStyle name="출력 3 5 27 3" xfId="0"/>
    <cellStyle name="출력 3 5 28" xfId="0"/>
    <cellStyle name="출력 3 5 28 2" xfId="0"/>
    <cellStyle name="출력 3 5 28 2 2" xfId="0"/>
    <cellStyle name="출력 3 5 28 3" xfId="0"/>
    <cellStyle name="출력 3 5 29" xfId="0"/>
    <cellStyle name="출력 3 5 29 2" xfId="0"/>
    <cellStyle name="출력 3 5 29 2 2" xfId="0"/>
    <cellStyle name="출력 3 5 29 3" xfId="0"/>
    <cellStyle name="출력 3 5 3" xfId="0"/>
    <cellStyle name="출력 3 5 3 2" xfId="0"/>
    <cellStyle name="출력 3 5 3 2 2" xfId="0"/>
    <cellStyle name="출력 3 5 3 3" xfId="0"/>
    <cellStyle name="출력 3 5 30" xfId="0"/>
    <cellStyle name="출력 3 5 30 2" xfId="0"/>
    <cellStyle name="출력 3 5 30 2 2" xfId="0"/>
    <cellStyle name="출력 3 5 30 3" xfId="0"/>
    <cellStyle name="출력 3 5 31" xfId="0"/>
    <cellStyle name="출력 3 5 31 2" xfId="0"/>
    <cellStyle name="출력 3 5 31 2 2" xfId="0"/>
    <cellStyle name="출력 3 5 31 3" xfId="0"/>
    <cellStyle name="출력 3 5 32" xfId="0"/>
    <cellStyle name="출력 3 5 32 2" xfId="0"/>
    <cellStyle name="출력 3 5 32 2 2" xfId="0"/>
    <cellStyle name="출력 3 5 32 3" xfId="0"/>
    <cellStyle name="출력 3 5 33" xfId="0"/>
    <cellStyle name="출력 3 5 33 2" xfId="0"/>
    <cellStyle name="출력 3 5 33 2 2" xfId="0"/>
    <cellStyle name="출력 3 5 33 3" xfId="0"/>
    <cellStyle name="출력 3 5 34" xfId="0"/>
    <cellStyle name="출력 3 5 34 2" xfId="0"/>
    <cellStyle name="출력 3 5 34 2 2" xfId="0"/>
    <cellStyle name="출력 3 5 34 3" xfId="0"/>
    <cellStyle name="출력 3 5 35" xfId="0"/>
    <cellStyle name="출력 3 5 35 2" xfId="0"/>
    <cellStyle name="출력 3 5 36" xfId="0"/>
    <cellStyle name="출력 3 5 4" xfId="0"/>
    <cellStyle name="출력 3 5 4 2" xfId="0"/>
    <cellStyle name="출력 3 5 4 2 2" xfId="0"/>
    <cellStyle name="출력 3 5 4 3" xfId="0"/>
    <cellStyle name="출력 3 5 5" xfId="0"/>
    <cellStyle name="출력 3 5 5 2" xfId="0"/>
    <cellStyle name="출력 3 5 5 2 2" xfId="0"/>
    <cellStyle name="출력 3 5 5 3" xfId="0"/>
    <cellStyle name="출력 3 5 6" xfId="0"/>
    <cellStyle name="출력 3 5 6 2" xfId="0"/>
    <cellStyle name="출력 3 5 6 2 2" xfId="0"/>
    <cellStyle name="출력 3 5 6 3" xfId="0"/>
    <cellStyle name="출력 3 5 7" xfId="0"/>
    <cellStyle name="출력 3 5 7 2" xfId="0"/>
    <cellStyle name="출력 3 5 7 2 2" xfId="0"/>
    <cellStyle name="출력 3 5 7 3" xfId="0"/>
    <cellStyle name="출력 3 5 8" xfId="0"/>
    <cellStyle name="출력 3 5 8 2" xfId="0"/>
    <cellStyle name="출력 3 5 8 2 2" xfId="0"/>
    <cellStyle name="출력 3 5 8 3" xfId="0"/>
    <cellStyle name="출력 3 5 9" xfId="0"/>
    <cellStyle name="출력 3 5 9 2" xfId="0"/>
    <cellStyle name="출력 3 5 9 2 2" xfId="0"/>
    <cellStyle name="출력 3 5 9 3" xfId="0"/>
    <cellStyle name="출력 3 6" xfId="0"/>
    <cellStyle name="출력 3 6 10" xfId="0"/>
    <cellStyle name="출력 3 6 10 2" xfId="0"/>
    <cellStyle name="출력 3 6 10 2 2" xfId="0"/>
    <cellStyle name="출력 3 6 10 3" xfId="0"/>
    <cellStyle name="출력 3 6 11" xfId="0"/>
    <cellStyle name="출력 3 6 11 2" xfId="0"/>
    <cellStyle name="출력 3 6 11 2 2" xfId="0"/>
    <cellStyle name="출력 3 6 11 3" xfId="0"/>
    <cellStyle name="출력 3 6 12" xfId="0"/>
    <cellStyle name="출력 3 6 12 2" xfId="0"/>
    <cellStyle name="출력 3 6 12 2 2" xfId="0"/>
    <cellStyle name="출력 3 6 12 3" xfId="0"/>
    <cellStyle name="출력 3 6 13" xfId="0"/>
    <cellStyle name="출력 3 6 13 2" xfId="0"/>
    <cellStyle name="출력 3 6 13 2 2" xfId="0"/>
    <cellStyle name="출력 3 6 13 3" xfId="0"/>
    <cellStyle name="출력 3 6 14" xfId="0"/>
    <cellStyle name="출력 3 6 14 2" xfId="0"/>
    <cellStyle name="출력 3 6 14 2 2" xfId="0"/>
    <cellStyle name="출력 3 6 14 3" xfId="0"/>
    <cellStyle name="출력 3 6 15" xfId="0"/>
    <cellStyle name="출력 3 6 15 2" xfId="0"/>
    <cellStyle name="출력 3 6 15 2 2" xfId="0"/>
    <cellStyle name="출력 3 6 15 3" xfId="0"/>
    <cellStyle name="출력 3 6 16" xfId="0"/>
    <cellStyle name="출력 3 6 16 2" xfId="0"/>
    <cellStyle name="출력 3 6 16 2 2" xfId="0"/>
    <cellStyle name="출력 3 6 16 3" xfId="0"/>
    <cellStyle name="출력 3 6 17" xfId="0"/>
    <cellStyle name="출력 3 6 17 2" xfId="0"/>
    <cellStyle name="출력 3 6 17 2 2" xfId="0"/>
    <cellStyle name="출력 3 6 17 3" xfId="0"/>
    <cellStyle name="출력 3 6 18" xfId="0"/>
    <cellStyle name="출력 3 6 18 2" xfId="0"/>
    <cellStyle name="출력 3 6 18 2 2" xfId="0"/>
    <cellStyle name="출력 3 6 18 3" xfId="0"/>
    <cellStyle name="출력 3 6 19" xfId="0"/>
    <cellStyle name="출력 3 6 19 2" xfId="0"/>
    <cellStyle name="출력 3 6 19 2 2" xfId="0"/>
    <cellStyle name="출력 3 6 19 3" xfId="0"/>
    <cellStyle name="출력 3 6 2" xfId="0"/>
    <cellStyle name="출력 3 6 2 2" xfId="0"/>
    <cellStyle name="출력 3 6 2 2 2" xfId="0"/>
    <cellStyle name="출력 3 6 2 3" xfId="0"/>
    <cellStyle name="출력 3 6 20" xfId="0"/>
    <cellStyle name="출력 3 6 20 2" xfId="0"/>
    <cellStyle name="출력 3 6 20 2 2" xfId="0"/>
    <cellStyle name="출력 3 6 20 3" xfId="0"/>
    <cellStyle name="출력 3 6 21" xfId="0"/>
    <cellStyle name="출력 3 6 21 2" xfId="0"/>
    <cellStyle name="출력 3 6 21 2 2" xfId="0"/>
    <cellStyle name="출력 3 6 21 3" xfId="0"/>
    <cellStyle name="출력 3 6 22" xfId="0"/>
    <cellStyle name="출력 3 6 22 2" xfId="0"/>
    <cellStyle name="출력 3 6 22 2 2" xfId="0"/>
    <cellStyle name="출력 3 6 22 3" xfId="0"/>
    <cellStyle name="출력 3 6 23" xfId="0"/>
    <cellStyle name="출력 3 6 23 2" xfId="0"/>
    <cellStyle name="출력 3 6 23 2 2" xfId="0"/>
    <cellStyle name="출력 3 6 23 3" xfId="0"/>
    <cellStyle name="출력 3 6 24" xfId="0"/>
    <cellStyle name="출력 3 6 24 2" xfId="0"/>
    <cellStyle name="출력 3 6 24 2 2" xfId="0"/>
    <cellStyle name="출력 3 6 24 3" xfId="0"/>
    <cellStyle name="출력 3 6 25" xfId="0"/>
    <cellStyle name="출력 3 6 25 2" xfId="0"/>
    <cellStyle name="출력 3 6 25 2 2" xfId="0"/>
    <cellStyle name="출력 3 6 25 3" xfId="0"/>
    <cellStyle name="출력 3 6 26" xfId="0"/>
    <cellStyle name="출력 3 6 26 2" xfId="0"/>
    <cellStyle name="출력 3 6 26 2 2" xfId="0"/>
    <cellStyle name="출력 3 6 26 3" xfId="0"/>
    <cellStyle name="출력 3 6 27" xfId="0"/>
    <cellStyle name="출력 3 6 27 2" xfId="0"/>
    <cellStyle name="출력 3 6 27 2 2" xfId="0"/>
    <cellStyle name="출력 3 6 27 3" xfId="0"/>
    <cellStyle name="출력 3 6 28" xfId="0"/>
    <cellStyle name="출력 3 6 28 2" xfId="0"/>
    <cellStyle name="출력 3 6 28 2 2" xfId="0"/>
    <cellStyle name="출력 3 6 28 3" xfId="0"/>
    <cellStyle name="출력 3 6 29" xfId="0"/>
    <cellStyle name="출력 3 6 29 2" xfId="0"/>
    <cellStyle name="출력 3 6 29 2 2" xfId="0"/>
    <cellStyle name="출력 3 6 29 3" xfId="0"/>
    <cellStyle name="출력 3 6 3" xfId="0"/>
    <cellStyle name="출력 3 6 3 2" xfId="0"/>
    <cellStyle name="출력 3 6 3 2 2" xfId="0"/>
    <cellStyle name="출력 3 6 3 3" xfId="0"/>
    <cellStyle name="출력 3 6 30" xfId="0"/>
    <cellStyle name="출력 3 6 30 2" xfId="0"/>
    <cellStyle name="출력 3 6 30 2 2" xfId="0"/>
    <cellStyle name="출력 3 6 30 3" xfId="0"/>
    <cellStyle name="출력 3 6 31" xfId="0"/>
    <cellStyle name="출력 3 6 31 2" xfId="0"/>
    <cellStyle name="출력 3 6 31 2 2" xfId="0"/>
    <cellStyle name="출력 3 6 31 3" xfId="0"/>
    <cellStyle name="출력 3 6 32" xfId="0"/>
    <cellStyle name="출력 3 6 32 2" xfId="0"/>
    <cellStyle name="출력 3 6 32 2 2" xfId="0"/>
    <cellStyle name="출력 3 6 32 3" xfId="0"/>
    <cellStyle name="출력 3 6 33" xfId="0"/>
    <cellStyle name="출력 3 6 33 2" xfId="0"/>
    <cellStyle name="출력 3 6 33 2 2" xfId="0"/>
    <cellStyle name="출력 3 6 33 3" xfId="0"/>
    <cellStyle name="출력 3 6 34" xfId="0"/>
    <cellStyle name="출력 3 6 34 2" xfId="0"/>
    <cellStyle name="출력 3 6 35" xfId="0"/>
    <cellStyle name="출력 3 6 4" xfId="0"/>
    <cellStyle name="출력 3 6 4 2" xfId="0"/>
    <cellStyle name="출력 3 6 4 2 2" xfId="0"/>
    <cellStyle name="출력 3 6 4 3" xfId="0"/>
    <cellStyle name="출력 3 6 5" xfId="0"/>
    <cellStyle name="출력 3 6 5 2" xfId="0"/>
    <cellStyle name="출력 3 6 5 2 2" xfId="0"/>
    <cellStyle name="출력 3 6 5 3" xfId="0"/>
    <cellStyle name="출력 3 6 6" xfId="0"/>
    <cellStyle name="출력 3 6 6 2" xfId="0"/>
    <cellStyle name="출력 3 6 6 2 2" xfId="0"/>
    <cellStyle name="출력 3 6 6 3" xfId="0"/>
    <cellStyle name="출력 3 6 7" xfId="0"/>
    <cellStyle name="출력 3 6 7 2" xfId="0"/>
    <cellStyle name="출력 3 6 7 2 2" xfId="0"/>
    <cellStyle name="출력 3 6 7 3" xfId="0"/>
    <cellStyle name="출력 3 6 8" xfId="0"/>
    <cellStyle name="출력 3 6 8 2" xfId="0"/>
    <cellStyle name="출력 3 6 8 2 2" xfId="0"/>
    <cellStyle name="출력 3 6 8 3" xfId="0"/>
    <cellStyle name="출력 3 6 9" xfId="0"/>
    <cellStyle name="출력 3 6 9 2" xfId="0"/>
    <cellStyle name="출력 3 6 9 2 2" xfId="0"/>
    <cellStyle name="출력 3 6 9 3" xfId="0"/>
    <cellStyle name="출력 3 7" xfId="0"/>
    <cellStyle name="출력 3 7 10" xfId="0"/>
    <cellStyle name="출력 3 7 10 2" xfId="0"/>
    <cellStyle name="출력 3 7 10 2 2" xfId="0"/>
    <cellStyle name="출력 3 7 10 3" xfId="0"/>
    <cellStyle name="출력 3 7 11" xfId="0"/>
    <cellStyle name="출력 3 7 11 2" xfId="0"/>
    <cellStyle name="출력 3 7 11 2 2" xfId="0"/>
    <cellStyle name="출력 3 7 11 3" xfId="0"/>
    <cellStyle name="출력 3 7 12" xfId="0"/>
    <cellStyle name="출력 3 7 12 2" xfId="0"/>
    <cellStyle name="출력 3 7 12 2 2" xfId="0"/>
    <cellStyle name="출력 3 7 12 3" xfId="0"/>
    <cellStyle name="출력 3 7 13" xfId="0"/>
    <cellStyle name="출력 3 7 13 2" xfId="0"/>
    <cellStyle name="출력 3 7 13 2 2" xfId="0"/>
    <cellStyle name="출력 3 7 13 3" xfId="0"/>
    <cellStyle name="출력 3 7 14" xfId="0"/>
    <cellStyle name="출력 3 7 14 2" xfId="0"/>
    <cellStyle name="출력 3 7 14 2 2" xfId="0"/>
    <cellStyle name="출력 3 7 14 3" xfId="0"/>
    <cellStyle name="출력 3 7 15" xfId="0"/>
    <cellStyle name="출력 3 7 15 2" xfId="0"/>
    <cellStyle name="출력 3 7 15 2 2" xfId="0"/>
    <cellStyle name="출력 3 7 15 3" xfId="0"/>
    <cellStyle name="출력 3 7 16" xfId="0"/>
    <cellStyle name="출력 3 7 16 2" xfId="0"/>
    <cellStyle name="출력 3 7 16 2 2" xfId="0"/>
    <cellStyle name="출력 3 7 16 3" xfId="0"/>
    <cellStyle name="출력 3 7 17" xfId="0"/>
    <cellStyle name="출력 3 7 17 2" xfId="0"/>
    <cellStyle name="출력 3 7 17 2 2" xfId="0"/>
    <cellStyle name="출력 3 7 17 3" xfId="0"/>
    <cellStyle name="출력 3 7 18" xfId="0"/>
    <cellStyle name="출력 3 7 18 2" xfId="0"/>
    <cellStyle name="출력 3 7 18 2 2" xfId="0"/>
    <cellStyle name="출력 3 7 18 3" xfId="0"/>
    <cellStyle name="출력 3 7 19" xfId="0"/>
    <cellStyle name="출력 3 7 19 2" xfId="0"/>
    <cellStyle name="출력 3 7 19 2 2" xfId="0"/>
    <cellStyle name="출력 3 7 19 3" xfId="0"/>
    <cellStyle name="출력 3 7 2" xfId="0"/>
    <cellStyle name="출력 3 7 2 2" xfId="0"/>
    <cellStyle name="출력 3 7 2 2 2" xfId="0"/>
    <cellStyle name="출력 3 7 2 3" xfId="0"/>
    <cellStyle name="출력 3 7 20" xfId="0"/>
    <cellStyle name="출력 3 7 20 2" xfId="0"/>
    <cellStyle name="출력 3 7 20 2 2" xfId="0"/>
    <cellStyle name="출력 3 7 20 3" xfId="0"/>
    <cellStyle name="출력 3 7 21" xfId="0"/>
    <cellStyle name="출력 3 7 21 2" xfId="0"/>
    <cellStyle name="출력 3 7 21 2 2" xfId="0"/>
    <cellStyle name="출력 3 7 21 3" xfId="0"/>
    <cellStyle name="출력 3 7 22" xfId="0"/>
    <cellStyle name="출력 3 7 22 2" xfId="0"/>
    <cellStyle name="출력 3 7 22 2 2" xfId="0"/>
    <cellStyle name="출력 3 7 22 3" xfId="0"/>
    <cellStyle name="출력 3 7 23" xfId="0"/>
    <cellStyle name="출력 3 7 23 2" xfId="0"/>
    <cellStyle name="출력 3 7 23 2 2" xfId="0"/>
    <cellStyle name="출력 3 7 23 3" xfId="0"/>
    <cellStyle name="출력 3 7 24" xfId="0"/>
    <cellStyle name="출력 3 7 24 2" xfId="0"/>
    <cellStyle name="출력 3 7 24 2 2" xfId="0"/>
    <cellStyle name="출력 3 7 24 3" xfId="0"/>
    <cellStyle name="출력 3 7 25" xfId="0"/>
    <cellStyle name="출력 3 7 25 2" xfId="0"/>
    <cellStyle name="출력 3 7 25 2 2" xfId="0"/>
    <cellStyle name="출력 3 7 25 3" xfId="0"/>
    <cellStyle name="출력 3 7 26" xfId="0"/>
    <cellStyle name="출력 3 7 26 2" xfId="0"/>
    <cellStyle name="출력 3 7 26 2 2" xfId="0"/>
    <cellStyle name="출력 3 7 26 3" xfId="0"/>
    <cellStyle name="출력 3 7 27" xfId="0"/>
    <cellStyle name="출력 3 7 27 2" xfId="0"/>
    <cellStyle name="출력 3 7 27 2 2" xfId="0"/>
    <cellStyle name="출력 3 7 27 3" xfId="0"/>
    <cellStyle name="출력 3 7 28" xfId="0"/>
    <cellStyle name="출력 3 7 28 2" xfId="0"/>
    <cellStyle name="출력 3 7 28 2 2" xfId="0"/>
    <cellStyle name="출력 3 7 28 3" xfId="0"/>
    <cellStyle name="출력 3 7 29" xfId="0"/>
    <cellStyle name="출력 3 7 29 2" xfId="0"/>
    <cellStyle name="출력 3 7 29 2 2" xfId="0"/>
    <cellStyle name="출력 3 7 29 3" xfId="0"/>
    <cellStyle name="출력 3 7 3" xfId="0"/>
    <cellStyle name="출력 3 7 3 2" xfId="0"/>
    <cellStyle name="출력 3 7 3 2 2" xfId="0"/>
    <cellStyle name="출력 3 7 3 3" xfId="0"/>
    <cellStyle name="출력 3 7 30" xfId="0"/>
    <cellStyle name="출력 3 7 30 2" xfId="0"/>
    <cellStyle name="출력 3 7 30 2 2" xfId="0"/>
    <cellStyle name="출력 3 7 30 3" xfId="0"/>
    <cellStyle name="출력 3 7 31" xfId="0"/>
    <cellStyle name="출력 3 7 31 2" xfId="0"/>
    <cellStyle name="출력 3 7 31 2 2" xfId="0"/>
    <cellStyle name="출력 3 7 31 3" xfId="0"/>
    <cellStyle name="출력 3 7 32" xfId="0"/>
    <cellStyle name="출력 3 7 32 2" xfId="0"/>
    <cellStyle name="출력 3 7 32 2 2" xfId="0"/>
    <cellStyle name="출력 3 7 32 3" xfId="0"/>
    <cellStyle name="출력 3 7 33" xfId="0"/>
    <cellStyle name="출력 3 7 33 2" xfId="0"/>
    <cellStyle name="출력 3 7 33 2 2" xfId="0"/>
    <cellStyle name="출력 3 7 33 3" xfId="0"/>
    <cellStyle name="출력 3 7 34" xfId="0"/>
    <cellStyle name="출력 3 7 34 2" xfId="0"/>
    <cellStyle name="출력 3 7 35" xfId="0"/>
    <cellStyle name="출력 3 7 4" xfId="0"/>
    <cellStyle name="출력 3 7 4 2" xfId="0"/>
    <cellStyle name="출력 3 7 4 2 2" xfId="0"/>
    <cellStyle name="출력 3 7 4 3" xfId="0"/>
    <cellStyle name="출력 3 7 5" xfId="0"/>
    <cellStyle name="출력 3 7 5 2" xfId="0"/>
    <cellStyle name="출력 3 7 5 2 2" xfId="0"/>
    <cellStyle name="출력 3 7 5 3" xfId="0"/>
    <cellStyle name="출력 3 7 6" xfId="0"/>
    <cellStyle name="출력 3 7 6 2" xfId="0"/>
    <cellStyle name="출력 3 7 6 2 2" xfId="0"/>
    <cellStyle name="출력 3 7 6 3" xfId="0"/>
    <cellStyle name="출력 3 7 7" xfId="0"/>
    <cellStyle name="출력 3 7 7 2" xfId="0"/>
    <cellStyle name="출력 3 7 7 2 2" xfId="0"/>
    <cellStyle name="출력 3 7 7 3" xfId="0"/>
    <cellStyle name="출력 3 7 8" xfId="0"/>
    <cellStyle name="출력 3 7 8 2" xfId="0"/>
    <cellStyle name="출력 3 7 8 2 2" xfId="0"/>
    <cellStyle name="출력 3 7 8 3" xfId="0"/>
    <cellStyle name="출력 3 7 9" xfId="0"/>
    <cellStyle name="출력 3 7 9 2" xfId="0"/>
    <cellStyle name="출력 3 7 9 2 2" xfId="0"/>
    <cellStyle name="출력 3 7 9 3" xfId="0"/>
    <cellStyle name="출력 3 8" xfId="0"/>
    <cellStyle name="출력 3 8 10" xfId="0"/>
    <cellStyle name="출력 3 8 10 2" xfId="0"/>
    <cellStyle name="출력 3 8 10 2 2" xfId="0"/>
    <cellStyle name="출력 3 8 10 3" xfId="0"/>
    <cellStyle name="출력 3 8 11" xfId="0"/>
    <cellStyle name="출력 3 8 11 2" xfId="0"/>
    <cellStyle name="출력 3 8 11 2 2" xfId="0"/>
    <cellStyle name="출력 3 8 11 3" xfId="0"/>
    <cellStyle name="출력 3 8 12" xfId="0"/>
    <cellStyle name="출력 3 8 12 2" xfId="0"/>
    <cellStyle name="출력 3 8 12 2 2" xfId="0"/>
    <cellStyle name="출력 3 8 12 3" xfId="0"/>
    <cellStyle name="출력 3 8 13" xfId="0"/>
    <cellStyle name="출력 3 8 13 2" xfId="0"/>
    <cellStyle name="출력 3 8 13 2 2" xfId="0"/>
    <cellStyle name="출력 3 8 13 3" xfId="0"/>
    <cellStyle name="출력 3 8 14" xfId="0"/>
    <cellStyle name="출력 3 8 14 2" xfId="0"/>
    <cellStyle name="출력 3 8 14 2 2" xfId="0"/>
    <cellStyle name="출력 3 8 14 3" xfId="0"/>
    <cellStyle name="출력 3 8 15" xfId="0"/>
    <cellStyle name="출력 3 8 15 2" xfId="0"/>
    <cellStyle name="출력 3 8 15 2 2" xfId="0"/>
    <cellStyle name="출력 3 8 15 3" xfId="0"/>
    <cellStyle name="출력 3 8 16" xfId="0"/>
    <cellStyle name="출력 3 8 16 2" xfId="0"/>
    <cellStyle name="출력 3 8 16 2 2" xfId="0"/>
    <cellStyle name="출력 3 8 16 3" xfId="0"/>
    <cellStyle name="출력 3 8 17" xfId="0"/>
    <cellStyle name="출력 3 8 17 2" xfId="0"/>
    <cellStyle name="출력 3 8 17 2 2" xfId="0"/>
    <cellStyle name="출력 3 8 17 3" xfId="0"/>
    <cellStyle name="출력 3 8 18" xfId="0"/>
    <cellStyle name="출력 3 8 18 2" xfId="0"/>
    <cellStyle name="출력 3 8 18 2 2" xfId="0"/>
    <cellStyle name="출력 3 8 18 3" xfId="0"/>
    <cellStyle name="출력 3 8 19" xfId="0"/>
    <cellStyle name="출력 3 8 19 2" xfId="0"/>
    <cellStyle name="출력 3 8 19 2 2" xfId="0"/>
    <cellStyle name="출력 3 8 19 3" xfId="0"/>
    <cellStyle name="출력 3 8 2" xfId="0"/>
    <cellStyle name="출력 3 8 2 2" xfId="0"/>
    <cellStyle name="출력 3 8 2 2 2" xfId="0"/>
    <cellStyle name="출력 3 8 2 2 2 2" xfId="0"/>
    <cellStyle name="출력 3 8 2 2 3" xfId="0"/>
    <cellStyle name="출력 3 8 2 3" xfId="0"/>
    <cellStyle name="출력 3 8 2 3 2" xfId="0"/>
    <cellStyle name="출력 3 8 2 4" xfId="0"/>
    <cellStyle name="출력 3 8 20" xfId="0"/>
    <cellStyle name="출력 3 8 20 2" xfId="0"/>
    <cellStyle name="출력 3 8 20 2 2" xfId="0"/>
    <cellStyle name="출력 3 8 20 3" xfId="0"/>
    <cellStyle name="출력 3 8 21" xfId="0"/>
    <cellStyle name="출력 3 8 21 2" xfId="0"/>
    <cellStyle name="출력 3 8 21 2 2" xfId="0"/>
    <cellStyle name="출력 3 8 21 3" xfId="0"/>
    <cellStyle name="출력 3 8 22" xfId="0"/>
    <cellStyle name="출력 3 8 22 2" xfId="0"/>
    <cellStyle name="출력 3 8 22 2 2" xfId="0"/>
    <cellStyle name="출력 3 8 22 3" xfId="0"/>
    <cellStyle name="출력 3 8 23" xfId="0"/>
    <cellStyle name="출력 3 8 23 2" xfId="0"/>
    <cellStyle name="출력 3 8 23 2 2" xfId="0"/>
    <cellStyle name="출력 3 8 23 3" xfId="0"/>
    <cellStyle name="출력 3 8 24" xfId="0"/>
    <cellStyle name="출력 3 8 24 2" xfId="0"/>
    <cellStyle name="출력 3 8 24 2 2" xfId="0"/>
    <cellStyle name="출력 3 8 24 3" xfId="0"/>
    <cellStyle name="출력 3 8 25" xfId="0"/>
    <cellStyle name="출력 3 8 25 2" xfId="0"/>
    <cellStyle name="출력 3 8 25 2 2" xfId="0"/>
    <cellStyle name="출력 3 8 25 3" xfId="0"/>
    <cellStyle name="출력 3 8 26" xfId="0"/>
    <cellStyle name="출력 3 8 26 2" xfId="0"/>
    <cellStyle name="출력 3 8 26 2 2" xfId="0"/>
    <cellStyle name="출력 3 8 26 3" xfId="0"/>
    <cellStyle name="출력 3 8 27" xfId="0"/>
    <cellStyle name="출력 3 8 27 2" xfId="0"/>
    <cellStyle name="출력 3 8 27 2 2" xfId="0"/>
    <cellStyle name="출력 3 8 27 3" xfId="0"/>
    <cellStyle name="출력 3 8 28" xfId="0"/>
    <cellStyle name="출력 3 8 28 2" xfId="0"/>
    <cellStyle name="출력 3 8 28 2 2" xfId="0"/>
    <cellStyle name="출력 3 8 28 3" xfId="0"/>
    <cellStyle name="출력 3 8 29" xfId="0"/>
    <cellStyle name="출력 3 8 29 2" xfId="0"/>
    <cellStyle name="출력 3 8 29 2 2" xfId="0"/>
    <cellStyle name="출력 3 8 29 3" xfId="0"/>
    <cellStyle name="출력 3 8 3" xfId="0"/>
    <cellStyle name="출력 3 8 3 2" xfId="0"/>
    <cellStyle name="출력 3 8 3 2 2" xfId="0"/>
    <cellStyle name="출력 3 8 3 3" xfId="0"/>
    <cellStyle name="출력 3 8 30" xfId="0"/>
    <cellStyle name="출력 3 8 30 2" xfId="0"/>
    <cellStyle name="출력 3 8 30 2 2" xfId="0"/>
    <cellStyle name="출력 3 8 30 3" xfId="0"/>
    <cellStyle name="출력 3 8 31" xfId="0"/>
    <cellStyle name="출력 3 8 31 2" xfId="0"/>
    <cellStyle name="출력 3 8 31 2 2" xfId="0"/>
    <cellStyle name="출력 3 8 31 3" xfId="0"/>
    <cellStyle name="출력 3 8 32" xfId="0"/>
    <cellStyle name="출력 3 8 32 2" xfId="0"/>
    <cellStyle name="출력 3 8 32 2 2" xfId="0"/>
    <cellStyle name="출력 3 8 32 3" xfId="0"/>
    <cellStyle name="출력 3 8 33" xfId="0"/>
    <cellStyle name="출력 3 8 33 2" xfId="0"/>
    <cellStyle name="출력 3 8 33 2 2" xfId="0"/>
    <cellStyle name="출력 3 8 33 3" xfId="0"/>
    <cellStyle name="출력 3 8 34" xfId="0"/>
    <cellStyle name="출력 3 8 34 2" xfId="0"/>
    <cellStyle name="출력 3 8 35" xfId="0"/>
    <cellStyle name="출력 3 8 4" xfId="0"/>
    <cellStyle name="출력 3 8 4 2" xfId="0"/>
    <cellStyle name="출력 3 8 4 2 2" xfId="0"/>
    <cellStyle name="출력 3 8 4 3" xfId="0"/>
    <cellStyle name="출력 3 8 5" xfId="0"/>
    <cellStyle name="출력 3 8 5 2" xfId="0"/>
    <cellStyle name="출력 3 8 5 2 2" xfId="0"/>
    <cellStyle name="출력 3 8 5 3" xfId="0"/>
    <cellStyle name="출력 3 8 6" xfId="0"/>
    <cellStyle name="출력 3 8 6 2" xfId="0"/>
    <cellStyle name="출력 3 8 6 2 2" xfId="0"/>
    <cellStyle name="출력 3 8 6 3" xfId="0"/>
    <cellStyle name="출력 3 8 7" xfId="0"/>
    <cellStyle name="출력 3 8 7 2" xfId="0"/>
    <cellStyle name="출력 3 8 7 2 2" xfId="0"/>
    <cellStyle name="출력 3 8 7 3" xfId="0"/>
    <cellStyle name="출력 3 8 8" xfId="0"/>
    <cellStyle name="출력 3 8 8 2" xfId="0"/>
    <cellStyle name="출력 3 8 8 2 2" xfId="0"/>
    <cellStyle name="출력 3 8 8 3" xfId="0"/>
    <cellStyle name="출력 3 8 9" xfId="0"/>
    <cellStyle name="출력 3 8 9 2" xfId="0"/>
    <cellStyle name="출력 3 8 9 2 2" xfId="0"/>
    <cellStyle name="출력 3 8 9 3" xfId="0"/>
    <cellStyle name="출력 3 9" xfId="0"/>
    <cellStyle name="출력 3 9 10" xfId="0"/>
    <cellStyle name="출력 3 9 10 2" xfId="0"/>
    <cellStyle name="출력 3 9 10 2 2" xfId="0"/>
    <cellStyle name="출력 3 9 10 3" xfId="0"/>
    <cellStyle name="출력 3 9 11" xfId="0"/>
    <cellStyle name="출력 3 9 11 2" xfId="0"/>
    <cellStyle name="출력 3 9 11 2 2" xfId="0"/>
    <cellStyle name="출력 3 9 11 3" xfId="0"/>
    <cellStyle name="출력 3 9 12" xfId="0"/>
    <cellStyle name="출력 3 9 12 2" xfId="0"/>
    <cellStyle name="출력 3 9 12 2 2" xfId="0"/>
    <cellStyle name="출력 3 9 12 3" xfId="0"/>
    <cellStyle name="출력 3 9 13" xfId="0"/>
    <cellStyle name="출력 3 9 13 2" xfId="0"/>
    <cellStyle name="출력 3 9 13 2 2" xfId="0"/>
    <cellStyle name="출력 3 9 13 3" xfId="0"/>
    <cellStyle name="출력 3 9 14" xfId="0"/>
    <cellStyle name="출력 3 9 14 2" xfId="0"/>
    <cellStyle name="출력 3 9 14 2 2" xfId="0"/>
    <cellStyle name="출력 3 9 14 3" xfId="0"/>
    <cellStyle name="출력 3 9 15" xfId="0"/>
    <cellStyle name="출력 3 9 15 2" xfId="0"/>
    <cellStyle name="출력 3 9 15 2 2" xfId="0"/>
    <cellStyle name="출력 3 9 15 3" xfId="0"/>
    <cellStyle name="출력 3 9 16" xfId="0"/>
    <cellStyle name="출력 3 9 16 2" xfId="0"/>
    <cellStyle name="출력 3 9 16 2 2" xfId="0"/>
    <cellStyle name="출력 3 9 16 3" xfId="0"/>
    <cellStyle name="출력 3 9 17" xfId="0"/>
    <cellStyle name="출력 3 9 17 2" xfId="0"/>
    <cellStyle name="출력 3 9 17 2 2" xfId="0"/>
    <cellStyle name="출력 3 9 17 3" xfId="0"/>
    <cellStyle name="출력 3 9 18" xfId="0"/>
    <cellStyle name="출력 3 9 18 2" xfId="0"/>
    <cellStyle name="출력 3 9 18 2 2" xfId="0"/>
    <cellStyle name="출력 3 9 18 3" xfId="0"/>
    <cellStyle name="출력 3 9 19" xfId="0"/>
    <cellStyle name="출력 3 9 19 2" xfId="0"/>
    <cellStyle name="출력 3 9 19 2 2" xfId="0"/>
    <cellStyle name="출력 3 9 19 3" xfId="0"/>
    <cellStyle name="출력 3 9 2" xfId="0"/>
    <cellStyle name="출력 3 9 2 2" xfId="0"/>
    <cellStyle name="출력 3 9 2 2 2" xfId="0"/>
    <cellStyle name="출력 3 9 2 3" xfId="0"/>
    <cellStyle name="출력 3 9 20" xfId="0"/>
    <cellStyle name="출력 3 9 20 2" xfId="0"/>
    <cellStyle name="출력 3 9 20 2 2" xfId="0"/>
    <cellStyle name="출력 3 9 20 3" xfId="0"/>
    <cellStyle name="출력 3 9 21" xfId="0"/>
    <cellStyle name="출력 3 9 21 2" xfId="0"/>
    <cellStyle name="출력 3 9 21 2 2" xfId="0"/>
    <cellStyle name="출력 3 9 21 3" xfId="0"/>
    <cellStyle name="출력 3 9 22" xfId="0"/>
    <cellStyle name="출력 3 9 22 2" xfId="0"/>
    <cellStyle name="출력 3 9 22 2 2" xfId="0"/>
    <cellStyle name="출력 3 9 22 3" xfId="0"/>
    <cellStyle name="출력 3 9 23" xfId="0"/>
    <cellStyle name="출력 3 9 23 2" xfId="0"/>
    <cellStyle name="출력 3 9 23 2 2" xfId="0"/>
    <cellStyle name="출력 3 9 23 3" xfId="0"/>
    <cellStyle name="출력 3 9 24" xfId="0"/>
    <cellStyle name="출력 3 9 24 2" xfId="0"/>
    <cellStyle name="출력 3 9 24 2 2" xfId="0"/>
    <cellStyle name="출력 3 9 24 3" xfId="0"/>
    <cellStyle name="출력 3 9 25" xfId="0"/>
    <cellStyle name="출력 3 9 25 2" xfId="0"/>
    <cellStyle name="출력 3 9 25 2 2" xfId="0"/>
    <cellStyle name="출력 3 9 25 3" xfId="0"/>
    <cellStyle name="출력 3 9 26" xfId="0"/>
    <cellStyle name="출력 3 9 26 2" xfId="0"/>
    <cellStyle name="출력 3 9 26 2 2" xfId="0"/>
    <cellStyle name="출력 3 9 26 3" xfId="0"/>
    <cellStyle name="출력 3 9 27" xfId="0"/>
    <cellStyle name="출력 3 9 27 2" xfId="0"/>
    <cellStyle name="출력 3 9 27 2 2" xfId="0"/>
    <cellStyle name="출력 3 9 27 3" xfId="0"/>
    <cellStyle name="출력 3 9 28" xfId="0"/>
    <cellStyle name="출력 3 9 28 2" xfId="0"/>
    <cellStyle name="출력 3 9 28 2 2" xfId="0"/>
    <cellStyle name="출력 3 9 28 3" xfId="0"/>
    <cellStyle name="출력 3 9 29" xfId="0"/>
    <cellStyle name="출력 3 9 29 2" xfId="0"/>
    <cellStyle name="출력 3 9 29 2 2" xfId="0"/>
    <cellStyle name="출력 3 9 29 3" xfId="0"/>
    <cellStyle name="출력 3 9 3" xfId="0"/>
    <cellStyle name="출력 3 9 3 2" xfId="0"/>
    <cellStyle name="출력 3 9 3 2 2" xfId="0"/>
    <cellStyle name="출력 3 9 3 3" xfId="0"/>
    <cellStyle name="출력 3 9 30" xfId="0"/>
    <cellStyle name="출력 3 9 30 2" xfId="0"/>
    <cellStyle name="출력 3 9 30 2 2" xfId="0"/>
    <cellStyle name="출력 3 9 30 3" xfId="0"/>
    <cellStyle name="출력 3 9 31" xfId="0"/>
    <cellStyle name="출력 3 9 31 2" xfId="0"/>
    <cellStyle name="출력 3 9 31 2 2" xfId="0"/>
    <cellStyle name="출력 3 9 31 3" xfId="0"/>
    <cellStyle name="출력 3 9 32" xfId="0"/>
    <cellStyle name="출력 3 9 32 2" xfId="0"/>
    <cellStyle name="출력 3 9 32 2 2" xfId="0"/>
    <cellStyle name="출력 3 9 32 3" xfId="0"/>
    <cellStyle name="출력 3 9 33" xfId="0"/>
    <cellStyle name="출력 3 9 33 2" xfId="0"/>
    <cellStyle name="출력 3 9 33 2 2" xfId="0"/>
    <cellStyle name="출력 3 9 33 3" xfId="0"/>
    <cellStyle name="출력 3 9 34" xfId="0"/>
    <cellStyle name="출력 3 9 34 2" xfId="0"/>
    <cellStyle name="출력 3 9 35" xfId="0"/>
    <cellStyle name="출력 3 9 4" xfId="0"/>
    <cellStyle name="출력 3 9 4 2" xfId="0"/>
    <cellStyle name="출력 3 9 4 2 2" xfId="0"/>
    <cellStyle name="출력 3 9 4 3" xfId="0"/>
    <cellStyle name="출력 3 9 5" xfId="0"/>
    <cellStyle name="출력 3 9 5 2" xfId="0"/>
    <cellStyle name="출력 3 9 5 2 2" xfId="0"/>
    <cellStyle name="출력 3 9 5 3" xfId="0"/>
    <cellStyle name="출력 3 9 6" xfId="0"/>
    <cellStyle name="출력 3 9 6 2" xfId="0"/>
    <cellStyle name="출력 3 9 6 2 2" xfId="0"/>
    <cellStyle name="출력 3 9 6 3" xfId="0"/>
    <cellStyle name="출력 3 9 7" xfId="0"/>
    <cellStyle name="출력 3 9 7 2" xfId="0"/>
    <cellStyle name="출력 3 9 7 2 2" xfId="0"/>
    <cellStyle name="출력 3 9 7 3" xfId="0"/>
    <cellStyle name="출력 3 9 8" xfId="0"/>
    <cellStyle name="출력 3 9 8 2" xfId="0"/>
    <cellStyle name="출력 3 9 8 2 2" xfId="0"/>
    <cellStyle name="출력 3 9 8 3" xfId="0"/>
    <cellStyle name="출력 3 9 9" xfId="0"/>
    <cellStyle name="출력 3 9 9 2" xfId="0"/>
    <cellStyle name="출력 3 9 9 2 2" xfId="0"/>
    <cellStyle name="출력 3 9 9 3" xfId="0"/>
    <cellStyle name="출력 4" xfId="0"/>
    <cellStyle name="출력 4 2" xfId="0"/>
    <cellStyle name="출력 4 2 2" xfId="0"/>
    <cellStyle name="출력 4 2 2 2" xfId="0"/>
    <cellStyle name="출력 4 2 2 2 2" xfId="0"/>
    <cellStyle name="출력 4 2 2 3" xfId="0"/>
    <cellStyle name="출력 4 2 3" xfId="0"/>
    <cellStyle name="출력 4 2 3 2" xfId="0"/>
    <cellStyle name="출력 4 2 4" xfId="0"/>
    <cellStyle name="출력 4 3" xfId="0"/>
    <cellStyle name="출력 4 3 2" xfId="0"/>
    <cellStyle name="출력 4 3 2 2" xfId="0"/>
    <cellStyle name="출력 4 4" xfId="0"/>
    <cellStyle name="출력 4 5" xfId="0"/>
    <cellStyle name="출력 4 6" xfId="0"/>
    <cellStyle name="출력 5" xfId="0"/>
    <cellStyle name="출력 5 2" xfId="0"/>
    <cellStyle name="출력 5 2 2" xfId="0"/>
    <cellStyle name="출력 5 2 2 2" xfId="0"/>
    <cellStyle name="출력 5 2 2 2 2" xfId="0"/>
    <cellStyle name="출력 5 2 2 3" xfId="0"/>
    <cellStyle name="출력 5 2 3" xfId="0"/>
    <cellStyle name="출력 5 2 3 2" xfId="0"/>
    <cellStyle name="출력 5 2 4" xfId="0"/>
    <cellStyle name="출력 5 3" xfId="0"/>
    <cellStyle name="출력 5 3 2" xfId="0"/>
    <cellStyle name="출력 5 3 2 2" xfId="0"/>
    <cellStyle name="출력 5 4" xfId="0"/>
    <cellStyle name="출력 5 4 2" xfId="0"/>
    <cellStyle name="출력 5 5" xfId="0"/>
    <cellStyle name="출력 5 5 2" xfId="0"/>
    <cellStyle name="출력 5 6" xfId="0"/>
    <cellStyle name="출력 6" xfId="0"/>
    <cellStyle name="출력 6 2" xfId="0"/>
    <cellStyle name="출력 6 2 2" xfId="0"/>
    <cellStyle name="출력 6 2 2 2" xfId="0"/>
    <cellStyle name="출력 6 2 3" xfId="0"/>
    <cellStyle name="출력 6 3" xfId="0"/>
    <cellStyle name="출력 6 3 2" xfId="0"/>
    <cellStyle name="출력 6 4" xfId="0"/>
    <cellStyle name="출력 6 4 2" xfId="0"/>
    <cellStyle name="출력 6 5" xfId="0"/>
    <cellStyle name="출력 6 6" xfId="0"/>
    <cellStyle name="출력 7" xfId="0"/>
    <cellStyle name="출력 7 2" xfId="0"/>
    <cellStyle name="출력 7 2 2" xfId="0"/>
    <cellStyle name="출력 7 2 2 2" xfId="0"/>
    <cellStyle name="출력 7 2 3" xfId="0"/>
    <cellStyle name="출력 7 3" xfId="0"/>
    <cellStyle name="출력 7 3 2" xfId="0"/>
    <cellStyle name="출력 7 4" xfId="0"/>
    <cellStyle name="출력 7 4 2" xfId="0"/>
    <cellStyle name="출력 7 5" xfId="0"/>
    <cellStyle name="출력 7 6" xfId="0"/>
    <cellStyle name="출력 8" xfId="0"/>
    <cellStyle name="출력 8 2" xfId="0"/>
    <cellStyle name="출력 8 2 2" xfId="0"/>
    <cellStyle name="출력 8 3" xfId="0"/>
    <cellStyle name="출력 9" xfId="0"/>
    <cellStyle name="출력 9 2" xfId="0"/>
    <cellStyle name="출력 9 2 2" xfId="0"/>
    <cellStyle name="출력 9 3" xfId="0"/>
    <cellStyle name="출력 9 3 2" xfId="0"/>
    <cellStyle name="출력 9 3 2 2" xfId="0"/>
    <cellStyle name="출력 9 4" xfId="0"/>
    <cellStyle name="출력 9 4 2" xfId="0"/>
    <cellStyle name="출력 9 5" xfId="0"/>
    <cellStyle name="출력 9 5 2" xfId="0"/>
    <cellStyle name="출력 9 6" xfId="0"/>
    <cellStyle name="콤마 " xfId="0"/>
    <cellStyle name="콤마  2" xfId="0"/>
    <cellStyle name="콤마 [0]_   산 출 식  " xfId="0"/>
    <cellStyle name="콤마 [3]" xfId="0"/>
    <cellStyle name="콤마_   산 출 식  " xfId="0"/>
    <cellStyle name="통화 [0] 2" xfId="0"/>
    <cellStyle name="통화 [0] 2 2" xfId="0"/>
    <cellStyle name="통화 [0] 2 2 2" xfId="0"/>
    <cellStyle name="통화 [0] 2 2 2 2" xfId="0"/>
    <cellStyle name="통화 [0] 2 2 3" xfId="0"/>
    <cellStyle name="통화 [0] 2 2 4" xfId="0"/>
    <cellStyle name="통화 [0] 2 3" xfId="0"/>
    <cellStyle name="통화 [0] 2 3 2" xfId="0"/>
    <cellStyle name="통화 [0] 2 4" xfId="0"/>
    <cellStyle name="통화 [0] 2 4 2" xfId="0"/>
    <cellStyle name="통화 [0] 2 5" xfId="0"/>
    <cellStyle name="통화 [0] 2 6" xfId="0"/>
    <cellStyle name="통화 [0] 3" xfId="0"/>
    <cellStyle name="통화 [0] 3 2" xfId="0"/>
    <cellStyle name="트럭" xfId="0"/>
    <cellStyle name="퍼센트" xfId="0"/>
    <cellStyle name="퍼센트 2" xfId="0"/>
    <cellStyle name="표준 10" xfId="0"/>
    <cellStyle name="표준 10 10" xfId="0"/>
    <cellStyle name="표준 10 11" xfId="0"/>
    <cellStyle name="표준 10 2" xfId="0"/>
    <cellStyle name="표준 10 2 2" xfId="0"/>
    <cellStyle name="표준 10 2 2 2" xfId="0"/>
    <cellStyle name="표준 10 2 2 2 2" xfId="0"/>
    <cellStyle name="표준 10 2 2 2 2 2" xfId="0"/>
    <cellStyle name="표준 10 2 2 2 3" xfId="0"/>
    <cellStyle name="표준 10 2 2 3" xfId="0"/>
    <cellStyle name="표준 10 2 2 3 2" xfId="0"/>
    <cellStyle name="표준 10 2 2 4" xfId="0"/>
    <cellStyle name="표준 10 2 2 5" xfId="0"/>
    <cellStyle name="표준 10 2 2 6" xfId="0"/>
    <cellStyle name="표준 10 2 3" xfId="0"/>
    <cellStyle name="표준 10 2 3 2" xfId="0"/>
    <cellStyle name="표준 10 2 3 2 2" xfId="0"/>
    <cellStyle name="표준 10 2 3 3" xfId="0"/>
    <cellStyle name="표준 10 2 4" xfId="0"/>
    <cellStyle name="표준 10 2 4 2" xfId="0"/>
    <cellStyle name="표준 10 2 5" xfId="0"/>
    <cellStyle name="표준 10 2 6" xfId="0"/>
    <cellStyle name="표준 10 2 7" xfId="0"/>
    <cellStyle name="표준 10 3" xfId="0"/>
    <cellStyle name="표준 10 3 2" xfId="0"/>
    <cellStyle name="표준 10 3 2 2" xfId="0"/>
    <cellStyle name="표준 10 3 2 2 2" xfId="0"/>
    <cellStyle name="표준 10 3 2 2 3" xfId="0"/>
    <cellStyle name="표준 10 3 2 3" xfId="0"/>
    <cellStyle name="표준 10 3 2 4" xfId="0"/>
    <cellStyle name="표준 10 3 2 5" xfId="0"/>
    <cellStyle name="표준 10 3 3" xfId="0"/>
    <cellStyle name="표준 10 3 3 2" xfId="0"/>
    <cellStyle name="표준 10 3 4" xfId="0"/>
    <cellStyle name="표준 10 3 4 2" xfId="0"/>
    <cellStyle name="표준 10 3 5" xfId="0"/>
    <cellStyle name="표준 10 3 6" xfId="0"/>
    <cellStyle name="표준 10 4" xfId="0"/>
    <cellStyle name="표준 10 4 2" xfId="0"/>
    <cellStyle name="표준 10 4 2 2" xfId="0"/>
    <cellStyle name="표준 10 4 2 3" xfId="0"/>
    <cellStyle name="표준 10 4 3" xfId="0"/>
    <cellStyle name="표준 10 4 3 2" xfId="0"/>
    <cellStyle name="표준 10 4 4" xfId="0"/>
    <cellStyle name="표준 10 4 5" xfId="0"/>
    <cellStyle name="표준 10 5" xfId="0"/>
    <cellStyle name="표준 10 5 2" xfId="0"/>
    <cellStyle name="표준 10 5 2 2" xfId="0"/>
    <cellStyle name="표준 10 5 2 3" xfId="0"/>
    <cellStyle name="표준 10 5 3" xfId="0"/>
    <cellStyle name="표준 10 5 4" xfId="0"/>
    <cellStyle name="표준 10 6" xfId="0"/>
    <cellStyle name="표준 10 6 2" xfId="0"/>
    <cellStyle name="표준 10 6 3" xfId="0"/>
    <cellStyle name="표준 10 6 4" xfId="0"/>
    <cellStyle name="표준 10 7" xfId="0"/>
    <cellStyle name="표준 10 7 2" xfId="0"/>
    <cellStyle name="표준 10 7 3" xfId="0"/>
    <cellStyle name="표준 10 7 4" xfId="0"/>
    <cellStyle name="표준 10 8" xfId="0"/>
    <cellStyle name="표준 10 8 2" xfId="0"/>
    <cellStyle name="표준 10 8 3" xfId="0"/>
    <cellStyle name="표준 10 9" xfId="0"/>
    <cellStyle name="표준 10 9 2" xfId="0"/>
    <cellStyle name="표준 11" xfId="0"/>
    <cellStyle name="표준 11 2" xfId="0"/>
    <cellStyle name="표준 11 2 2" xfId="0"/>
    <cellStyle name="표준 11 2 2 2" xfId="0"/>
    <cellStyle name="표준 11 2 2 2 2" xfId="0"/>
    <cellStyle name="표준 11 2 2 2 2 2" xfId="0"/>
    <cellStyle name="표준 11 2 2 2 3" xfId="0"/>
    <cellStyle name="표준 11 2 2 3" xfId="0"/>
    <cellStyle name="표준 11 2 2 3 2" xfId="0"/>
    <cellStyle name="표준 11 2 2 4" xfId="0"/>
    <cellStyle name="표준 11 2 3" xfId="0"/>
    <cellStyle name="표준 11 2 3 2" xfId="0"/>
    <cellStyle name="표준 11 2 3 3" xfId="0"/>
    <cellStyle name="표준 11 2 4" xfId="0"/>
    <cellStyle name="표준 11 2 4 2" xfId="0"/>
    <cellStyle name="표준 11 2 4 3" xfId="0"/>
    <cellStyle name="표준 11 2 5" xfId="0"/>
    <cellStyle name="표준 11 3" xfId="0"/>
    <cellStyle name="표준 11 3 2" xfId="0"/>
    <cellStyle name="표준 11 3 2 2" xfId="0"/>
    <cellStyle name="표준 11 3 2 3" xfId="0"/>
    <cellStyle name="표준 11 3 3" xfId="0"/>
    <cellStyle name="표준 11 3 3 2" xfId="0"/>
    <cellStyle name="표준 11 3 4" xfId="0"/>
    <cellStyle name="표준 11 3 5" xfId="0"/>
    <cellStyle name="표준 11 3 6" xfId="0"/>
    <cellStyle name="표준 11 4" xfId="0"/>
    <cellStyle name="표준 11 4 2" xfId="0"/>
    <cellStyle name="표준 11 4 2 2" xfId="0"/>
    <cellStyle name="표준 11 4 2 3" xfId="0"/>
    <cellStyle name="표준 11 4 3" xfId="0"/>
    <cellStyle name="표준 11 4 4" xfId="0"/>
    <cellStyle name="표준 11 5" xfId="0"/>
    <cellStyle name="표준 11 5 2" xfId="0"/>
    <cellStyle name="표준 11 5 3" xfId="0"/>
    <cellStyle name="표준 11 6" xfId="0"/>
    <cellStyle name="표준 11 6 2" xfId="0"/>
    <cellStyle name="표준 11 7" xfId="0"/>
    <cellStyle name="표준 11 8" xfId="0"/>
    <cellStyle name="표준 12" xfId="0"/>
    <cellStyle name="표준 12 2" xfId="0"/>
    <cellStyle name="표준 12 2 2" xfId="0"/>
    <cellStyle name="표준 12 2 2 2" xfId="0"/>
    <cellStyle name="표준 12 2 2 2 2" xfId="0"/>
    <cellStyle name="표준 12 2 2 2 3" xfId="0"/>
    <cellStyle name="표준 12 2 2 3" xfId="0"/>
    <cellStyle name="표준 12 2 2 4" xfId="0"/>
    <cellStyle name="표준 12 2 3" xfId="0"/>
    <cellStyle name="표준 12 2 3 2" xfId="0"/>
    <cellStyle name="표준 12 2 3 3" xfId="0"/>
    <cellStyle name="표준 12 2 4" xfId="0"/>
    <cellStyle name="표준 12 2 5" xfId="0"/>
    <cellStyle name="표준 12 2 6" xfId="0"/>
    <cellStyle name="표준 12 3" xfId="0"/>
    <cellStyle name="표준 12 3 2" xfId="0"/>
    <cellStyle name="표준 12 3 2 2" xfId="0"/>
    <cellStyle name="표준 12 3 3" xfId="0"/>
    <cellStyle name="표준 12 3 4" xfId="0"/>
    <cellStyle name="표준 12 4" xfId="0"/>
    <cellStyle name="표준 12 4 2" xfId="0"/>
    <cellStyle name="표준 12 5" xfId="0"/>
    <cellStyle name="표준 12 5 2" xfId="0"/>
    <cellStyle name="표준 12 6" xfId="0"/>
    <cellStyle name="표준 12 7" xfId="0"/>
    <cellStyle name="표준 13" xfId="0"/>
    <cellStyle name="표준 13 2" xfId="0"/>
    <cellStyle name="표준 13 2 2" xfId="0"/>
    <cellStyle name="표준 13 2 2 2" xfId="0"/>
    <cellStyle name="표준 13 2 2 2 2" xfId="0"/>
    <cellStyle name="표준 13 2 2 3" xfId="0"/>
    <cellStyle name="표준 13 2 2 4" xfId="0"/>
    <cellStyle name="표준 13 2 3" xfId="0"/>
    <cellStyle name="표준 13 2 3 2" xfId="0"/>
    <cellStyle name="표준 13 2 4" xfId="0"/>
    <cellStyle name="표준 13 2 5" xfId="0"/>
    <cellStyle name="표준 13 2 6" xfId="0"/>
    <cellStyle name="표준 13 3" xfId="0"/>
    <cellStyle name="표준 13 3 2" xfId="0"/>
    <cellStyle name="표준 13 3 2 2" xfId="0"/>
    <cellStyle name="표준 13 3 3" xfId="0"/>
    <cellStyle name="표준 13 3 4" xfId="0"/>
    <cellStyle name="표준 13 4" xfId="0"/>
    <cellStyle name="표준 13 4 2" xfId="0"/>
    <cellStyle name="표준 13 4 2 2" xfId="0"/>
    <cellStyle name="표준 13 4 3" xfId="0"/>
    <cellStyle name="표준 13 5" xfId="0"/>
    <cellStyle name="표준 13 5 2" xfId="0"/>
    <cellStyle name="표준 13 5 3" xfId="0"/>
    <cellStyle name="표준 13 6" xfId="0"/>
    <cellStyle name="표준 13 7" xfId="0"/>
    <cellStyle name="표준 13 8" xfId="0"/>
    <cellStyle name="표준 14" xfId="0"/>
    <cellStyle name="표준 14 2" xfId="0"/>
    <cellStyle name="표준 14 2 2" xfId="0"/>
    <cellStyle name="표준 14 2 2 2" xfId="0"/>
    <cellStyle name="표준 14 2 2 2 2" xfId="0"/>
    <cellStyle name="표준 14 2 2 3" xfId="0"/>
    <cellStyle name="표준 14 2 2 4" xfId="0"/>
    <cellStyle name="표준 14 2 3" xfId="0"/>
    <cellStyle name="표준 14 2 3 2" xfId="0"/>
    <cellStyle name="표준 14 2 4" xfId="0"/>
    <cellStyle name="표준 14 2 5" xfId="0"/>
    <cellStyle name="표준 14 2 6" xfId="0"/>
    <cellStyle name="표준 14 3" xfId="0"/>
    <cellStyle name="표준 14 3 2" xfId="0"/>
    <cellStyle name="표준 14 3 2 2" xfId="0"/>
    <cellStyle name="표준 14 3 2 3" xfId="0"/>
    <cellStyle name="표준 14 3 3" xfId="0"/>
    <cellStyle name="표준 14 3 4" xfId="0"/>
    <cellStyle name="표준 14 4" xfId="0"/>
    <cellStyle name="표준 14 4 2" xfId="0"/>
    <cellStyle name="표준 14 4 2 2" xfId="0"/>
    <cellStyle name="표준 14 4 3" xfId="0"/>
    <cellStyle name="표준 14 5" xfId="0"/>
    <cellStyle name="표준 14 5 2" xfId="0"/>
    <cellStyle name="표준 14 5 3" xfId="0"/>
    <cellStyle name="표준 14 6" xfId="0"/>
    <cellStyle name="표준 14 6 2" xfId="0"/>
    <cellStyle name="표준 14 7" xfId="0"/>
    <cellStyle name="표준 14 8" xfId="0"/>
    <cellStyle name="표준 15" xfId="0"/>
    <cellStyle name="표준 15 2" xfId="0"/>
    <cellStyle name="표준 15 2 2" xfId="0"/>
    <cellStyle name="표준 15 2 2 2" xfId="0"/>
    <cellStyle name="표준 15 2 2 3" xfId="0"/>
    <cellStyle name="표준 15 2 3" xfId="0"/>
    <cellStyle name="표준 15 2 4" xfId="0"/>
    <cellStyle name="표준 15 3" xfId="0"/>
    <cellStyle name="표준 15 3 2" xfId="0"/>
    <cellStyle name="표준 15 4" xfId="0"/>
    <cellStyle name="표준 15 5" xfId="0"/>
    <cellStyle name="표준 16" xfId="0"/>
    <cellStyle name="표준 16 2" xfId="0"/>
    <cellStyle name="표준 16 2 2" xfId="0"/>
    <cellStyle name="표준 16 2 2 2" xfId="0"/>
    <cellStyle name="표준 16 2 3" xfId="0"/>
    <cellStyle name="표준 16 2 4" xfId="0"/>
    <cellStyle name="표준 16 3" xfId="0"/>
    <cellStyle name="표준 16 3 2" xfId="0"/>
    <cellStyle name="표준 16 3 3" xfId="0"/>
    <cellStyle name="표준 16 4" xfId="0"/>
    <cellStyle name="표준 16 5" xfId="0"/>
    <cellStyle name="표준 17" xfId="0"/>
    <cellStyle name="표준 17 2" xfId="0"/>
    <cellStyle name="표준 18" xfId="0"/>
    <cellStyle name="표준 18 2" xfId="0"/>
    <cellStyle name="표준 18 2 2" xfId="0"/>
    <cellStyle name="표준 18 3" xfId="0"/>
    <cellStyle name="표준 18 4" xfId="0"/>
    <cellStyle name="표준 19" xfId="0"/>
    <cellStyle name="표준 19 2" xfId="0"/>
    <cellStyle name="표준 19 2 2" xfId="0"/>
    <cellStyle name="표준 19 3" xfId="0"/>
    <cellStyle name="표준 19 4" xfId="0"/>
    <cellStyle name="표준 19 5" xfId="0"/>
    <cellStyle name="표준 19 6" xfId="0"/>
    <cellStyle name="표준 2" xfId="0"/>
    <cellStyle name="표준 2 10" xfId="0"/>
    <cellStyle name="표준 2 10 2" xfId="0"/>
    <cellStyle name="표준 2 11" xfId="0"/>
    <cellStyle name="표준 2 12" xfId="0"/>
    <cellStyle name="표준 2 13" xfId="0"/>
    <cellStyle name="표준 2 14" xfId="0"/>
    <cellStyle name="표준 2 15" xfId="0"/>
    <cellStyle name="표준 2 15 2" xfId="0"/>
    <cellStyle name="표준 2 2" xfId="0"/>
    <cellStyle name="표준 2 2 2" xfId="0"/>
    <cellStyle name="표준 2 2 2 2" xfId="0"/>
    <cellStyle name="표준 2 2 2 2 2" xfId="0"/>
    <cellStyle name="표준 2 2 2 2 2 2" xfId="0"/>
    <cellStyle name="표준 2 2 2 2 3" xfId="0"/>
    <cellStyle name="표준 2 2 2 3" xfId="0"/>
    <cellStyle name="표준 2 2 2 3 2" xfId="0"/>
    <cellStyle name="표준 2 2 2 3 2 2" xfId="0"/>
    <cellStyle name="표준 2 2 2 3 3" xfId="0"/>
    <cellStyle name="표준 2 2 2 4" xfId="0"/>
    <cellStyle name="표준 2 2 2 4 2" xfId="0"/>
    <cellStyle name="표준 2 2 2 5" xfId="0"/>
    <cellStyle name="표준 2 2 2 6" xfId="0"/>
    <cellStyle name="표준 2 2 3" xfId="0"/>
    <cellStyle name="표준 2 2 3 2" xfId="0"/>
    <cellStyle name="표준 2 2 4" xfId="0"/>
    <cellStyle name="표준 2 2 4 2" xfId="0"/>
    <cellStyle name="표준 2 2 5" xfId="0"/>
    <cellStyle name="표준 2 2 6" xfId="0"/>
    <cellStyle name="표준 2 3" xfId="0"/>
    <cellStyle name="표준 2 3 2" xfId="0"/>
    <cellStyle name="표준 2 3 2 2" xfId="0"/>
    <cellStyle name="표준 2 3 2 2 2" xfId="0"/>
    <cellStyle name="표준 2 3 2 3" xfId="0"/>
    <cellStyle name="표준 2 3 3" xfId="0"/>
    <cellStyle name="표준 2 3 3 2" xfId="0"/>
    <cellStyle name="표준 2 3 3 2 2" xfId="0"/>
    <cellStyle name="표준 2 3 3 3" xfId="0"/>
    <cellStyle name="표준 2 3 4" xfId="0"/>
    <cellStyle name="표준 2 3 4 2" xfId="0"/>
    <cellStyle name="표준 2 3 5" xfId="0"/>
    <cellStyle name="표준 2 3 5 2" xfId="0"/>
    <cellStyle name="표준 2 3 6" xfId="0"/>
    <cellStyle name="표준 2 4" xfId="0"/>
    <cellStyle name="표준 2 4 2" xfId="0"/>
    <cellStyle name="표준 2 4 2 2" xfId="0"/>
    <cellStyle name="표준 2 4 2 2 2" xfId="0"/>
    <cellStyle name="표준 2 4 2 3" xfId="0"/>
    <cellStyle name="표준 2 4 2 3 2" xfId="0"/>
    <cellStyle name="표준 2 4 2 4" xfId="0"/>
    <cellStyle name="표준 2 4 2 4 2" xfId="0"/>
    <cellStyle name="표준 2 4 2 5" xfId="0"/>
    <cellStyle name="표준 2 4 3" xfId="0"/>
    <cellStyle name="표준 2 4 3 2" xfId="0"/>
    <cellStyle name="표준 2 4 3 3" xfId="0"/>
    <cellStyle name="표준 2 4 4" xfId="0"/>
    <cellStyle name="표준 2 4 4 2" xfId="0"/>
    <cellStyle name="표준 2 4 5" xfId="0"/>
    <cellStyle name="표준 2 4 5 2" xfId="0"/>
    <cellStyle name="표준 2 4 5 2 2" xfId="0"/>
    <cellStyle name="표준 2 4 5 3" xfId="0"/>
    <cellStyle name="표준 2 4 6" xfId="0"/>
    <cellStyle name="표준 2 4 6 2" xfId="0"/>
    <cellStyle name="표준 2 4 7" xfId="0"/>
    <cellStyle name="표준 2 4 7 2" xfId="0"/>
    <cellStyle name="표준 2 4 8" xfId="0"/>
    <cellStyle name="표준 2 5" xfId="0"/>
    <cellStyle name="표준 2 5 2" xfId="0"/>
    <cellStyle name="표준 2 5 2 2" xfId="0"/>
    <cellStyle name="표준 2 5 2 2 2" xfId="0"/>
    <cellStyle name="표준 2 5 2 2 3" xfId="0"/>
    <cellStyle name="표준 2 5 2 3" xfId="0"/>
    <cellStyle name="표준 2 5 2 3 2" xfId="0"/>
    <cellStyle name="표준 2 5 2 3 3" xfId="0"/>
    <cellStyle name="표준 2 5 2 4" xfId="0"/>
    <cellStyle name="표준 2 5 2 5" xfId="0"/>
    <cellStyle name="표준 2 5 3" xfId="0"/>
    <cellStyle name="표준 2 5 4" xfId="0"/>
    <cellStyle name="표준 2 5 4 2" xfId="0"/>
    <cellStyle name="표준 2 5 4 2 2" xfId="0"/>
    <cellStyle name="표준 2 5 4 3" xfId="0"/>
    <cellStyle name="표준 2 5 5" xfId="0"/>
    <cellStyle name="표준 2 5 5 2" xfId="0"/>
    <cellStyle name="표준 2 5 6" xfId="0"/>
    <cellStyle name="표준 2 6" xfId="0"/>
    <cellStyle name="표준 2 6 2" xfId="0"/>
    <cellStyle name="표준 2 6 2 2" xfId="0"/>
    <cellStyle name="표준 2 6 2 2 2" xfId="0"/>
    <cellStyle name="표준 2 6 2 2 3" xfId="0"/>
    <cellStyle name="표준 2 6 2 3" xfId="0"/>
    <cellStyle name="표준 2 6 3" xfId="0"/>
    <cellStyle name="표준 2 6 3 2" xfId="0"/>
    <cellStyle name="표준 2 6 3 3" xfId="0"/>
    <cellStyle name="표준 2 6 4" xfId="0"/>
    <cellStyle name="표준 2 7" xfId="0"/>
    <cellStyle name="표준 2 7 2" xfId="0"/>
    <cellStyle name="표준 2 7 2 2" xfId="0"/>
    <cellStyle name="표준 2 7 2 2 2" xfId="0"/>
    <cellStyle name="표준 2 7 2 3" xfId="0"/>
    <cellStyle name="표준 2 7 3" xfId="0"/>
    <cellStyle name="표준 2 7 3 2" xfId="0"/>
    <cellStyle name="표준 2 7 3 3" xfId="0"/>
    <cellStyle name="표준 2 7 4" xfId="0"/>
    <cellStyle name="표준 2 7 5" xfId="0"/>
    <cellStyle name="표준 2 8" xfId="0"/>
    <cellStyle name="표준 2 8 2" xfId="0"/>
    <cellStyle name="표준 2 8 2 2" xfId="0"/>
    <cellStyle name="표준 2 8 3" xfId="0"/>
    <cellStyle name="표준 2 8 3 2" xfId="0"/>
    <cellStyle name="표준 2 8 4" xfId="0"/>
    <cellStyle name="표준 2 8 5" xfId="0"/>
    <cellStyle name="표준 2 9" xfId="0"/>
    <cellStyle name="표준 2 9 2" xfId="0"/>
    <cellStyle name="표준 20" xfId="0"/>
    <cellStyle name="표준 20 2" xfId="0"/>
    <cellStyle name="표준 20 3" xfId="0"/>
    <cellStyle name="표준 21" xfId="0"/>
    <cellStyle name="표준 21 2" xfId="0"/>
    <cellStyle name="표준 22" xfId="0"/>
    <cellStyle name="표준 22 2" xfId="0"/>
    <cellStyle name="표준 23" xfId="0"/>
    <cellStyle name="표준 23 2" xfId="0"/>
    <cellStyle name="표준 24" xfId="0"/>
    <cellStyle name="표준 24 2" xfId="0"/>
    <cellStyle name="표준 25" xfId="0"/>
    <cellStyle name="표준 25 2" xfId="0"/>
    <cellStyle name="표준 26" xfId="0"/>
    <cellStyle name="표준 26 2" xfId="0"/>
    <cellStyle name="표준 27" xfId="0"/>
    <cellStyle name="표준 27 2" xfId="0"/>
    <cellStyle name="표준 28" xfId="0"/>
    <cellStyle name="표준 28 2" xfId="0"/>
    <cellStyle name="표준 29" xfId="0"/>
    <cellStyle name="표준 3" xfId="0"/>
    <cellStyle name="표준 3 10" xfId="0"/>
    <cellStyle name="표준 3 10 2" xfId="0"/>
    <cellStyle name="표준 3 11" xfId="0"/>
    <cellStyle name="표준 3 11 2" xfId="0"/>
    <cellStyle name="표준 3 12" xfId="0"/>
    <cellStyle name="표준 3 13" xfId="0"/>
    <cellStyle name="표준 3 14" xfId="0"/>
    <cellStyle name="표준 3 2" xfId="0"/>
    <cellStyle name="표준 3 2 2" xfId="0"/>
    <cellStyle name="표준 3 2 2 2" xfId="0"/>
    <cellStyle name="표준 3 2 2 2 2" xfId="0"/>
    <cellStyle name="표준 3 2 2 3" xfId="0"/>
    <cellStyle name="표준 3 2 2 3 2" xfId="0"/>
    <cellStyle name="표준 3 2 2 4" xfId="0"/>
    <cellStyle name="표준 3 2 2 4 2" xfId="0"/>
    <cellStyle name="표준 3 2 2 5" xfId="0"/>
    <cellStyle name="표준 3 2 3" xfId="0"/>
    <cellStyle name="표준 3 2 4" xfId="0"/>
    <cellStyle name="표준 3 2 4 2" xfId="0"/>
    <cellStyle name="표준 3 2 5" xfId="0"/>
    <cellStyle name="표준 3 2 5 2" xfId="0"/>
    <cellStyle name="표준 3 2 6" xfId="0"/>
    <cellStyle name="표준 3 2 6 2" xfId="0"/>
    <cellStyle name="표준 3 2 7" xfId="0"/>
    <cellStyle name="표준 3 2 7 2" xfId="0"/>
    <cellStyle name="표준 3 2 8" xfId="0"/>
    <cellStyle name="표준 3 2 9" xfId="0"/>
    <cellStyle name="표준 3 3" xfId="0"/>
    <cellStyle name="표준 3 3 2" xfId="0"/>
    <cellStyle name="표준 3 3 2 2" xfId="0"/>
    <cellStyle name="표준 3 3 2 3" xfId="0"/>
    <cellStyle name="표준 3 3 2 3 2" xfId="0"/>
    <cellStyle name="표준 3 3 3" xfId="0"/>
    <cellStyle name="표준 3 3 3 2" xfId="0"/>
    <cellStyle name="표준 3 3 3 2 2" xfId="0"/>
    <cellStyle name="표준 3 3 3 3" xfId="0"/>
    <cellStyle name="표준 3 3 4" xfId="0"/>
    <cellStyle name="표준 3 3 5" xfId="0"/>
    <cellStyle name="표준 3 4" xfId="0"/>
    <cellStyle name="표준 3 4 2" xfId="0"/>
    <cellStyle name="표준 3 4 2 2" xfId="0"/>
    <cellStyle name="표준 3 4 2 2 2" xfId="0"/>
    <cellStyle name="표준 3 4 2 3" xfId="0"/>
    <cellStyle name="표준 3 4 2 3 2" xfId="0"/>
    <cellStyle name="표준 3 4 3" xfId="0"/>
    <cellStyle name="표준 3 4 4" xfId="0"/>
    <cellStyle name="표준 3 4 5" xfId="0"/>
    <cellStyle name="표준 3 4 5 2" xfId="0"/>
    <cellStyle name="표준 3 4 6" xfId="0"/>
    <cellStyle name="표준 3 5" xfId="0"/>
    <cellStyle name="표준 3 5 2" xfId="0"/>
    <cellStyle name="표준 3 5 2 2" xfId="0"/>
    <cellStyle name="표준 3 5 3" xfId="0"/>
    <cellStyle name="표준 3 5 3 2" xfId="0"/>
    <cellStyle name="표준 3 5 4" xfId="0"/>
    <cellStyle name="표준 3 5 5" xfId="0"/>
    <cellStyle name="표준 3 6" xfId="0"/>
    <cellStyle name="표준 3 6 2" xfId="0"/>
    <cellStyle name="표준 3 6 3" xfId="0"/>
    <cellStyle name="표준 3 6 3 2" xfId="0"/>
    <cellStyle name="표준 3 6 4" xfId="0"/>
    <cellStyle name="표준 3 7" xfId="0"/>
    <cellStyle name="표준 3 7 2" xfId="0"/>
    <cellStyle name="표준 3 7 3" xfId="0"/>
    <cellStyle name="표준 3 8" xfId="0"/>
    <cellStyle name="표준 3 8 2" xfId="0"/>
    <cellStyle name="표준 3 9" xfId="0"/>
    <cellStyle name="표준 3 9 2" xfId="0"/>
    <cellStyle name="표준 3 9 2 2" xfId="0"/>
    <cellStyle name="표준 3 9 3" xfId="0"/>
    <cellStyle name="표준 3 9 4" xfId="0"/>
    <cellStyle name="표준 30" xfId="0"/>
    <cellStyle name="표준 30 2" xfId="0"/>
    <cellStyle name="표준 30 2 2" xfId="0"/>
    <cellStyle name="표준 31" xfId="0"/>
    <cellStyle name="표준 32" xfId="0"/>
    <cellStyle name="표준 33" xfId="0"/>
    <cellStyle name="표준 34" xfId="0"/>
    <cellStyle name="표준 35" xfId="0"/>
    <cellStyle name="표준 36" xfId="0"/>
    <cellStyle name="표준 4" xfId="0"/>
    <cellStyle name="표준 4 10" xfId="0"/>
    <cellStyle name="표준 4 11" xfId="0"/>
    <cellStyle name="표준 4 11 2" xfId="0"/>
    <cellStyle name="표준 4 11 2 2" xfId="0"/>
    <cellStyle name="표준 4 11 2 2 2" xfId="0"/>
    <cellStyle name="표준 4 11 2 2 2 2" xfId="0"/>
    <cellStyle name="표준 4 11 2 2 2 2 2" xfId="0"/>
    <cellStyle name="표준 4 11 2 2 2 3" xfId="0"/>
    <cellStyle name="표준 4 11 2 2 3" xfId="0"/>
    <cellStyle name="표준 4 11 2 2 3 2" xfId="0"/>
    <cellStyle name="표준 4 11 2 2 4" xfId="0"/>
    <cellStyle name="표준 4 11 2 3" xfId="0"/>
    <cellStyle name="표준 4 11 2 3 2" xfId="0"/>
    <cellStyle name="표준 4 11 2 3 2 2" xfId="0"/>
    <cellStyle name="표준 4 11 2 3 3" xfId="0"/>
    <cellStyle name="표준 4 11 2 4" xfId="0"/>
    <cellStyle name="표준 4 11 2 4 2" xfId="0"/>
    <cellStyle name="표준 4 11 2 5" xfId="0"/>
    <cellStyle name="표준 4 11 3" xfId="0"/>
    <cellStyle name="표준 4 11 3 2" xfId="0"/>
    <cellStyle name="표준 4 11 3 2 2" xfId="0"/>
    <cellStyle name="표준 4 11 3 2 2 2" xfId="0"/>
    <cellStyle name="표준 4 11 3 2 3" xfId="0"/>
    <cellStyle name="표준 4 11 3 3" xfId="0"/>
    <cellStyle name="표준 4 11 3 3 2" xfId="0"/>
    <cellStyle name="표준 4 11 3 4" xfId="0"/>
    <cellStyle name="표준 4 11 4" xfId="0"/>
    <cellStyle name="표준 4 11 4 2" xfId="0"/>
    <cellStyle name="표준 4 11 4 2 2" xfId="0"/>
    <cellStyle name="표준 4 11 4 3" xfId="0"/>
    <cellStyle name="표준 4 11 5" xfId="0"/>
    <cellStyle name="표준 4 11 5 2" xfId="0"/>
    <cellStyle name="표준 4 11 6" xfId="0"/>
    <cellStyle name="표준 4 12" xfId="0"/>
    <cellStyle name="표준 4 12 2" xfId="0"/>
    <cellStyle name="표준 4 12 2 2" xfId="0"/>
    <cellStyle name="표준 4 12 2 2 2" xfId="0"/>
    <cellStyle name="표준 4 12 2 2 2 2" xfId="0"/>
    <cellStyle name="표준 4 12 2 2 2 2 2" xfId="0"/>
    <cellStyle name="표준 4 12 2 2 2 3" xfId="0"/>
    <cellStyle name="표준 4 12 2 2 3" xfId="0"/>
    <cellStyle name="표준 4 12 2 2 3 2" xfId="0"/>
    <cellStyle name="표준 4 12 2 2 4" xfId="0"/>
    <cellStyle name="표준 4 12 2 3" xfId="0"/>
    <cellStyle name="표준 4 12 2 3 2" xfId="0"/>
    <cellStyle name="표준 4 12 2 3 2 2" xfId="0"/>
    <cellStyle name="표준 4 12 2 3 3" xfId="0"/>
    <cellStyle name="표준 4 12 2 4" xfId="0"/>
    <cellStyle name="표준 4 12 2 4 2" xfId="0"/>
    <cellStyle name="표준 4 12 2 5" xfId="0"/>
    <cellStyle name="표준 4 12 3" xfId="0"/>
    <cellStyle name="표준 4 12 3 2" xfId="0"/>
    <cellStyle name="표준 4 12 3 2 2" xfId="0"/>
    <cellStyle name="표준 4 12 3 2 2 2" xfId="0"/>
    <cellStyle name="표준 4 12 3 2 3" xfId="0"/>
    <cellStyle name="표준 4 12 3 3" xfId="0"/>
    <cellStyle name="표준 4 12 3 3 2" xfId="0"/>
    <cellStyle name="표준 4 12 3 4" xfId="0"/>
    <cellStyle name="표준 4 12 4" xfId="0"/>
    <cellStyle name="표준 4 12 4 2" xfId="0"/>
    <cellStyle name="표준 4 12 4 2 2" xfId="0"/>
    <cellStyle name="표준 4 12 4 3" xfId="0"/>
    <cellStyle name="표준 4 12 5" xfId="0"/>
    <cellStyle name="표준 4 12 5 2" xfId="0"/>
    <cellStyle name="표준 4 12 6" xfId="0"/>
    <cellStyle name="표준 4 13" xfId="0"/>
    <cellStyle name="표준 4 13 2" xfId="0"/>
    <cellStyle name="표준 4 13 2 2" xfId="0"/>
    <cellStyle name="표준 4 13 2 2 2" xfId="0"/>
    <cellStyle name="표준 4 13 2 2 2 2" xfId="0"/>
    <cellStyle name="표준 4 13 2 2 3" xfId="0"/>
    <cellStyle name="표준 4 13 2 3" xfId="0"/>
    <cellStyle name="표준 4 13 2 3 2" xfId="0"/>
    <cellStyle name="표준 4 13 2 4" xfId="0"/>
    <cellStyle name="표준 4 13 3" xfId="0"/>
    <cellStyle name="표준 4 13 3 2" xfId="0"/>
    <cellStyle name="표준 4 13 3 2 2" xfId="0"/>
    <cellStyle name="표준 4 13 3 3" xfId="0"/>
    <cellStyle name="표준 4 13 4" xfId="0"/>
    <cellStyle name="표준 4 13 4 2" xfId="0"/>
    <cellStyle name="표준 4 13 5" xfId="0"/>
    <cellStyle name="표준 4 14" xfId="0"/>
    <cellStyle name="표준 4 14 2" xfId="0"/>
    <cellStyle name="표준 4 14 2 2" xfId="0"/>
    <cellStyle name="표준 4 14 2 2 2" xfId="0"/>
    <cellStyle name="표준 4 14 2 2 2 2" xfId="0"/>
    <cellStyle name="표준 4 14 2 2 3" xfId="0"/>
    <cellStyle name="표준 4 14 2 3" xfId="0"/>
    <cellStyle name="표준 4 14 2 3 2" xfId="0"/>
    <cellStyle name="표준 4 14 2 4" xfId="0"/>
    <cellStyle name="표준 4 14 3" xfId="0"/>
    <cellStyle name="표준 4 14 3 2" xfId="0"/>
    <cellStyle name="표준 4 14 3 2 2" xfId="0"/>
    <cellStyle name="표준 4 14 3 3" xfId="0"/>
    <cellStyle name="표준 4 14 4" xfId="0"/>
    <cellStyle name="표준 4 14 4 2" xfId="0"/>
    <cellStyle name="표준 4 14 5" xfId="0"/>
    <cellStyle name="표준 4 15" xfId="0"/>
    <cellStyle name="표준 4 15 2" xfId="0"/>
    <cellStyle name="표준 4 15 2 2" xfId="0"/>
    <cellStyle name="표준 4 15 2 2 2" xfId="0"/>
    <cellStyle name="표준 4 15 2 2 2 2" xfId="0"/>
    <cellStyle name="표준 4 15 2 2 3" xfId="0"/>
    <cellStyle name="표준 4 15 2 3" xfId="0"/>
    <cellStyle name="표준 4 15 2 3 2" xfId="0"/>
    <cellStyle name="표준 4 15 2 4" xfId="0"/>
    <cellStyle name="표준 4 15 3" xfId="0"/>
    <cellStyle name="표준 4 15 3 2" xfId="0"/>
    <cellStyle name="표준 4 15 3 2 2" xfId="0"/>
    <cellStyle name="표준 4 15 3 3" xfId="0"/>
    <cellStyle name="표준 4 15 4" xfId="0"/>
    <cellStyle name="표준 4 15 4 2" xfId="0"/>
    <cellStyle name="표준 4 15 5" xfId="0"/>
    <cellStyle name="표준 4 16" xfId="0"/>
    <cellStyle name="표준 4 16 2" xfId="0"/>
    <cellStyle name="표준 4 16 2 2" xfId="0"/>
    <cellStyle name="표준 4 16 2 2 2" xfId="0"/>
    <cellStyle name="표준 4 16 2 2 2 2" xfId="0"/>
    <cellStyle name="표준 4 16 2 2 3" xfId="0"/>
    <cellStyle name="표준 4 16 2 3" xfId="0"/>
    <cellStyle name="표준 4 16 2 3 2" xfId="0"/>
    <cellStyle name="표준 4 16 2 4" xfId="0"/>
    <cellStyle name="표준 4 16 3" xfId="0"/>
    <cellStyle name="표준 4 16 3 2" xfId="0"/>
    <cellStyle name="표준 4 16 3 2 2" xfId="0"/>
    <cellStyle name="표준 4 16 3 3" xfId="0"/>
    <cellStyle name="표준 4 16 4" xfId="0"/>
    <cellStyle name="표준 4 16 4 2" xfId="0"/>
    <cellStyle name="표준 4 16 5" xfId="0"/>
    <cellStyle name="표준 4 17" xfId="0"/>
    <cellStyle name="표준 4 17 2" xfId="0"/>
    <cellStyle name="표준 4 17 2 2" xfId="0"/>
    <cellStyle name="표준 4 17 2 2 2" xfId="0"/>
    <cellStyle name="표준 4 17 2 3" xfId="0"/>
    <cellStyle name="표준 4 17 3" xfId="0"/>
    <cellStyle name="표준 4 17 3 2" xfId="0"/>
    <cellStyle name="표준 4 17 4" xfId="0"/>
    <cellStyle name="표준 4 18" xfId="0"/>
    <cellStyle name="표준 4 18 2" xfId="0"/>
    <cellStyle name="표준 4 18 2 2" xfId="0"/>
    <cellStyle name="표준 4 18 2 2 2" xfId="0"/>
    <cellStyle name="표준 4 18 2 3" xfId="0"/>
    <cellStyle name="표준 4 18 3" xfId="0"/>
    <cellStyle name="표준 4 18 3 2" xfId="0"/>
    <cellStyle name="표준 4 18 4" xfId="0"/>
    <cellStyle name="표준 4 19" xfId="0"/>
    <cellStyle name="표준 4 19 2" xfId="0"/>
    <cellStyle name="표준 4 19 2 2" xfId="0"/>
    <cellStyle name="표준 4 19 3" xfId="0"/>
    <cellStyle name="표준 4 2" xfId="0"/>
    <cellStyle name="표준 4 2 2" xfId="0"/>
    <cellStyle name="표준 4 2 2 2" xfId="0"/>
    <cellStyle name="표준 4 2 2 2 2" xfId="0"/>
    <cellStyle name="표준 4 2 2 2 3" xfId="0"/>
    <cellStyle name="표준 4 2 2 3" xfId="0"/>
    <cellStyle name="표준 4 2 3" xfId="0"/>
    <cellStyle name="표준 4 2 3 2" xfId="0"/>
    <cellStyle name="표준 4 2 3 2 2" xfId="0"/>
    <cellStyle name="표준 4 2 3 3" xfId="0"/>
    <cellStyle name="표준 4 2 3 3 2" xfId="0"/>
    <cellStyle name="표준 4 2 3 4" xfId="0"/>
    <cellStyle name="표준 4 2 4" xfId="0"/>
    <cellStyle name="표준 4 2 4 2" xfId="0"/>
    <cellStyle name="표준 4 2 5" xfId="0"/>
    <cellStyle name="표준 4 2 5 2" xfId="0"/>
    <cellStyle name="표준 4 2 6" xfId="0"/>
    <cellStyle name="표준 4 2 7" xfId="0"/>
    <cellStyle name="표준 4 2 7 2" xfId="0"/>
    <cellStyle name="표준 4 2 8" xfId="0"/>
    <cellStyle name="표준 4 20" xfId="0"/>
    <cellStyle name="표준 4 21" xfId="0"/>
    <cellStyle name="표준 4 21 2" xfId="0"/>
    <cellStyle name="표준 4 22" xfId="0"/>
    <cellStyle name="표준 4 22 2" xfId="0"/>
    <cellStyle name="표준 4 23" xfId="0"/>
    <cellStyle name="표준 4 23 2" xfId="0"/>
    <cellStyle name="표준 4 24" xfId="0"/>
    <cellStyle name="표준 4 24 2" xfId="0"/>
    <cellStyle name="표준 4 25" xfId="0"/>
    <cellStyle name="표준 4 25 2" xfId="0"/>
    <cellStyle name="표준 4 26" xfId="0"/>
    <cellStyle name="표준 4 26 2" xfId="0"/>
    <cellStyle name="표준 4 27" xfId="0"/>
    <cellStyle name="표준 4 27 2" xfId="0"/>
    <cellStyle name="표준 4 28" xfId="0"/>
    <cellStyle name="표준 4 28 2" xfId="0"/>
    <cellStyle name="표준 4 29" xfId="0"/>
    <cellStyle name="표준 4 3" xfId="0"/>
    <cellStyle name="표준 4 3 2" xfId="0"/>
    <cellStyle name="표준 4 3 2 2" xfId="0"/>
    <cellStyle name="표준 4 3 2 2 2" xfId="0"/>
    <cellStyle name="표준 4 3 2 3" xfId="0"/>
    <cellStyle name="표준 4 3 2 3 2" xfId="0"/>
    <cellStyle name="표준 4 3 2 4" xfId="0"/>
    <cellStyle name="표준 4 3 2 5" xfId="0"/>
    <cellStyle name="표준 4 3 3" xfId="0"/>
    <cellStyle name="표준 4 3 3 2" xfId="0"/>
    <cellStyle name="표준 4 3 3 2 2" xfId="0"/>
    <cellStyle name="표준 4 3 4" xfId="0"/>
    <cellStyle name="표준 4 3 4 2" xfId="0"/>
    <cellStyle name="표준 4 3 4 2 2" xfId="0"/>
    <cellStyle name="표준 4 3 4 3" xfId="0"/>
    <cellStyle name="표준 4 3 5" xfId="0"/>
    <cellStyle name="표준 4 3 5 2" xfId="0"/>
    <cellStyle name="표준 4 4" xfId="0"/>
    <cellStyle name="표준 4 4 2" xfId="0"/>
    <cellStyle name="표준 4 4 2 2" xfId="0"/>
    <cellStyle name="표준 4 4 3" xfId="0"/>
    <cellStyle name="표준 4 4 3 2" xfId="0"/>
    <cellStyle name="표준 4 4 3 2 2" xfId="0"/>
    <cellStyle name="표준 4 4 3 3" xfId="0"/>
    <cellStyle name="표준 4 4 4" xfId="0"/>
    <cellStyle name="표준 4 4 4 2" xfId="0"/>
    <cellStyle name="표준 4 4 5" xfId="0"/>
    <cellStyle name="표준 4 5" xfId="0"/>
    <cellStyle name="표준 4 5 2" xfId="0"/>
    <cellStyle name="표준 4 5 3" xfId="0"/>
    <cellStyle name="표준 4 6" xfId="0"/>
    <cellStyle name="표준 4 6 2" xfId="0"/>
    <cellStyle name="표준 4 6 3" xfId="0"/>
    <cellStyle name="표준 4 6 3 2" xfId="0"/>
    <cellStyle name="표준 4 6 4" xfId="0"/>
    <cellStyle name="표준 4 7" xfId="0"/>
    <cellStyle name="표준 4 7 2" xfId="0"/>
    <cellStyle name="표준 4 7 3" xfId="0"/>
    <cellStyle name="표준 4 8" xfId="0"/>
    <cellStyle name="표준 4 8 2" xfId="0"/>
    <cellStyle name="표준 4 9" xfId="0"/>
    <cellStyle name="표준 5" xfId="0"/>
    <cellStyle name="표준 5 2" xfId="0"/>
    <cellStyle name="표준 5 2 2" xfId="0"/>
    <cellStyle name="표준 5 2 2 2" xfId="0"/>
    <cellStyle name="표준 5 2 2 2 2" xfId="0"/>
    <cellStyle name="표준 5 2 2 2 2 2" xfId="0"/>
    <cellStyle name="표준 5 2 2 2 2 2 2" xfId="0"/>
    <cellStyle name="표준 5 2 2 2 2 3" xfId="0"/>
    <cellStyle name="표준 5 2 2 2 3" xfId="0"/>
    <cellStyle name="표준 5 2 2 2 3 2" xfId="0"/>
    <cellStyle name="표준 5 2 2 2 4" xfId="0"/>
    <cellStyle name="표준 5 2 2 2 5" xfId="0"/>
    <cellStyle name="표준 5 2 2 3" xfId="0"/>
    <cellStyle name="표준 5 2 2 3 2" xfId="0"/>
    <cellStyle name="표준 5 2 2 3 2 2" xfId="0"/>
    <cellStyle name="표준 5 2 2 3 3" xfId="0"/>
    <cellStyle name="표준 5 2 2 4" xfId="0"/>
    <cellStyle name="표준 5 2 2 4 2" xfId="0"/>
    <cellStyle name="표준 5 2 2 5" xfId="0"/>
    <cellStyle name="표준 5 2 2 6" xfId="0"/>
    <cellStyle name="표준 5 2 3" xfId="0"/>
    <cellStyle name="표준 5 2 3 2" xfId="0"/>
    <cellStyle name="표준 5 2 3 2 2" xfId="0"/>
    <cellStyle name="표준 5 2 3 2 2 2" xfId="0"/>
    <cellStyle name="표준 5 2 3 2 2 3" xfId="0"/>
    <cellStyle name="표준 5 2 3 2 3" xfId="0"/>
    <cellStyle name="표준 5 2 3 2 4" xfId="0"/>
    <cellStyle name="표준 5 2 3 3" xfId="0"/>
    <cellStyle name="표준 5 2 3 3 2" xfId="0"/>
    <cellStyle name="표준 5 2 3 3 3" xfId="0"/>
    <cellStyle name="표준 5 2 3 4" xfId="0"/>
    <cellStyle name="표준 5 2 3 5" xfId="0"/>
    <cellStyle name="표준 5 2 4" xfId="0"/>
    <cellStyle name="표준 5 2 4 2" xfId="0"/>
    <cellStyle name="표준 5 2 4 2 2" xfId="0"/>
    <cellStyle name="표준 5 2 4 3" xfId="0"/>
    <cellStyle name="표준 5 2 4 4" xfId="0"/>
    <cellStyle name="표준 5 2 5" xfId="0"/>
    <cellStyle name="표준 5 2 5 2" xfId="0"/>
    <cellStyle name="표준 5 2 5 2 2" xfId="0"/>
    <cellStyle name="표준 5 2 5 3" xfId="0"/>
    <cellStyle name="표준 5 2 6" xfId="0"/>
    <cellStyle name="표준 5 2 7" xfId="0"/>
    <cellStyle name="표준 5 2 8" xfId="0"/>
    <cellStyle name="표준 5 3" xfId="0"/>
    <cellStyle name="표준 5 3 2" xfId="0"/>
    <cellStyle name="표준 5 3 2 2" xfId="0"/>
    <cellStyle name="표준 5 3 2 2 2" xfId="0"/>
    <cellStyle name="표준 5 3 2 2 2 2" xfId="0"/>
    <cellStyle name="표준 5 3 2 2 3" xfId="0"/>
    <cellStyle name="표준 5 3 2 3" xfId="0"/>
    <cellStyle name="표준 5 3 2 3 2" xfId="0"/>
    <cellStyle name="표준 5 3 2 4" xfId="0"/>
    <cellStyle name="표준 5 3 3" xfId="0"/>
    <cellStyle name="표준 5 3 3 2" xfId="0"/>
    <cellStyle name="표준 5 3 3 2 2" xfId="0"/>
    <cellStyle name="표준 5 3 3 3" xfId="0"/>
    <cellStyle name="표준 5 3 4" xfId="0"/>
    <cellStyle name="표준 5 3 4 2" xfId="0"/>
    <cellStyle name="표준 5 3 5" xfId="0"/>
    <cellStyle name="표준 5 3 6" xfId="0"/>
    <cellStyle name="표준 5 3 7" xfId="0"/>
    <cellStyle name="표준 5 4" xfId="0"/>
    <cellStyle name="표준 5 4 2" xfId="0"/>
    <cellStyle name="표준 5 4 2 2" xfId="0"/>
    <cellStyle name="표준 5 4 2 2 2" xfId="0"/>
    <cellStyle name="표준 5 4 2 2 2 2" xfId="0"/>
    <cellStyle name="표준 5 4 2 2 3" xfId="0"/>
    <cellStyle name="표준 5 4 2 3" xfId="0"/>
    <cellStyle name="표준 5 4 2 3 2" xfId="0"/>
    <cellStyle name="표준 5 4 2 4" xfId="0"/>
    <cellStyle name="표준 5 4 2 5" xfId="0"/>
    <cellStyle name="표준 5 4 3" xfId="0"/>
    <cellStyle name="표준 5 4 3 2" xfId="0"/>
    <cellStyle name="표준 5 4 3 2 2" xfId="0"/>
    <cellStyle name="표준 5 4 3 3" xfId="0"/>
    <cellStyle name="표준 5 4 4" xfId="0"/>
    <cellStyle name="표준 5 4 4 2" xfId="0"/>
    <cellStyle name="표준 5 4 5" xfId="0"/>
    <cellStyle name="표준 5 4 6" xfId="0"/>
    <cellStyle name="표준 5 4 7" xfId="0"/>
    <cellStyle name="표준 5 5" xfId="0"/>
    <cellStyle name="표준 5 5 2" xfId="0"/>
    <cellStyle name="표준 5 5 2 2" xfId="0"/>
    <cellStyle name="표준 5 5 2 2 2" xfId="0"/>
    <cellStyle name="표준 5 5 2 3" xfId="0"/>
    <cellStyle name="표준 5 5 3" xfId="0"/>
    <cellStyle name="표준 5 5 3 2" xfId="0"/>
    <cellStyle name="표준 5 5 4" xfId="0"/>
    <cellStyle name="표준 5 6" xfId="0"/>
    <cellStyle name="표준 5 6 2" xfId="0"/>
    <cellStyle name="표준 5 6 2 2" xfId="0"/>
    <cellStyle name="표준 5 6 3" xfId="0"/>
    <cellStyle name="표준 5 7" xfId="0"/>
    <cellStyle name="표준 5 7 2" xfId="0"/>
    <cellStyle name="표준 5 8" xfId="0"/>
    <cellStyle name="표준 5 9" xfId="0"/>
    <cellStyle name="표준 6" xfId="0"/>
    <cellStyle name="표준 6 10" xfId="0"/>
    <cellStyle name="표준 6 11" xfId="0"/>
    <cellStyle name="표준 6 12" xfId="0"/>
    <cellStyle name="표준 6 13" xfId="0"/>
    <cellStyle name="표준 6 2" xfId="0"/>
    <cellStyle name="표준 6 2 2" xfId="0"/>
    <cellStyle name="표준 6 2 2 2" xfId="0"/>
    <cellStyle name="표준 6 2 2 2 2" xfId="0"/>
    <cellStyle name="표준 6 2 2 2 2 2" xfId="0"/>
    <cellStyle name="표준 6 2 2 2 2 2 2" xfId="0"/>
    <cellStyle name="표준 6 2 2 2 2 3" xfId="0"/>
    <cellStyle name="표준 6 2 2 2 3" xfId="0"/>
    <cellStyle name="표준 6 2 2 2 3 2" xfId="0"/>
    <cellStyle name="표준 6 2 2 2 4" xfId="0"/>
    <cellStyle name="표준 6 2 2 2 5" xfId="0"/>
    <cellStyle name="표준 6 2 2 3" xfId="0"/>
    <cellStyle name="표준 6 2 2 3 2" xfId="0"/>
    <cellStyle name="표준 6 2 2 3 2 2" xfId="0"/>
    <cellStyle name="표준 6 2 2 3 3" xfId="0"/>
    <cellStyle name="표준 6 2 2 4" xfId="0"/>
    <cellStyle name="표준 6 2 2 4 2" xfId="0"/>
    <cellStyle name="표준 6 2 2 5" xfId="0"/>
    <cellStyle name="표준 6 2 2 6" xfId="0"/>
    <cellStyle name="표준 6 2 3" xfId="0"/>
    <cellStyle name="표준 6 2 3 2" xfId="0"/>
    <cellStyle name="표준 6 2 3 2 2" xfId="0"/>
    <cellStyle name="표준 6 2 3 2 2 2" xfId="0"/>
    <cellStyle name="표준 6 2 3 2 3" xfId="0"/>
    <cellStyle name="표준 6 2 3 2 4" xfId="0"/>
    <cellStyle name="표준 6 2 3 3" xfId="0"/>
    <cellStyle name="표준 6 2 3 3 2" xfId="0"/>
    <cellStyle name="표준 6 2 3 4" xfId="0"/>
    <cellStyle name="표준 6 2 3 5" xfId="0"/>
    <cellStyle name="표준 6 2 4" xfId="0"/>
    <cellStyle name="표준 6 2 4 2" xfId="0"/>
    <cellStyle name="표준 6 2 4 2 2" xfId="0"/>
    <cellStyle name="표준 6 2 4 3" xfId="0"/>
    <cellStyle name="표준 6 2 5" xfId="0"/>
    <cellStyle name="표준 6 2 5 2" xfId="0"/>
    <cellStyle name="표준 6 2 6" xfId="0"/>
    <cellStyle name="표준 6 2 7" xfId="0"/>
    <cellStyle name="표준 6 2 8" xfId="0"/>
    <cellStyle name="표준 6 2 9" xfId="0"/>
    <cellStyle name="표준 6 3" xfId="0"/>
    <cellStyle name="표준 6 3 2" xfId="0"/>
    <cellStyle name="표준 6 3 2 2" xfId="0"/>
    <cellStyle name="표준 6 3 2 2 2" xfId="0"/>
    <cellStyle name="표준 6 3 2 2 2 2" xfId="0"/>
    <cellStyle name="표준 6 3 2 2 3" xfId="0"/>
    <cellStyle name="표준 6 3 2 2 4" xfId="0"/>
    <cellStyle name="표준 6 3 2 3" xfId="0"/>
    <cellStyle name="표준 6 3 2 3 2" xfId="0"/>
    <cellStyle name="표준 6 3 2 4" xfId="0"/>
    <cellStyle name="표준 6 3 2 5" xfId="0"/>
    <cellStyle name="표준 6 3 3" xfId="0"/>
    <cellStyle name="표준 6 3 3 2" xfId="0"/>
    <cellStyle name="표준 6 3 3 2 2" xfId="0"/>
    <cellStyle name="표준 6 3 3 2 3" xfId="0"/>
    <cellStyle name="표준 6 3 3 3" xfId="0"/>
    <cellStyle name="표준 6 3 3 4" xfId="0"/>
    <cellStyle name="표준 6 3 4" xfId="0"/>
    <cellStyle name="표준 6 3 4 2" xfId="0"/>
    <cellStyle name="표준 6 3 4 2 2" xfId="0"/>
    <cellStyle name="표준 6 3 4 3" xfId="0"/>
    <cellStyle name="표준 6 3 5" xfId="0"/>
    <cellStyle name="표준 6 3 5 2" xfId="0"/>
    <cellStyle name="표준 6 3 6" xfId="0"/>
    <cellStyle name="표준 6 4" xfId="0"/>
    <cellStyle name="표준 6 4 2" xfId="0"/>
    <cellStyle name="표준 6 4 2 2" xfId="0"/>
    <cellStyle name="표준 6 4 2 2 2" xfId="0"/>
    <cellStyle name="표준 6 4 2 3" xfId="0"/>
    <cellStyle name="표준 6 4 2 4" xfId="0"/>
    <cellStyle name="표준 6 4 3" xfId="0"/>
    <cellStyle name="표준 6 4 3 2" xfId="0"/>
    <cellStyle name="표준 6 4 4" xfId="0"/>
    <cellStyle name="표준 6 4 5" xfId="0"/>
    <cellStyle name="표준 6 5" xfId="0"/>
    <cellStyle name="표준 6 5 2" xfId="0"/>
    <cellStyle name="표준 6 5 2 2" xfId="0"/>
    <cellStyle name="표준 6 5 2 3" xfId="0"/>
    <cellStyle name="표준 6 5 3" xfId="0"/>
    <cellStyle name="표준 6 5 3 2" xfId="0"/>
    <cellStyle name="표준 6 5 4" xfId="0"/>
    <cellStyle name="표준 6 6" xfId="0"/>
    <cellStyle name="표준 6 6 2" xfId="0"/>
    <cellStyle name="표준 6 6 2 2" xfId="0"/>
    <cellStyle name="표준 6 6 3" xfId="0"/>
    <cellStyle name="표준 6 7" xfId="0"/>
    <cellStyle name="표준 6 8" xfId="0"/>
    <cellStyle name="표준 6 8 2" xfId="0"/>
    <cellStyle name="표준 6 8 3" xfId="0"/>
    <cellStyle name="표준 6 9" xfId="0"/>
    <cellStyle name="표준 7" xfId="0"/>
    <cellStyle name="표준 7 2" xfId="0"/>
    <cellStyle name="표준 7 2 2" xfId="0"/>
    <cellStyle name="표준 7 2 2 2" xfId="0"/>
    <cellStyle name="표준 7 2 2 2 2" xfId="0"/>
    <cellStyle name="표준 7 2 2 2 2 2" xfId="0"/>
    <cellStyle name="표준 7 2 2 2 2 2 2" xfId="0"/>
    <cellStyle name="표준 7 2 2 2 2 3" xfId="0"/>
    <cellStyle name="표준 7 2 2 2 3" xfId="0"/>
    <cellStyle name="표준 7 2 2 2 3 2" xfId="0"/>
    <cellStyle name="표준 7 2 2 2 4" xfId="0"/>
    <cellStyle name="표준 7 2 2 2 5" xfId="0"/>
    <cellStyle name="표준 7 2 2 3" xfId="0"/>
    <cellStyle name="표준 7 2 2 3 2" xfId="0"/>
    <cellStyle name="표준 7 2 2 3 2 2" xfId="0"/>
    <cellStyle name="표준 7 2 2 3 3" xfId="0"/>
    <cellStyle name="표준 7 2 2 4" xfId="0"/>
    <cellStyle name="표준 7 2 2 4 2" xfId="0"/>
    <cellStyle name="표준 7 2 2 5" xfId="0"/>
    <cellStyle name="표준 7 2 2 6" xfId="0"/>
    <cellStyle name="표준 7 2 3" xfId="0"/>
    <cellStyle name="표준 7 2 3 2" xfId="0"/>
    <cellStyle name="표준 7 2 3 2 2" xfId="0"/>
    <cellStyle name="표준 7 2 3 2 2 2" xfId="0"/>
    <cellStyle name="표준 7 2 3 2 3" xfId="0"/>
    <cellStyle name="표준 7 2 3 3" xfId="0"/>
    <cellStyle name="표준 7 2 3 3 2" xfId="0"/>
    <cellStyle name="표준 7 2 3 4" xfId="0"/>
    <cellStyle name="표준 7 2 3 5" xfId="0"/>
    <cellStyle name="표준 7 2 4" xfId="0"/>
    <cellStyle name="표준 7 2 4 2" xfId="0"/>
    <cellStyle name="표준 7 2 4 2 2" xfId="0"/>
    <cellStyle name="표준 7 2 4 2 3" xfId="0"/>
    <cellStyle name="표준 7 2 4 3" xfId="0"/>
    <cellStyle name="표준 7 2 4 4" xfId="0"/>
    <cellStyle name="표준 7 2 5" xfId="0"/>
    <cellStyle name="표준 7 2 5 2" xfId="0"/>
    <cellStyle name="표준 7 2 6" xfId="0"/>
    <cellStyle name="표준 7 2 7" xfId="0"/>
    <cellStyle name="표준 7 3" xfId="0"/>
    <cellStyle name="표준 7 3 2" xfId="0"/>
    <cellStyle name="표준 7 3 2 2" xfId="0"/>
    <cellStyle name="표준 7 3 2 2 2" xfId="0"/>
    <cellStyle name="표준 7 3 2 2 2 2" xfId="0"/>
    <cellStyle name="표준 7 3 2 2 3" xfId="0"/>
    <cellStyle name="표준 7 3 2 2 4" xfId="0"/>
    <cellStyle name="표준 7 3 2 3" xfId="0"/>
    <cellStyle name="표준 7 3 2 3 2" xfId="0"/>
    <cellStyle name="표준 7 3 2 4" xfId="0"/>
    <cellStyle name="표준 7 3 2 5" xfId="0"/>
    <cellStyle name="표준 7 3 3" xfId="0"/>
    <cellStyle name="표준 7 3 3 2" xfId="0"/>
    <cellStyle name="표준 7 3 3 2 2" xfId="0"/>
    <cellStyle name="표준 7 3 3 3" xfId="0"/>
    <cellStyle name="표준 7 3 3 4" xfId="0"/>
    <cellStyle name="표준 7 3 4" xfId="0"/>
    <cellStyle name="표준 7 3 4 2" xfId="0"/>
    <cellStyle name="표준 7 3 5" xfId="0"/>
    <cellStyle name="표준 7 3 6" xfId="0"/>
    <cellStyle name="표준 7 4" xfId="0"/>
    <cellStyle name="표준 7 4 2" xfId="0"/>
    <cellStyle name="표준 7 4 2 2" xfId="0"/>
    <cellStyle name="표준 7 4 2 2 2" xfId="0"/>
    <cellStyle name="표준 7 4 2 3" xfId="0"/>
    <cellStyle name="표준 7 4 3" xfId="0"/>
    <cellStyle name="표준 7 4 3 2" xfId="0"/>
    <cellStyle name="표준 7 4 4" xfId="0"/>
    <cellStyle name="표준 7 4 5" xfId="0"/>
    <cellStyle name="표준 7 5" xfId="0"/>
    <cellStyle name="표준 7 5 2" xfId="0"/>
    <cellStyle name="표준 7 5 2 2" xfId="0"/>
    <cellStyle name="표준 7 5 3" xfId="0"/>
    <cellStyle name="표준 7 5 4" xfId="0"/>
    <cellStyle name="표준 7 6" xfId="0"/>
    <cellStyle name="표준 7 6 2" xfId="0"/>
    <cellStyle name="표준 7 7" xfId="0"/>
    <cellStyle name="표준 7 8" xfId="0"/>
    <cellStyle name="표준 7 9" xfId="0"/>
    <cellStyle name="표준 8" xfId="0"/>
    <cellStyle name="표준 8 2" xfId="0"/>
    <cellStyle name="표준 8 2 2" xfId="0"/>
    <cellStyle name="표준 8 2 2 2" xfId="0"/>
    <cellStyle name="표준 8 2 3" xfId="0"/>
    <cellStyle name="표준 8 3" xfId="0"/>
    <cellStyle name="표준 8 3 2" xfId="0"/>
    <cellStyle name="표준 8 4" xfId="0"/>
    <cellStyle name="표준 8 5" xfId="0"/>
    <cellStyle name="표준 9" xfId="0"/>
    <cellStyle name="표준 9 2" xfId="0"/>
    <cellStyle name="표준 9 2 2" xfId="0"/>
    <cellStyle name="표준 9 2 2 2" xfId="0"/>
    <cellStyle name="표준 9 2 2 2 2" xfId="0"/>
    <cellStyle name="표준 9 2 2 2 2 2" xfId="0"/>
    <cellStyle name="표준 9 2 2 2 2 2 2" xfId="0"/>
    <cellStyle name="표준 9 2 2 2 2 3" xfId="0"/>
    <cellStyle name="표준 9 2 2 2 3" xfId="0"/>
    <cellStyle name="표준 9 2 2 2 3 2" xfId="0"/>
    <cellStyle name="표준 9 2 2 2 4" xfId="0"/>
    <cellStyle name="표준 9 2 2 2 5" xfId="0"/>
    <cellStyle name="표준 9 2 2 3" xfId="0"/>
    <cellStyle name="표준 9 2 2 3 2" xfId="0"/>
    <cellStyle name="표준 9 2 2 3 2 2" xfId="0"/>
    <cellStyle name="표준 9 2 2 3 3" xfId="0"/>
    <cellStyle name="표준 9 2 2 4" xfId="0"/>
    <cellStyle name="표준 9 2 2 4 2" xfId="0"/>
    <cellStyle name="표준 9 2 2 5" xfId="0"/>
    <cellStyle name="표준 9 2 2 6" xfId="0"/>
    <cellStyle name="표준 9 2 3" xfId="0"/>
    <cellStyle name="표준 9 2 3 2" xfId="0"/>
    <cellStyle name="표준 9 2 3 2 2" xfId="0"/>
    <cellStyle name="표준 9 2 3 2 2 2" xfId="0"/>
    <cellStyle name="표준 9 2 3 2 3" xfId="0"/>
    <cellStyle name="표준 9 2 3 3" xfId="0"/>
    <cellStyle name="표준 9 2 3 3 2" xfId="0"/>
    <cellStyle name="표준 9 2 3 4" xfId="0"/>
    <cellStyle name="표준 9 2 3 5" xfId="0"/>
    <cellStyle name="표준 9 2 4" xfId="0"/>
    <cellStyle name="표준 9 2 4 2" xfId="0"/>
    <cellStyle name="표준 9 2 4 2 2" xfId="0"/>
    <cellStyle name="표준 9 2 4 2 3" xfId="0"/>
    <cellStyle name="표준 9 2 4 3" xfId="0"/>
    <cellStyle name="표준 9 2 4 4" xfId="0"/>
    <cellStyle name="표준 9 2 5" xfId="0"/>
    <cellStyle name="표준 9 2 5 2" xfId="0"/>
    <cellStyle name="표준 9 2 6" xfId="0"/>
    <cellStyle name="표준 9 2 7" xfId="0"/>
    <cellStyle name="표준 9 3" xfId="0"/>
    <cellStyle name="표준 9 3 2" xfId="0"/>
    <cellStyle name="표준 9 3 2 2" xfId="0"/>
    <cellStyle name="표준 9 3 2 2 2" xfId="0"/>
    <cellStyle name="표준 9 3 2 2 2 2" xfId="0"/>
    <cellStyle name="표준 9 3 2 2 3" xfId="0"/>
    <cellStyle name="표준 9 3 2 3" xfId="0"/>
    <cellStyle name="표준 9 3 2 3 2" xfId="0"/>
    <cellStyle name="표준 9 3 2 4" xfId="0"/>
    <cellStyle name="표준 9 3 2 5" xfId="0"/>
    <cellStyle name="표준 9 3 3" xfId="0"/>
    <cellStyle name="표준 9 3 3 2" xfId="0"/>
    <cellStyle name="표준 9 3 3 2 2" xfId="0"/>
    <cellStyle name="표준 9 3 3 3" xfId="0"/>
    <cellStyle name="표준 9 3 4" xfId="0"/>
    <cellStyle name="표준 9 3 4 2" xfId="0"/>
    <cellStyle name="표준 9 3 5" xfId="0"/>
    <cellStyle name="표준 9 3 6" xfId="0"/>
    <cellStyle name="표준 9 4" xfId="0"/>
    <cellStyle name="표준 9 4 2" xfId="0"/>
    <cellStyle name="표준 9 4 2 2" xfId="0"/>
    <cellStyle name="표준 9 4 2 2 2" xfId="0"/>
    <cellStyle name="표준 9 4 2 3" xfId="0"/>
    <cellStyle name="표준 9 4 3" xfId="0"/>
    <cellStyle name="표준 9 4 3 2" xfId="0"/>
    <cellStyle name="표준 9 4 4" xfId="0"/>
    <cellStyle name="표준 9 4 5" xfId="0"/>
    <cellStyle name="표준 9 5" xfId="0"/>
    <cellStyle name="표준 9 5 2" xfId="0"/>
    <cellStyle name="표준 9 5 2 2" xfId="0"/>
    <cellStyle name="표준 9 5 3" xfId="0"/>
    <cellStyle name="표준 9 5 4" xfId="0"/>
    <cellStyle name="표준 9 6" xfId="0"/>
    <cellStyle name="표준 9 6 2" xfId="0"/>
    <cellStyle name="표준 9 7" xfId="0"/>
    <cellStyle name="표준 9 8" xfId="0"/>
    <cellStyle name="표준 9 9" xfId="0"/>
    <cellStyle name="표준 93" xfId="0"/>
    <cellStyle name="표준_11월 투자실적(10년)" xfId="0"/>
    <cellStyle name="표준_2010년 11월 R&amp;D 추진실적a" xfId="0"/>
    <cellStyle name="표준_공기자동화BG중기투자계획" xfId="0"/>
    <cellStyle name="표준_업무분장,조직도" xfId="0"/>
    <cellStyle name="퓭닉_ㅶA??絡 " xfId="0"/>
    <cellStyle name="하이퍼링크 2" xfId="0"/>
    <cellStyle name="합산" xfId="0"/>
    <cellStyle name="합산 2" xfId="0"/>
    <cellStyle name="화폐기호" xfId="0"/>
    <cellStyle name="화폐기호 2" xfId="0"/>
    <cellStyle name="화폐기호0" xfId="0"/>
    <cellStyle name="화폐기호0 2" xfId="0"/>
    <cellStyle name="Excel Built-in Comma [0] 1" xfId="0"/>
  </cellStyles>
  <dxfs count="26">
    <dxf>
      <fill>
        <patternFill patternType="solid">
          <fgColor rgb="FFFDEAD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ECBC7"/>
        </patternFill>
      </fill>
    </dxf>
    <dxf>
      <fill>
        <patternFill patternType="solid">
          <fgColor rgb="FFCCC1DA"/>
        </patternFill>
      </fill>
    </dxf>
    <dxf>
      <fill>
        <patternFill patternType="solid">
          <fgColor rgb="FFC2D5F4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B8CDE5"/>
        </patternFill>
      </fill>
    </dxf>
    <dxf>
      <fill>
        <patternFill patternType="solid">
          <fgColor rgb="FFD7E4BD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C0C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D7E4BD"/>
      <rgbColor rgb="FF800077"/>
      <rgbColor rgb="FF008080"/>
      <rgbColor rgb="FFC0C0C0"/>
      <rgbColor rgb="FFC2D5F4"/>
      <rgbColor rgb="FFCCC1DA"/>
      <rgbColor rgb="FFFCD5B5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C000"/>
      <rgbColor rgb="FFDCE6F2"/>
      <rgbColor rgb="FF800080"/>
      <rgbColor rgb="FF800000"/>
      <rgbColor rgb="FF008080"/>
      <rgbColor rgb="FF0000FF"/>
      <rgbColor rgb="FFDEE2D4"/>
      <rgbColor rgb="FFDBEEF4"/>
      <rgbColor rgb="FFCCFFCC"/>
      <rgbColor rgb="FFFDEADA"/>
      <rgbColor rgb="FF97CDFB"/>
      <rgbColor rgb="FFFF99CC"/>
      <rgbColor rgb="FFCC99FF"/>
      <rgbColor rgb="FFFFCC99"/>
      <rgbColor rgb="FFE6E0EC"/>
      <rgbColor rgb="FFB8CDE5"/>
      <rgbColor rgb="FFA5C559"/>
      <rgbColor rgb="FFFFC600"/>
      <rgbColor rgb="FFFFB200"/>
      <rgbColor rgb="FFFFC7CE"/>
      <rgbColor rgb="FFFECBC7"/>
      <rgbColor rgb="FFE6B9B8"/>
      <rgbColor rgb="FF003366"/>
      <rgbColor rgb="FFB8DEE9"/>
      <rgbColor rgb="FF003300"/>
      <rgbColor rgb="FF333300"/>
      <rgbColor rgb="FF993300"/>
      <rgbColor rgb="FFF2DCDB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95400</xdr:colOff>
      <xdr:row>81</xdr:row>
      <xdr:rowOff>28440</xdr:rowOff>
    </xdr:from>
    <xdr:to>
      <xdr:col>36</xdr:col>
      <xdr:colOff>27360</xdr:colOff>
      <xdr:row>110</xdr:row>
      <xdr:rowOff>141480</xdr:rowOff>
    </xdr:to>
    <xdr:pic>
      <xdr:nvPicPr>
        <xdr:cNvPr id="0" name="그림 1" descr=""/>
        <xdr:cNvPicPr/>
      </xdr:nvPicPr>
      <xdr:blipFill>
        <a:blip r:embed="rId1"/>
        <a:stretch/>
      </xdr:blipFill>
      <xdr:spPr>
        <a:xfrm>
          <a:off x="7326720" y="15592320"/>
          <a:ext cx="4987800" cy="508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85680</xdr:colOff>
      <xdr:row>81</xdr:row>
      <xdr:rowOff>114480</xdr:rowOff>
    </xdr:from>
    <xdr:to>
      <xdr:col>20</xdr:col>
      <xdr:colOff>55440</xdr:colOff>
      <xdr:row>85</xdr:row>
      <xdr:rowOff>142200</xdr:rowOff>
    </xdr:to>
    <xdr:pic>
      <xdr:nvPicPr>
        <xdr:cNvPr id="1" name="그림 2" descr=""/>
        <xdr:cNvPicPr/>
      </xdr:nvPicPr>
      <xdr:blipFill>
        <a:blip r:embed="rId2"/>
        <a:stretch/>
      </xdr:blipFill>
      <xdr:spPr>
        <a:xfrm>
          <a:off x="651960" y="15678360"/>
          <a:ext cx="6471720" cy="713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C:/WINDOWS/TEMP/&#44144;&#47000;&#49692;&#50948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병"/>
      <sheetName val="CAN"/>
      <sheetName val="CAP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은행"/>
      <sheetName val="추가예산"/>
      <sheetName val="거래순위"/>
      <sheetName val="CAUDIT"/>
      <sheetName val="이름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Z4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76" activeCellId="0" sqref="B176"/>
    </sheetView>
  </sheetViews>
  <sheetFormatPr defaultColWidth="8.87109375" defaultRowHeight="13.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2" width="21.94"/>
    <col collapsed="false" customWidth="true" hidden="false" outlineLevel="0" max="3" min="3" style="1" width="25.05"/>
    <col collapsed="false" customWidth="true" hidden="true" outlineLevel="0" max="4" min="4" style="1" width="16.66"/>
    <col collapsed="false" customWidth="true" hidden="false" outlineLevel="0" max="5" min="5" style="3" width="9.95"/>
    <col collapsed="false" customWidth="true" hidden="false" outlineLevel="0" max="6" min="6" style="3" width="8.29"/>
    <col collapsed="false" customWidth="true" hidden="false" outlineLevel="0" max="7" min="7" style="3" width="7.44"/>
    <col collapsed="false" customWidth="true" hidden="false" outlineLevel="0" max="8" min="8" style="3" width="8.56"/>
    <col collapsed="false" customWidth="true" hidden="true" outlineLevel="0" max="11" min="9" style="3" width="7.22"/>
    <col collapsed="false" customWidth="true" hidden="false" outlineLevel="0" max="12" min="12" style="3" width="7.66"/>
    <col collapsed="false" customWidth="true" hidden="false" outlineLevel="0" max="13" min="13" style="3" width="8.16"/>
    <col collapsed="false" customWidth="true" hidden="false" outlineLevel="0" max="14" min="14" style="3" width="13.14"/>
    <col collapsed="false" customWidth="true" hidden="true" outlineLevel="0" max="17" min="15" style="3" width="12.46"/>
    <col collapsed="false" customWidth="true" hidden="false" outlineLevel="0" max="18" min="18" style="3" width="21.69"/>
    <col collapsed="false" customWidth="true" hidden="false" outlineLevel="0" max="19" min="19" style="3" width="12.67"/>
    <col collapsed="false" customWidth="true" hidden="false" outlineLevel="0" max="20" min="20" style="3" width="7.44"/>
    <col collapsed="false" customWidth="true" hidden="false" outlineLevel="0" max="21" min="21" style="3" width="15.2"/>
    <col collapsed="false" customWidth="true" hidden="false" outlineLevel="0" max="22" min="22" style="3" width="11.11"/>
    <col collapsed="false" customWidth="true" hidden="false" outlineLevel="0" max="23" min="23" style="3" width="7.44"/>
    <col collapsed="false" customWidth="true" hidden="false" outlineLevel="0" max="24" min="24" style="3" width="17.35"/>
    <col collapsed="false" customWidth="true" hidden="false" outlineLevel="0" max="25" min="25" style="3" width="9.67"/>
    <col collapsed="false" customWidth="true" hidden="false" outlineLevel="0" max="26" min="26" style="1" width="10.55"/>
    <col collapsed="false" customWidth="false" hidden="false" outlineLevel="0" max="984" min="27" style="1" width="8.88"/>
    <col collapsed="false" customWidth="true" hidden="false" outlineLevel="0" max="1024" min="985" style="4" width="10.5"/>
  </cols>
  <sheetData>
    <row r="1" customFormat="false" ht="15.65" hidden="false" customHeight="false" outlineLevel="0" collapsed="false">
      <c r="A1" s="1" t="s">
        <v>0</v>
      </c>
      <c r="E1" s="3" t="s">
        <v>1</v>
      </c>
      <c r="F1" s="3" t="s">
        <v>1</v>
      </c>
      <c r="G1" s="3" t="s">
        <v>1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3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5" t="s">
        <v>4</v>
      </c>
      <c r="V1" s="3" t="s">
        <v>2</v>
      </c>
      <c r="W1" s="3" t="s">
        <v>2</v>
      </c>
      <c r="X1" s="3" t="s">
        <v>5</v>
      </c>
      <c r="Y1" s="3" t="s">
        <v>6</v>
      </c>
    </row>
    <row r="2" customFormat="false" ht="33" hidden="false" customHeight="true" outlineLevel="0" collapsed="false">
      <c r="A2" s="6" t="s">
        <v>7</v>
      </c>
      <c r="B2" s="7" t="s">
        <v>8</v>
      </c>
      <c r="C2" s="8" t="s">
        <v>9</v>
      </c>
      <c r="D2" s="7"/>
      <c r="E2" s="6" t="s">
        <v>10</v>
      </c>
      <c r="F2" s="6" t="s">
        <v>11</v>
      </c>
      <c r="G2" s="9" t="s">
        <v>12</v>
      </c>
      <c r="H2" s="9" t="s">
        <v>13</v>
      </c>
      <c r="I2" s="6" t="s">
        <v>14</v>
      </c>
      <c r="J2" s="6" t="s">
        <v>15</v>
      </c>
      <c r="K2" s="10" t="s">
        <v>16</v>
      </c>
      <c r="L2" s="9" t="s">
        <v>17</v>
      </c>
      <c r="M2" s="11" t="s">
        <v>18</v>
      </c>
      <c r="N2" s="12" t="s">
        <v>19</v>
      </c>
      <c r="O2" s="13" t="s">
        <v>20</v>
      </c>
      <c r="P2" s="13" t="s">
        <v>21</v>
      </c>
      <c r="Q2" s="12" t="s">
        <v>22</v>
      </c>
      <c r="R2" s="14" t="s">
        <v>23</v>
      </c>
      <c r="S2" s="15" t="s">
        <v>24</v>
      </c>
      <c r="T2" s="16" t="s">
        <v>25</v>
      </c>
      <c r="U2" s="17" t="s">
        <v>26</v>
      </c>
      <c r="V2" s="18" t="s">
        <v>27</v>
      </c>
      <c r="W2" s="9" t="s">
        <v>28</v>
      </c>
      <c r="X2" s="19" t="s">
        <v>29</v>
      </c>
      <c r="Y2" s="20" t="s">
        <v>30</v>
      </c>
    </row>
    <row r="3" customFormat="false" ht="13.5" hidden="true" customHeight="true" outlineLevel="0" collapsed="false">
      <c r="A3" s="2" t="s">
        <v>31</v>
      </c>
      <c r="B3" s="2" t="s">
        <v>32</v>
      </c>
      <c r="C3" s="2"/>
      <c r="D3" s="2"/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2" t="s">
        <v>39</v>
      </c>
      <c r="L3" s="23" t="n">
        <v>2000</v>
      </c>
      <c r="M3" s="24" t="n">
        <v>2</v>
      </c>
      <c r="N3" s="25" t="n">
        <f aca="false">S3/M3</f>
        <v>418995948.5</v>
      </c>
      <c r="O3" s="26" t="n">
        <v>617551000</v>
      </c>
      <c r="P3" s="26" t="n">
        <v>127044000</v>
      </c>
      <c r="Q3" s="25" t="n">
        <v>82032000</v>
      </c>
      <c r="R3" s="27" t="n">
        <v>850600000</v>
      </c>
      <c r="S3" s="26" t="n">
        <v>837991897</v>
      </c>
      <c r="T3" s="28" t="n">
        <f aca="false">IF(R3=0,"",S3/R3)</f>
        <v>0.985177400658359</v>
      </c>
      <c r="U3" s="23" t="n">
        <v>836756000</v>
      </c>
      <c r="V3" s="28" t="n">
        <f aca="false">IF(R3=0,"",U3/R3)</f>
        <v>0.983724429814249</v>
      </c>
      <c r="W3" s="21" t="n">
        <v>2013</v>
      </c>
      <c r="X3" s="29" t="s">
        <v>40</v>
      </c>
      <c r="Y3" s="29"/>
      <c r="Z3" s="30"/>
    </row>
    <row r="4" customFormat="false" ht="13.5" hidden="true" customHeight="true" outlineLevel="0" collapsed="false">
      <c r="A4" s="2" t="s">
        <v>41</v>
      </c>
      <c r="B4" s="2" t="s">
        <v>32</v>
      </c>
      <c r="C4" s="2"/>
      <c r="D4" s="2"/>
      <c r="E4" s="21" t="s">
        <v>42</v>
      </c>
      <c r="F4" s="21" t="s">
        <v>43</v>
      </c>
      <c r="G4" s="21" t="s">
        <v>35</v>
      </c>
      <c r="H4" s="21" t="s">
        <v>44</v>
      </c>
      <c r="I4" s="21" t="s">
        <v>37</v>
      </c>
      <c r="J4" s="21" t="s">
        <v>38</v>
      </c>
      <c r="K4" s="22" t="s">
        <v>39</v>
      </c>
      <c r="L4" s="31" t="s">
        <v>45</v>
      </c>
      <c r="M4" s="24" t="n">
        <v>2</v>
      </c>
      <c r="N4" s="25" t="n">
        <f aca="false">S4/M4</f>
        <v>386595815.5</v>
      </c>
      <c r="O4" s="26" t="n">
        <v>453875000</v>
      </c>
      <c r="P4" s="26" t="n">
        <v>342500000</v>
      </c>
      <c r="Q4" s="25" t="n">
        <v>0</v>
      </c>
      <c r="R4" s="27" t="n">
        <v>796375000</v>
      </c>
      <c r="S4" s="26" t="n">
        <v>773191631</v>
      </c>
      <c r="T4" s="28" t="n">
        <f aca="false">IF(R4=0,"",S4/R4)</f>
        <v>0.970888878982891</v>
      </c>
      <c r="U4" s="23" t="n">
        <v>745508000</v>
      </c>
      <c r="V4" s="28" t="n">
        <f aca="false">IF(R4=0,"",U4/R4)</f>
        <v>0.936126824674305</v>
      </c>
      <c r="W4" s="21" t="n">
        <v>2014</v>
      </c>
      <c r="X4" s="29" t="s">
        <v>46</v>
      </c>
      <c r="Y4" s="29"/>
    </row>
    <row r="5" customFormat="false" ht="12" hidden="true" customHeight="true" outlineLevel="0" collapsed="false">
      <c r="A5" s="2" t="s">
        <v>47</v>
      </c>
      <c r="B5" s="2" t="s">
        <v>32</v>
      </c>
      <c r="C5" s="2"/>
      <c r="D5" s="2"/>
      <c r="E5" s="21" t="s">
        <v>48</v>
      </c>
      <c r="F5" s="21" t="s">
        <v>49</v>
      </c>
      <c r="G5" s="21" t="s">
        <v>35</v>
      </c>
      <c r="H5" s="21" t="s">
        <v>36</v>
      </c>
      <c r="I5" s="21" t="s">
        <v>50</v>
      </c>
      <c r="J5" s="21" t="s">
        <v>51</v>
      </c>
      <c r="K5" s="22" t="s">
        <v>52</v>
      </c>
      <c r="L5" s="23" t="n">
        <v>30000</v>
      </c>
      <c r="M5" s="24" t="n">
        <v>2</v>
      </c>
      <c r="N5" s="25" t="n">
        <f aca="false">S5/M5</f>
        <v>447359279.5</v>
      </c>
      <c r="O5" s="26" t="n">
        <v>613520000</v>
      </c>
      <c r="P5" s="26" t="n">
        <v>221819000</v>
      </c>
      <c r="Q5" s="25" t="n">
        <v>11881000</v>
      </c>
      <c r="R5" s="27" t="n">
        <v>896064000</v>
      </c>
      <c r="S5" s="26" t="n">
        <v>894718559</v>
      </c>
      <c r="T5" s="28" t="n">
        <f aca="false">IF(R5=0,"",S5/R5)</f>
        <v>0.998498498991144</v>
      </c>
      <c r="U5" s="23" t="n">
        <v>894509000</v>
      </c>
      <c r="V5" s="28" t="n">
        <f aca="false">IF(R5=0,"",U5/R5)</f>
        <v>0.998264632883365</v>
      </c>
      <c r="W5" s="21" t="n">
        <v>2014</v>
      </c>
      <c r="X5" s="29" t="s">
        <v>53</v>
      </c>
      <c r="Y5" s="29"/>
    </row>
    <row r="6" customFormat="false" ht="13.5" hidden="true" customHeight="true" outlineLevel="0" collapsed="false">
      <c r="A6" s="2" t="s">
        <v>54</v>
      </c>
      <c r="B6" s="2" t="s">
        <v>32</v>
      </c>
      <c r="C6" s="2"/>
      <c r="D6" s="2"/>
      <c r="E6" s="21" t="s">
        <v>55</v>
      </c>
      <c r="F6" s="21" t="s">
        <v>56</v>
      </c>
      <c r="G6" s="21" t="s">
        <v>35</v>
      </c>
      <c r="H6" s="21" t="s">
        <v>44</v>
      </c>
      <c r="I6" s="21" t="s">
        <v>50</v>
      </c>
      <c r="J6" s="21" t="s">
        <v>57</v>
      </c>
      <c r="K6" s="22" t="s">
        <v>52</v>
      </c>
      <c r="L6" s="23" t="n">
        <v>23000</v>
      </c>
      <c r="M6" s="24" t="n">
        <v>1</v>
      </c>
      <c r="N6" s="25" t="n">
        <f aca="false">S6/M6</f>
        <v>540062066</v>
      </c>
      <c r="O6" s="26" t="n">
        <v>332373000</v>
      </c>
      <c r="P6" s="26" t="n">
        <v>166854000</v>
      </c>
      <c r="Q6" s="25" t="n">
        <v>104477000</v>
      </c>
      <c r="R6" s="27" t="n">
        <v>615000000</v>
      </c>
      <c r="S6" s="26" t="n">
        <v>540062066</v>
      </c>
      <c r="T6" s="28" t="n">
        <f aca="false">IF(R6=0,"",S6/R6)</f>
        <v>0.878149700813008</v>
      </c>
      <c r="U6" s="23" t="n">
        <v>603704000</v>
      </c>
      <c r="V6" s="28" t="n">
        <f aca="false">IF(R6=0,"",U6/R6)</f>
        <v>0.981632520325203</v>
      </c>
      <c r="W6" s="21" t="n">
        <v>2014</v>
      </c>
      <c r="X6" s="29" t="s">
        <v>58</v>
      </c>
      <c r="Y6" s="29"/>
    </row>
    <row r="7" customFormat="false" ht="13.5" hidden="true" customHeight="true" outlineLevel="0" collapsed="false">
      <c r="A7" s="2" t="s">
        <v>59</v>
      </c>
      <c r="B7" s="2" t="s">
        <v>32</v>
      </c>
      <c r="C7" s="2"/>
      <c r="D7" s="2"/>
      <c r="E7" s="21" t="s">
        <v>60</v>
      </c>
      <c r="F7" s="21" t="s">
        <v>61</v>
      </c>
      <c r="G7" s="21" t="s">
        <v>35</v>
      </c>
      <c r="H7" s="21" t="s">
        <v>44</v>
      </c>
      <c r="I7" s="21" t="s">
        <v>37</v>
      </c>
      <c r="J7" s="21" t="s">
        <v>62</v>
      </c>
      <c r="K7" s="22" t="s">
        <v>52</v>
      </c>
      <c r="L7" s="23" t="n">
        <v>5400</v>
      </c>
      <c r="M7" s="24" t="n">
        <v>1</v>
      </c>
      <c r="N7" s="25" t="n">
        <f aca="false">S7/M7</f>
        <v>108971881</v>
      </c>
      <c r="O7" s="26" t="n">
        <v>72600000</v>
      </c>
      <c r="P7" s="26" t="n">
        <v>32800000</v>
      </c>
      <c r="Q7" s="25" t="n">
        <v>0</v>
      </c>
      <c r="R7" s="27" t="n">
        <v>111000000</v>
      </c>
      <c r="S7" s="26" t="n">
        <v>108971881</v>
      </c>
      <c r="T7" s="28" t="n">
        <f aca="false">IF(R7=0,"",S7/R7)</f>
        <v>0.981728657657658</v>
      </c>
      <c r="U7" s="23" t="n">
        <v>108931000</v>
      </c>
      <c r="V7" s="28" t="n">
        <f aca="false">IF(R7=0,"",U7/R7)</f>
        <v>0.98136036036036</v>
      </c>
      <c r="W7" s="21" t="n">
        <v>2014</v>
      </c>
      <c r="X7" s="29" t="s">
        <v>63</v>
      </c>
      <c r="Y7" s="29"/>
    </row>
    <row r="8" customFormat="false" ht="13.5" hidden="true" customHeight="true" outlineLevel="0" collapsed="false">
      <c r="A8" s="2" t="s">
        <v>64</v>
      </c>
      <c r="B8" s="2" t="s">
        <v>65</v>
      </c>
      <c r="C8" s="2"/>
      <c r="D8" s="2"/>
      <c r="E8" s="21"/>
      <c r="F8" s="21"/>
      <c r="G8" s="21" t="s">
        <v>66</v>
      </c>
      <c r="H8" s="21"/>
      <c r="J8" s="21"/>
      <c r="K8" s="32"/>
      <c r="L8" s="21"/>
      <c r="M8" s="24"/>
      <c r="N8" s="25"/>
      <c r="O8" s="26"/>
      <c r="P8" s="26"/>
      <c r="Q8" s="26"/>
      <c r="R8" s="27" t="n">
        <v>27917000</v>
      </c>
      <c r="S8" s="26" t="n">
        <v>22142601</v>
      </c>
      <c r="T8" s="28" t="n">
        <f aca="false">IF(R8=0,"",S8/R8)</f>
        <v>0.793158326467744</v>
      </c>
      <c r="U8" s="23" t="n">
        <v>19296000</v>
      </c>
      <c r="V8" s="28" t="n">
        <f aca="false">IF(R8=0,"",U8/R8)</f>
        <v>0.691191746964215</v>
      </c>
      <c r="W8" s="21" t="n">
        <v>2015</v>
      </c>
      <c r="X8" s="29" t="s">
        <v>67</v>
      </c>
      <c r="Y8" s="29"/>
    </row>
    <row r="9" customFormat="false" ht="13.5" hidden="true" customHeight="true" outlineLevel="0" collapsed="false">
      <c r="A9" s="2" t="s">
        <v>68</v>
      </c>
      <c r="B9" s="2" t="s">
        <v>32</v>
      </c>
      <c r="C9" s="2"/>
      <c r="D9" s="2"/>
      <c r="E9" s="21" t="s">
        <v>69</v>
      </c>
      <c r="F9" s="21" t="s">
        <v>70</v>
      </c>
      <c r="G9" s="21" t="s">
        <v>35</v>
      </c>
      <c r="H9" s="21" t="s">
        <v>36</v>
      </c>
      <c r="I9" s="21" t="s">
        <v>50</v>
      </c>
      <c r="J9" s="21" t="s">
        <v>57</v>
      </c>
      <c r="K9" s="22" t="s">
        <v>52</v>
      </c>
      <c r="L9" s="23" t="n">
        <v>7200</v>
      </c>
      <c r="M9" s="24" t="n">
        <v>3</v>
      </c>
      <c r="N9" s="25" t="n">
        <f aca="false">S9/M9</f>
        <v>3894448</v>
      </c>
      <c r="O9" s="26" t="n">
        <v>17000000</v>
      </c>
      <c r="P9" s="26" t="n">
        <v>11000000</v>
      </c>
      <c r="Q9" s="25" t="n">
        <v>0</v>
      </c>
      <c r="R9" s="27" t="n">
        <v>28000000</v>
      </c>
      <c r="S9" s="26" t="n">
        <v>11683344</v>
      </c>
      <c r="T9" s="28" t="n">
        <f aca="false">IF(R9=0,"",S9/R9)</f>
        <v>0.417262285714286</v>
      </c>
      <c r="U9" s="23" t="n">
        <v>12343000</v>
      </c>
      <c r="V9" s="28" t="n">
        <f aca="false">IF(R9=0,"",U9/R9)</f>
        <v>0.440821428571429</v>
      </c>
      <c r="W9" s="21" t="n">
        <v>2016</v>
      </c>
      <c r="X9" s="29" t="s">
        <v>71</v>
      </c>
      <c r="Y9" s="29"/>
    </row>
    <row r="10" customFormat="false" ht="13.5" hidden="true" customHeight="true" outlineLevel="0" collapsed="false">
      <c r="A10" s="2" t="s">
        <v>72</v>
      </c>
      <c r="B10" s="2" t="s">
        <v>32</v>
      </c>
      <c r="C10" s="2"/>
      <c r="D10" s="2"/>
      <c r="E10" s="21" t="s">
        <v>73</v>
      </c>
      <c r="F10" s="21" t="s">
        <v>74</v>
      </c>
      <c r="G10" s="21" t="s">
        <v>35</v>
      </c>
      <c r="H10" s="21" t="s">
        <v>36</v>
      </c>
      <c r="I10" s="21" t="s">
        <v>50</v>
      </c>
      <c r="J10" s="21" t="s">
        <v>57</v>
      </c>
      <c r="K10" s="22" t="s">
        <v>75</v>
      </c>
      <c r="L10" s="23" t="n">
        <v>6650</v>
      </c>
      <c r="M10" s="24" t="n">
        <v>2</v>
      </c>
      <c r="N10" s="25" t="n">
        <f aca="false">S10/M10</f>
        <v>4273258.5</v>
      </c>
      <c r="O10" s="26" t="n">
        <v>0</v>
      </c>
      <c r="P10" s="26" t="n">
        <v>37000000</v>
      </c>
      <c r="Q10" s="25" t="n">
        <v>15000000</v>
      </c>
      <c r="R10" s="27" t="n">
        <v>45000000</v>
      </c>
      <c r="S10" s="26" t="n">
        <v>8546517</v>
      </c>
      <c r="T10" s="28" t="n">
        <f aca="false">IF(R10=0,"",S10/R10)</f>
        <v>0.1899226</v>
      </c>
      <c r="U10" s="23" t="n">
        <v>8244000</v>
      </c>
      <c r="V10" s="28" t="n">
        <f aca="false">IF(R10=0,"",U10/R10)</f>
        <v>0.1832</v>
      </c>
      <c r="W10" s="21" t="n">
        <v>2016</v>
      </c>
      <c r="X10" s="29" t="s">
        <v>76</v>
      </c>
      <c r="Y10" s="29"/>
    </row>
    <row r="11" customFormat="false" ht="13.5" hidden="true" customHeight="true" outlineLevel="0" collapsed="false">
      <c r="A11" s="2" t="s">
        <v>77</v>
      </c>
      <c r="B11" s="2" t="s">
        <v>78</v>
      </c>
      <c r="C11" s="2"/>
      <c r="D11" s="2"/>
      <c r="E11" s="21"/>
      <c r="F11" s="21"/>
      <c r="G11" s="21" t="s">
        <v>66</v>
      </c>
      <c r="H11" s="21"/>
      <c r="J11" s="21"/>
      <c r="K11" s="32"/>
      <c r="L11" s="21"/>
      <c r="M11" s="24"/>
      <c r="N11" s="25"/>
      <c r="O11" s="26"/>
      <c r="P11" s="26"/>
      <c r="Q11" s="26"/>
      <c r="R11" s="27" t="n">
        <v>3000000</v>
      </c>
      <c r="S11" s="26" t="n">
        <v>2880566</v>
      </c>
      <c r="T11" s="28" t="n">
        <f aca="false">IF(R11=0,"",S11/R11)</f>
        <v>0.960188666666667</v>
      </c>
      <c r="U11" s="23" t="n">
        <v>2970000</v>
      </c>
      <c r="V11" s="28" t="n">
        <f aca="false">IF(R11=0,"",U11/R11)</f>
        <v>0.99</v>
      </c>
      <c r="W11" s="21" t="n">
        <v>2016</v>
      </c>
      <c r="X11" s="29" t="s">
        <v>79</v>
      </c>
      <c r="Y11" s="29"/>
    </row>
    <row r="12" customFormat="false" ht="13.5" hidden="true" customHeight="true" outlineLevel="0" collapsed="false">
      <c r="A12" s="2" t="s">
        <v>80</v>
      </c>
      <c r="B12" s="2" t="s">
        <v>78</v>
      </c>
      <c r="C12" s="2"/>
      <c r="D12" s="2"/>
      <c r="E12" s="21"/>
      <c r="F12" s="21"/>
      <c r="G12" s="21" t="s">
        <v>66</v>
      </c>
      <c r="H12" s="21"/>
      <c r="J12" s="21"/>
      <c r="K12" s="32"/>
      <c r="L12" s="21"/>
      <c r="M12" s="24"/>
      <c r="N12" s="25"/>
      <c r="O12" s="26"/>
      <c r="P12" s="26"/>
      <c r="Q12" s="26"/>
      <c r="R12" s="27" t="n">
        <v>6000000</v>
      </c>
      <c r="S12" s="26" t="n">
        <v>193260</v>
      </c>
      <c r="T12" s="28" t="n">
        <f aca="false">IF(R12=0,"",S12/R12)</f>
        <v>0.03221</v>
      </c>
      <c r="U12" s="23" t="n">
        <v>0</v>
      </c>
      <c r="V12" s="28" t="n">
        <f aca="false">IF(R12=0,"",U12/R12)</f>
        <v>0</v>
      </c>
      <c r="W12" s="21" t="n">
        <v>2016</v>
      </c>
      <c r="X12" s="29" t="s">
        <v>81</v>
      </c>
      <c r="Y12" s="29"/>
    </row>
    <row r="13" customFormat="false" ht="13.5" hidden="true" customHeight="true" outlineLevel="0" collapsed="false">
      <c r="A13" s="2" t="s">
        <v>82</v>
      </c>
      <c r="B13" s="2" t="s">
        <v>78</v>
      </c>
      <c r="C13" s="2"/>
      <c r="D13" s="2"/>
      <c r="E13" s="21"/>
      <c r="F13" s="21"/>
      <c r="G13" s="21" t="s">
        <v>66</v>
      </c>
      <c r="H13" s="21"/>
      <c r="J13" s="21"/>
      <c r="K13" s="32"/>
      <c r="L13" s="21"/>
      <c r="M13" s="24"/>
      <c r="N13" s="25"/>
      <c r="O13" s="26"/>
      <c r="P13" s="26"/>
      <c r="Q13" s="26"/>
      <c r="R13" s="27" t="n">
        <v>75000000</v>
      </c>
      <c r="S13" s="26" t="n">
        <v>193260</v>
      </c>
      <c r="T13" s="28" t="n">
        <f aca="false">IF(R13=0,"",S13/R13)</f>
        <v>0.0025768</v>
      </c>
      <c r="U13" s="23" t="n">
        <v>0</v>
      </c>
      <c r="V13" s="28" t="n">
        <f aca="false">IF(R13=0,"",U13/R13)</f>
        <v>0</v>
      </c>
      <c r="W13" s="21" t="n">
        <v>2016</v>
      </c>
      <c r="X13" s="29" t="s">
        <v>81</v>
      </c>
      <c r="Y13" s="29"/>
    </row>
    <row r="14" customFormat="false" ht="13.5" hidden="false" customHeight="true" outlineLevel="0" collapsed="false">
      <c r="A14" s="2" t="s">
        <v>83</v>
      </c>
      <c r="C14" s="2"/>
      <c r="D14" s="2"/>
      <c r="E14" s="21"/>
      <c r="F14" s="21"/>
      <c r="G14" s="21" t="s">
        <v>66</v>
      </c>
      <c r="H14" s="21"/>
      <c r="J14" s="21"/>
      <c r="K14" s="32"/>
      <c r="L14" s="21"/>
      <c r="M14" s="24" t="n">
        <v>1</v>
      </c>
      <c r="N14" s="25" t="n">
        <f aca="false">S14/M14</f>
        <v>0</v>
      </c>
      <c r="O14" s="26"/>
      <c r="P14" s="26"/>
      <c r="Q14" s="26"/>
      <c r="R14" s="27" t="n">
        <v>1000000</v>
      </c>
      <c r="S14" s="26" t="n">
        <v>0</v>
      </c>
      <c r="T14" s="28" t="n">
        <f aca="false">IF(R14=0,"",S14/R14)</f>
        <v>0</v>
      </c>
      <c r="U14" s="23" t="n">
        <v>600000</v>
      </c>
      <c r="V14" s="28" t="n">
        <f aca="false">IF(R14=0,"",U14/R14)</f>
        <v>0.6</v>
      </c>
      <c r="W14" s="21" t="n">
        <v>2016</v>
      </c>
      <c r="X14" s="29" t="s">
        <v>84</v>
      </c>
      <c r="Y14" s="29"/>
    </row>
    <row r="15" customFormat="false" ht="13.5" hidden="false" customHeight="true" outlineLevel="0" collapsed="false">
      <c r="A15" s="33" t="s">
        <v>85</v>
      </c>
      <c r="B15" s="33" t="s">
        <v>86</v>
      </c>
      <c r="C15" s="33"/>
      <c r="D15" s="33"/>
      <c r="E15" s="34" t="s">
        <v>87</v>
      </c>
      <c r="F15" s="35" t="s">
        <v>88</v>
      </c>
      <c r="G15" s="35" t="s">
        <v>35</v>
      </c>
      <c r="H15" s="35" t="s">
        <v>44</v>
      </c>
      <c r="I15" s="35" t="s">
        <v>37</v>
      </c>
      <c r="J15" s="35" t="s">
        <v>62</v>
      </c>
      <c r="K15" s="36" t="s">
        <v>52</v>
      </c>
      <c r="L15" s="37" t="n">
        <v>8500</v>
      </c>
      <c r="M15" s="38" t="n">
        <v>1</v>
      </c>
      <c r="N15" s="25" t="n">
        <f aca="false">S15/M15</f>
        <v>88983340</v>
      </c>
      <c r="O15" s="39" t="n">
        <v>85420000</v>
      </c>
      <c r="P15" s="39" t="n">
        <v>0</v>
      </c>
      <c r="Q15" s="40" t="n">
        <v>3407000</v>
      </c>
      <c r="R15" s="41" t="n">
        <v>95205000</v>
      </c>
      <c r="S15" s="39" t="n">
        <v>88983340</v>
      </c>
      <c r="T15" s="28" t="n">
        <f aca="false">IF(R15=0,"",S15/R15)</f>
        <v>0.934649860826637</v>
      </c>
      <c r="U15" s="42" t="n">
        <v>88984000</v>
      </c>
      <c r="V15" s="43" t="n">
        <f aca="false">IF(R15=0,"",U15/R15)</f>
        <v>0.934656793235649</v>
      </c>
      <c r="W15" s="35" t="n">
        <v>2016</v>
      </c>
      <c r="X15" s="29" t="s">
        <v>89</v>
      </c>
      <c r="Y15" s="29"/>
    </row>
    <row r="16" customFormat="false" ht="13.5" hidden="true" customHeight="true" outlineLevel="0" collapsed="false">
      <c r="A16" s="2" t="s">
        <v>90</v>
      </c>
      <c r="B16" s="2" t="s">
        <v>32</v>
      </c>
      <c r="C16" s="2"/>
      <c r="D16" s="2"/>
      <c r="E16" s="3" t="s">
        <v>91</v>
      </c>
      <c r="F16" s="21" t="s">
        <v>92</v>
      </c>
      <c r="G16" s="21" t="s">
        <v>35</v>
      </c>
      <c r="H16" s="21" t="s">
        <v>44</v>
      </c>
      <c r="I16" s="21" t="s">
        <v>37</v>
      </c>
      <c r="J16" s="3" t="s">
        <v>62</v>
      </c>
      <c r="K16" s="22" t="s">
        <v>39</v>
      </c>
      <c r="L16" s="23" t="n">
        <v>12000</v>
      </c>
      <c r="M16" s="24" t="n">
        <v>2</v>
      </c>
      <c r="N16" s="25" t="n">
        <f aca="false">S16/M16</f>
        <v>229649550.5</v>
      </c>
      <c r="O16" s="26" t="n">
        <v>281355000</v>
      </c>
      <c r="P16" s="26" t="n">
        <v>151381000</v>
      </c>
      <c r="Q16" s="25" t="n">
        <v>18082000</v>
      </c>
      <c r="R16" s="27" t="n">
        <v>460917000</v>
      </c>
      <c r="S16" s="26" t="n">
        <v>459299101</v>
      </c>
      <c r="T16" s="28" t="n">
        <f aca="false">IF(R16=0,"",S16/R16)</f>
        <v>0.996489825716995</v>
      </c>
      <c r="U16" s="23" t="n">
        <v>460211000</v>
      </c>
      <c r="V16" s="28" t="n">
        <f aca="false">IF(R16=0,"",U16/R16)</f>
        <v>0.998468270860046</v>
      </c>
      <c r="W16" s="21" t="n">
        <v>2015</v>
      </c>
      <c r="X16" s="44" t="s">
        <v>93</v>
      </c>
      <c r="Y16" s="44"/>
    </row>
    <row r="17" customFormat="false" ht="13.5" hidden="true" customHeight="true" outlineLevel="0" collapsed="false">
      <c r="A17" s="2" t="s">
        <v>94</v>
      </c>
      <c r="B17" s="2" t="s">
        <v>32</v>
      </c>
      <c r="C17" s="2"/>
      <c r="D17" s="2"/>
      <c r="E17" s="21" t="s">
        <v>95</v>
      </c>
      <c r="F17" s="21" t="s">
        <v>49</v>
      </c>
      <c r="G17" s="21" t="s">
        <v>35</v>
      </c>
      <c r="H17" s="21" t="s">
        <v>36</v>
      </c>
      <c r="I17" s="21" t="s">
        <v>50</v>
      </c>
      <c r="J17" s="21" t="s">
        <v>51</v>
      </c>
      <c r="K17" s="22" t="s">
        <v>52</v>
      </c>
      <c r="L17" s="23" t="s">
        <v>96</v>
      </c>
      <c r="M17" s="24" t="n">
        <v>1</v>
      </c>
      <c r="N17" s="25" t="n">
        <f aca="false">S17/M17</f>
        <v>643125217</v>
      </c>
      <c r="O17" s="26" t="n">
        <v>315878000</v>
      </c>
      <c r="P17" s="26" t="n">
        <v>218165000</v>
      </c>
      <c r="Q17" s="25" t="n">
        <v>0</v>
      </c>
      <c r="R17" s="27" t="n">
        <v>657000000</v>
      </c>
      <c r="S17" s="26" t="n">
        <v>643125217</v>
      </c>
      <c r="T17" s="28" t="n">
        <f aca="false">IF(R17=0,"",S17/R17)</f>
        <v>0.978881608828006</v>
      </c>
      <c r="U17" s="23" t="n">
        <v>621191000</v>
      </c>
      <c r="V17" s="28" t="n">
        <f aca="false">IF(R17=0,"",U17/R17)</f>
        <v>0.945496194824962</v>
      </c>
      <c r="W17" s="21" t="n">
        <v>2015</v>
      </c>
      <c r="X17" s="29" t="s">
        <v>97</v>
      </c>
      <c r="Y17" s="29"/>
    </row>
    <row r="18" customFormat="false" ht="13.5" hidden="true" customHeight="true" outlineLevel="0" collapsed="false">
      <c r="A18" s="2" t="s">
        <v>98</v>
      </c>
      <c r="B18" s="2" t="s">
        <v>99</v>
      </c>
      <c r="C18" s="2"/>
      <c r="D18" s="2"/>
      <c r="E18" s="21"/>
      <c r="F18" s="21"/>
      <c r="G18" s="21" t="s">
        <v>66</v>
      </c>
      <c r="H18" s="21" t="s">
        <v>100</v>
      </c>
      <c r="K18" s="45"/>
      <c r="M18" s="24" t="n">
        <v>1</v>
      </c>
      <c r="N18" s="25" t="n">
        <f aca="false">S18/M18</f>
        <v>75962022</v>
      </c>
      <c r="O18" s="26"/>
      <c r="P18" s="26"/>
      <c r="Q18" s="26"/>
      <c r="R18" s="27" t="n">
        <v>122590000</v>
      </c>
      <c r="S18" s="26" t="n">
        <v>75962022</v>
      </c>
      <c r="T18" s="28" t="n">
        <f aca="false">IF(R18=0,"",S18/R18)</f>
        <v>0.619642890937271</v>
      </c>
      <c r="U18" s="23" t="n">
        <v>75722000</v>
      </c>
      <c r="V18" s="28" t="n">
        <f aca="false">IF(R18=0,"",U18/R18)</f>
        <v>0.61768496614732</v>
      </c>
      <c r="W18" s="21" t="n">
        <v>2015</v>
      </c>
      <c r="X18" s="29" t="s">
        <v>101</v>
      </c>
      <c r="Y18" s="29"/>
    </row>
    <row r="19" customFormat="false" ht="13.5" hidden="true" customHeight="true" outlineLevel="0" collapsed="false">
      <c r="A19" s="2" t="s">
        <v>102</v>
      </c>
      <c r="B19" s="2" t="s">
        <v>78</v>
      </c>
      <c r="C19" s="2"/>
      <c r="D19" s="2"/>
      <c r="E19" s="21"/>
      <c r="F19" s="21"/>
      <c r="G19" s="21" t="s">
        <v>66</v>
      </c>
      <c r="H19" s="21"/>
      <c r="K19" s="45"/>
      <c r="M19" s="24"/>
      <c r="N19" s="25"/>
      <c r="O19" s="26"/>
      <c r="P19" s="26"/>
      <c r="Q19" s="26"/>
      <c r="R19" s="27" t="n">
        <v>20000000</v>
      </c>
      <c r="S19" s="26" t="n">
        <v>13316995</v>
      </c>
      <c r="T19" s="28" t="n">
        <f aca="false">IF(R19=0,"",S19/R19)</f>
        <v>0.66584975</v>
      </c>
      <c r="U19" s="23" t="n">
        <v>9509000</v>
      </c>
      <c r="V19" s="28" t="n">
        <f aca="false">IF(R19=0,"",U19/R19)</f>
        <v>0.47545</v>
      </c>
      <c r="W19" s="21" t="n">
        <v>2016</v>
      </c>
      <c r="X19" s="29" t="s">
        <v>103</v>
      </c>
      <c r="Y19" s="29"/>
    </row>
    <row r="20" customFormat="false" ht="13.5" hidden="true" customHeight="true" outlineLevel="0" collapsed="false">
      <c r="A20" s="2" t="s">
        <v>104</v>
      </c>
      <c r="B20" s="2" t="s">
        <v>78</v>
      </c>
      <c r="C20" s="2"/>
      <c r="D20" s="2"/>
      <c r="E20" s="21"/>
      <c r="F20" s="21"/>
      <c r="G20" s="21" t="s">
        <v>66</v>
      </c>
      <c r="H20" s="21"/>
      <c r="K20" s="45"/>
      <c r="M20" s="24"/>
      <c r="N20" s="25"/>
      <c r="O20" s="26"/>
      <c r="P20" s="26"/>
      <c r="Q20" s="26"/>
      <c r="R20" s="27" t="n">
        <v>10000000</v>
      </c>
      <c r="S20" s="26" t="n">
        <v>2237695</v>
      </c>
      <c r="T20" s="28" t="n">
        <f aca="false">IF(R20=0,"",S20/R20)</f>
        <v>0.2237695</v>
      </c>
      <c r="U20" s="23" t="n">
        <v>2191000</v>
      </c>
      <c r="V20" s="28" t="n">
        <f aca="false">IF(R20=0,"",U20/R20)</f>
        <v>0.2191</v>
      </c>
      <c r="W20" s="21" t="n">
        <v>2016</v>
      </c>
      <c r="X20" s="29" t="s">
        <v>105</v>
      </c>
      <c r="Y20" s="29"/>
    </row>
    <row r="21" customFormat="false" ht="13.5" hidden="true" customHeight="true" outlineLevel="0" collapsed="false">
      <c r="A21" s="2" t="s">
        <v>106</v>
      </c>
      <c r="B21" s="2" t="s">
        <v>78</v>
      </c>
      <c r="C21" s="2"/>
      <c r="D21" s="2"/>
      <c r="E21" s="21"/>
      <c r="F21" s="21"/>
      <c r="G21" s="21" t="s">
        <v>66</v>
      </c>
      <c r="H21" s="21"/>
      <c r="K21" s="45"/>
      <c r="M21" s="24"/>
      <c r="N21" s="25"/>
      <c r="O21" s="26"/>
      <c r="P21" s="26"/>
      <c r="Q21" s="26"/>
      <c r="R21" s="27" t="n">
        <v>30000000</v>
      </c>
      <c r="S21" s="26" t="n">
        <v>22695478</v>
      </c>
      <c r="T21" s="28" t="n">
        <f aca="false">IF(R21=0,"",S21/R21)</f>
        <v>0.756515933333333</v>
      </c>
      <c r="U21" s="23" t="n">
        <v>22561000</v>
      </c>
      <c r="V21" s="28" t="n">
        <f aca="false">IF(R21=0,"",U21/R21)</f>
        <v>0.752033333333333</v>
      </c>
      <c r="W21" s="21" t="n">
        <v>2016</v>
      </c>
      <c r="X21" s="29" t="s">
        <v>107</v>
      </c>
      <c r="Y21" s="29"/>
    </row>
    <row r="22" customFormat="false" ht="13.5" hidden="true" customHeight="true" outlineLevel="0" collapsed="false">
      <c r="A22" s="2" t="s">
        <v>108</v>
      </c>
      <c r="B22" s="2" t="s">
        <v>78</v>
      </c>
      <c r="C22" s="2"/>
      <c r="D22" s="2"/>
      <c r="E22" s="21"/>
      <c r="F22" s="21"/>
      <c r="G22" s="21" t="s">
        <v>66</v>
      </c>
      <c r="H22" s="21"/>
      <c r="K22" s="45"/>
      <c r="M22" s="24"/>
      <c r="N22" s="25"/>
      <c r="O22" s="26"/>
      <c r="P22" s="26"/>
      <c r="Q22" s="26"/>
      <c r="R22" s="27" t="n">
        <v>10000000</v>
      </c>
      <c r="S22" s="26" t="n">
        <v>73761</v>
      </c>
      <c r="T22" s="28" t="n">
        <f aca="false">IF(R22=0,"",S22/R22)</f>
        <v>0.0073761</v>
      </c>
      <c r="U22" s="23" t="n">
        <v>0</v>
      </c>
      <c r="V22" s="28" t="n">
        <f aca="false">IF(R22=0,"",U22/R22)</f>
        <v>0</v>
      </c>
      <c r="W22" s="21" t="n">
        <v>2016</v>
      </c>
      <c r="X22" s="29" t="s">
        <v>109</v>
      </c>
      <c r="Y22" s="29"/>
    </row>
    <row r="23" customFormat="false" ht="13.5" hidden="true" customHeight="true" outlineLevel="0" collapsed="false">
      <c r="A23" s="2" t="s">
        <v>110</v>
      </c>
      <c r="B23" s="2" t="s">
        <v>78</v>
      </c>
      <c r="C23" s="2"/>
      <c r="D23" s="2"/>
      <c r="E23" s="21"/>
      <c r="F23" s="21"/>
      <c r="G23" s="21" t="s">
        <v>66</v>
      </c>
      <c r="H23" s="21"/>
      <c r="K23" s="45"/>
      <c r="M23" s="24"/>
      <c r="N23" s="25"/>
      <c r="O23" s="26"/>
      <c r="P23" s="26"/>
      <c r="Q23" s="26"/>
      <c r="R23" s="27" t="n">
        <v>20000000</v>
      </c>
      <c r="S23" s="26" t="n">
        <v>8146971</v>
      </c>
      <c r="T23" s="28" t="n">
        <f aca="false">IF(R23=0,"",S23/R23)</f>
        <v>0.40734855</v>
      </c>
      <c r="U23" s="23" t="n">
        <v>8538000</v>
      </c>
      <c r="V23" s="28" t="n">
        <f aca="false">IF(R23=0,"",U23/R23)</f>
        <v>0.4269</v>
      </c>
      <c r="W23" s="21" t="n">
        <v>2016</v>
      </c>
      <c r="X23" s="29" t="s">
        <v>111</v>
      </c>
      <c r="Y23" s="29"/>
    </row>
    <row r="24" customFormat="false" ht="13.5" hidden="true" customHeight="true" outlineLevel="0" collapsed="false">
      <c r="A24" s="2" t="s">
        <v>112</v>
      </c>
      <c r="B24" s="2" t="s">
        <v>32</v>
      </c>
      <c r="C24" s="2"/>
      <c r="D24" s="2"/>
      <c r="E24" s="21" t="s">
        <v>113</v>
      </c>
      <c r="F24" s="21" t="s">
        <v>114</v>
      </c>
      <c r="G24" s="21" t="s">
        <v>35</v>
      </c>
      <c r="H24" s="21" t="s">
        <v>36</v>
      </c>
      <c r="I24" s="21" t="s">
        <v>50</v>
      </c>
      <c r="J24" s="21" t="s">
        <v>57</v>
      </c>
      <c r="K24" s="22" t="s">
        <v>39</v>
      </c>
      <c r="L24" s="31" t="s">
        <v>115</v>
      </c>
      <c r="M24" s="24" t="n">
        <v>2</v>
      </c>
      <c r="N24" s="25" t="n">
        <f aca="false">S24/M24</f>
        <v>388776333</v>
      </c>
      <c r="O24" s="26" t="n">
        <v>601135000</v>
      </c>
      <c r="P24" s="26" t="n">
        <v>148671000</v>
      </c>
      <c r="Q24" s="25" t="n">
        <v>13000000</v>
      </c>
      <c r="R24" s="27" t="n">
        <v>765000000</v>
      </c>
      <c r="S24" s="26" t="n">
        <v>777552666</v>
      </c>
      <c r="T24" s="28" t="n">
        <f aca="false">IF(R24=0,"",S24/R24)</f>
        <v>1.01640871372549</v>
      </c>
      <c r="U24" s="23" t="n">
        <v>759550000</v>
      </c>
      <c r="V24" s="28" t="n">
        <f aca="false">IF(R24=0,"",U24/R24)</f>
        <v>0.992875816993464</v>
      </c>
      <c r="W24" s="21" t="n">
        <v>2016</v>
      </c>
      <c r="X24" s="29" t="s">
        <v>116</v>
      </c>
      <c r="Y24" s="29"/>
    </row>
    <row r="25" customFormat="false" ht="13.5" hidden="true" customHeight="true" outlineLevel="0" collapsed="false">
      <c r="A25" s="2" t="s">
        <v>117</v>
      </c>
      <c r="B25" s="2" t="s">
        <v>78</v>
      </c>
      <c r="C25" s="2"/>
      <c r="D25" s="2"/>
      <c r="E25" s="21"/>
      <c r="F25" s="21"/>
      <c r="G25" s="21" t="s">
        <v>66</v>
      </c>
      <c r="H25" s="21"/>
      <c r="K25" s="45"/>
      <c r="M25" s="24"/>
      <c r="N25" s="25"/>
      <c r="O25" s="26"/>
      <c r="P25" s="26"/>
      <c r="Q25" s="26"/>
      <c r="R25" s="27" t="n">
        <v>9000000</v>
      </c>
      <c r="S25" s="26" t="n">
        <v>2914051</v>
      </c>
      <c r="T25" s="28" t="n">
        <f aca="false">IF(R25=0,"",S25/R25)</f>
        <v>0.323783444444444</v>
      </c>
      <c r="U25" s="23" t="n">
        <v>2859000</v>
      </c>
      <c r="V25" s="28" t="n">
        <f aca="false">IF(R25=0,"",U25/R25)</f>
        <v>0.317666666666667</v>
      </c>
      <c r="W25" s="21" t="n">
        <v>2016</v>
      </c>
      <c r="X25" s="29" t="s">
        <v>118</v>
      </c>
      <c r="Y25" s="29"/>
    </row>
    <row r="26" customFormat="false" ht="13.5" hidden="true" customHeight="true" outlineLevel="0" collapsed="false">
      <c r="A26" s="2" t="s">
        <v>119</v>
      </c>
      <c r="B26" s="2" t="s">
        <v>78</v>
      </c>
      <c r="C26" s="2"/>
      <c r="D26" s="2"/>
      <c r="E26" s="21"/>
      <c r="F26" s="21"/>
      <c r="G26" s="21" t="s">
        <v>66</v>
      </c>
      <c r="H26" s="21"/>
      <c r="K26" s="45"/>
      <c r="M26" s="24"/>
      <c r="N26" s="25"/>
      <c r="O26" s="26"/>
      <c r="P26" s="26"/>
      <c r="Q26" s="26"/>
      <c r="R26" s="27" t="n">
        <v>1000000</v>
      </c>
      <c r="S26" s="26" t="n">
        <v>17206</v>
      </c>
      <c r="T26" s="28" t="n">
        <f aca="false">IF(R26=0,"",S26/R26)</f>
        <v>0.017206</v>
      </c>
      <c r="U26" s="23" t="n">
        <v>0</v>
      </c>
      <c r="V26" s="28" t="n">
        <f aca="false">IF(R26=0,"",U26/R26)</f>
        <v>0</v>
      </c>
      <c r="W26" s="21" t="n">
        <v>2016</v>
      </c>
      <c r="X26" s="29" t="s">
        <v>120</v>
      </c>
      <c r="Y26" s="29"/>
    </row>
    <row r="27" customFormat="false" ht="13.5" hidden="true" customHeight="true" outlineLevel="0" collapsed="false">
      <c r="A27" s="2" t="s">
        <v>121</v>
      </c>
      <c r="B27" s="2" t="s">
        <v>32</v>
      </c>
      <c r="C27" s="2"/>
      <c r="D27" s="2"/>
      <c r="E27" s="21" t="s">
        <v>122</v>
      </c>
      <c r="F27" s="21" t="s">
        <v>70</v>
      </c>
      <c r="G27" s="21" t="s">
        <v>35</v>
      </c>
      <c r="H27" s="21" t="s">
        <v>36</v>
      </c>
      <c r="I27" s="21" t="s">
        <v>50</v>
      </c>
      <c r="J27" s="21" t="s">
        <v>57</v>
      </c>
      <c r="K27" s="22" t="s">
        <v>52</v>
      </c>
      <c r="L27" s="23" t="n">
        <v>4950</v>
      </c>
      <c r="M27" s="24" t="n">
        <v>2</v>
      </c>
      <c r="N27" s="25" t="n">
        <f aca="false">S27/M27</f>
        <v>173379347</v>
      </c>
      <c r="O27" s="26" t="n">
        <v>269040000</v>
      </c>
      <c r="P27" s="26" t="n">
        <v>108044000</v>
      </c>
      <c r="Q27" s="25" t="n">
        <v>0</v>
      </c>
      <c r="R27" s="27" t="n">
        <v>575500000</v>
      </c>
      <c r="S27" s="26" t="n">
        <v>346758694</v>
      </c>
      <c r="T27" s="28" t="n">
        <f aca="false">IF(R27=0,"",S27/R27)</f>
        <v>0.602534655082537</v>
      </c>
      <c r="U27" s="23" t="n">
        <v>349550000</v>
      </c>
      <c r="V27" s="28" t="n">
        <f aca="false">IF(R27=0,"",U27/R27)</f>
        <v>0.607384882710686</v>
      </c>
      <c r="W27" s="21" t="n">
        <v>2016</v>
      </c>
      <c r="X27" s="29" t="s">
        <v>123</v>
      </c>
      <c r="Y27" s="29"/>
    </row>
    <row r="28" customFormat="false" ht="13.5" hidden="true" customHeight="true" outlineLevel="0" collapsed="false">
      <c r="A28" s="2" t="s">
        <v>124</v>
      </c>
      <c r="B28" s="2" t="s">
        <v>32</v>
      </c>
      <c r="C28" s="2"/>
      <c r="D28" s="2"/>
      <c r="E28" s="21" t="s">
        <v>125</v>
      </c>
      <c r="F28" s="3" t="s">
        <v>126</v>
      </c>
      <c r="G28" s="21" t="s">
        <v>35</v>
      </c>
      <c r="H28" s="21" t="s">
        <v>36</v>
      </c>
      <c r="I28" s="21" t="s">
        <v>50</v>
      </c>
      <c r="J28" s="3" t="s">
        <v>57</v>
      </c>
      <c r="K28" s="22" t="s">
        <v>75</v>
      </c>
      <c r="L28" s="23" t="n">
        <v>2900</v>
      </c>
      <c r="M28" s="24" t="n">
        <v>2</v>
      </c>
      <c r="N28" s="25" t="n">
        <f aca="false">S28/M28</f>
        <v>107405577</v>
      </c>
      <c r="O28" s="26" t="n">
        <v>35695000</v>
      </c>
      <c r="P28" s="26" t="n">
        <v>145916000</v>
      </c>
      <c r="Q28" s="25" t="n">
        <v>0</v>
      </c>
      <c r="R28" s="27" t="n">
        <v>362000000</v>
      </c>
      <c r="S28" s="26" t="n">
        <v>214811154</v>
      </c>
      <c r="T28" s="28" t="n">
        <f aca="false">IF(R28=0,"",S28/R28)</f>
        <v>0.593400977900552</v>
      </c>
      <c r="U28" s="23" t="n">
        <v>214786000</v>
      </c>
      <c r="V28" s="28" t="n">
        <f aca="false">IF(R28=0,"",U28/R28)</f>
        <v>0.593331491712707</v>
      </c>
      <c r="W28" s="21" t="n">
        <v>2016</v>
      </c>
      <c r="X28" s="29" t="s">
        <v>127</v>
      </c>
      <c r="Y28" s="29"/>
    </row>
    <row r="29" customFormat="false" ht="13.5" hidden="true" customHeight="true" outlineLevel="0" collapsed="false">
      <c r="A29" s="2" t="s">
        <v>128</v>
      </c>
      <c r="B29" s="2" t="s">
        <v>32</v>
      </c>
      <c r="C29" s="2"/>
      <c r="D29" s="2"/>
      <c r="E29" s="21" t="s">
        <v>129</v>
      </c>
      <c r="F29" s="21" t="s">
        <v>130</v>
      </c>
      <c r="G29" s="21" t="s">
        <v>35</v>
      </c>
      <c r="H29" s="21" t="s">
        <v>44</v>
      </c>
      <c r="I29" s="21" t="s">
        <v>50</v>
      </c>
      <c r="J29" s="3" t="s">
        <v>57</v>
      </c>
      <c r="K29" s="22" t="s">
        <v>75</v>
      </c>
      <c r="L29" s="23" t="n">
        <v>2600</v>
      </c>
      <c r="M29" s="24" t="n">
        <v>1</v>
      </c>
      <c r="N29" s="25" t="n">
        <f aca="false">S29/M29</f>
        <v>128046244</v>
      </c>
      <c r="O29" s="26" t="n">
        <v>30526000</v>
      </c>
      <c r="P29" s="26" t="n">
        <v>93350000</v>
      </c>
      <c r="Q29" s="25" t="n">
        <v>0</v>
      </c>
      <c r="R29" s="27" t="n">
        <v>159800000</v>
      </c>
      <c r="S29" s="26" t="n">
        <v>128046244</v>
      </c>
      <c r="T29" s="28" t="n">
        <f aca="false">IF(R29=0,"",S29/R29)</f>
        <v>0.801290638297872</v>
      </c>
      <c r="U29" s="23" t="n">
        <v>123876000</v>
      </c>
      <c r="V29" s="28" t="n">
        <f aca="false">IF(R29=0,"",U29/R29)</f>
        <v>0.775193992490613</v>
      </c>
      <c r="W29" s="21" t="n">
        <v>2016</v>
      </c>
      <c r="X29" s="29" t="s">
        <v>131</v>
      </c>
      <c r="Y29" s="29"/>
    </row>
    <row r="30" customFormat="false" ht="13.5" hidden="true" customHeight="true" outlineLevel="0" collapsed="false">
      <c r="A30" s="2" t="s">
        <v>132</v>
      </c>
      <c r="B30" s="2" t="s">
        <v>32</v>
      </c>
      <c r="C30" s="2"/>
      <c r="D30" s="2"/>
      <c r="E30" s="21" t="s">
        <v>133</v>
      </c>
      <c r="F30" s="3" t="s">
        <v>126</v>
      </c>
      <c r="G30" s="21" t="s">
        <v>35</v>
      </c>
      <c r="H30" s="21" t="s">
        <v>36</v>
      </c>
      <c r="I30" s="21" t="s">
        <v>50</v>
      </c>
      <c r="J30" s="3" t="s">
        <v>57</v>
      </c>
      <c r="K30" s="22" t="s">
        <v>75</v>
      </c>
      <c r="L30" s="23" t="n">
        <v>3450</v>
      </c>
      <c r="M30" s="24" t="n">
        <v>1</v>
      </c>
      <c r="N30" s="25" t="n">
        <f aca="false">S30/M30</f>
        <v>13809373</v>
      </c>
      <c r="O30" s="26" t="n">
        <v>1480000</v>
      </c>
      <c r="P30" s="26" t="n">
        <v>11073000</v>
      </c>
      <c r="Q30" s="25" t="n">
        <v>1152000</v>
      </c>
      <c r="R30" s="27" t="n">
        <v>25000000</v>
      </c>
      <c r="S30" s="26" t="n">
        <v>13809373</v>
      </c>
      <c r="T30" s="28" t="n">
        <f aca="false">IF(R30=0,"",S30/R30)</f>
        <v>0.55237492</v>
      </c>
      <c r="U30" s="23" t="n">
        <v>13713000</v>
      </c>
      <c r="V30" s="28" t="n">
        <f aca="false">IF(R30=0,"",U30/R30)</f>
        <v>0.54852</v>
      </c>
      <c r="W30" s="21" t="n">
        <v>2016</v>
      </c>
      <c r="X30" s="29" t="s">
        <v>134</v>
      </c>
      <c r="Y30" s="29"/>
    </row>
    <row r="31" customFormat="false" ht="13.5" hidden="true" customHeight="true" outlineLevel="0" collapsed="false">
      <c r="A31" s="2" t="s">
        <v>135</v>
      </c>
      <c r="B31" s="2" t="s">
        <v>78</v>
      </c>
      <c r="C31" s="2"/>
      <c r="D31" s="2"/>
      <c r="E31" s="21"/>
      <c r="F31" s="21"/>
      <c r="G31" s="21" t="s">
        <v>66</v>
      </c>
      <c r="H31" s="21"/>
      <c r="K31" s="45"/>
      <c r="M31" s="24"/>
      <c r="N31" s="25"/>
      <c r="O31" s="26"/>
      <c r="P31" s="26"/>
      <c r="Q31" s="26"/>
      <c r="R31" s="27" t="n">
        <v>96600000</v>
      </c>
      <c r="S31" s="26" t="n">
        <v>85129621</v>
      </c>
      <c r="T31" s="28" t="n">
        <f aca="false">IF(R31=0,"",S31/R31)</f>
        <v>0.881259016563147</v>
      </c>
      <c r="U31" s="23" t="n">
        <v>75000000</v>
      </c>
      <c r="V31" s="28" t="n">
        <f aca="false">IF(R31=0,"",U31/R31)</f>
        <v>0.77639751552795</v>
      </c>
      <c r="W31" s="21" t="n">
        <v>2016</v>
      </c>
      <c r="X31" s="29" t="s">
        <v>136</v>
      </c>
      <c r="Y31" s="29"/>
    </row>
    <row r="32" customFormat="false" ht="13.5" hidden="true" customHeight="true" outlineLevel="0" collapsed="false">
      <c r="A32" s="2" t="s">
        <v>137</v>
      </c>
      <c r="B32" s="2" t="s">
        <v>32</v>
      </c>
      <c r="C32" s="2"/>
      <c r="D32" s="2"/>
      <c r="E32" s="21" t="s">
        <v>138</v>
      </c>
      <c r="F32" s="21" t="s">
        <v>139</v>
      </c>
      <c r="G32" s="21" t="s">
        <v>35</v>
      </c>
      <c r="H32" s="21" t="s">
        <v>44</v>
      </c>
      <c r="I32" s="21" t="s">
        <v>37</v>
      </c>
      <c r="J32" s="21" t="s">
        <v>62</v>
      </c>
      <c r="K32" s="22" t="s">
        <v>75</v>
      </c>
      <c r="L32" s="23" t="n">
        <v>3300</v>
      </c>
      <c r="M32" s="24" t="n">
        <v>1</v>
      </c>
      <c r="N32" s="25" t="n">
        <f aca="false">S32/M32</f>
        <v>64518200</v>
      </c>
      <c r="O32" s="26" t="n">
        <v>28884000</v>
      </c>
      <c r="P32" s="26" t="n">
        <v>32288000</v>
      </c>
      <c r="Q32" s="25" t="n">
        <v>0</v>
      </c>
      <c r="R32" s="27" t="n">
        <v>106683000</v>
      </c>
      <c r="S32" s="26" t="n">
        <v>64518200</v>
      </c>
      <c r="T32" s="28" t="n">
        <f aca="false">IF(R32=0,"",S32/R32)</f>
        <v>0.604765520279707</v>
      </c>
      <c r="U32" s="23" t="n">
        <v>81173000</v>
      </c>
      <c r="V32" s="28" t="n">
        <f aca="false">IF(R32=0,"",U32/R32)</f>
        <v>0.76088036519408</v>
      </c>
      <c r="W32" s="21" t="n">
        <v>2016</v>
      </c>
      <c r="X32" s="29" t="s">
        <v>140</v>
      </c>
      <c r="Y32" s="29"/>
    </row>
    <row r="33" customFormat="false" ht="13.5" hidden="true" customHeight="true" outlineLevel="0" collapsed="false">
      <c r="A33" s="2" t="s">
        <v>141</v>
      </c>
      <c r="B33" s="2" t="s">
        <v>78</v>
      </c>
      <c r="C33" s="2"/>
      <c r="D33" s="2"/>
      <c r="E33" s="21"/>
      <c r="F33" s="21"/>
      <c r="G33" s="21" t="s">
        <v>66</v>
      </c>
      <c r="H33" s="21"/>
      <c r="K33" s="45"/>
      <c r="M33" s="46"/>
      <c r="N33" s="25"/>
      <c r="O33" s="26"/>
      <c r="P33" s="26"/>
      <c r="Q33" s="26"/>
      <c r="R33" s="27" t="n">
        <v>25000000</v>
      </c>
      <c r="S33" s="26" t="n">
        <v>22587432</v>
      </c>
      <c r="T33" s="28" t="n">
        <f aca="false">IF(R33=0,"",S33/R33)</f>
        <v>0.90349728</v>
      </c>
      <c r="U33" s="23" t="n">
        <v>23648000</v>
      </c>
      <c r="V33" s="28" t="n">
        <f aca="false">IF(R33=0,"",U33/R33)</f>
        <v>0.94592</v>
      </c>
      <c r="W33" s="21" t="n">
        <v>2017</v>
      </c>
      <c r="X33" s="29" t="s">
        <v>123</v>
      </c>
      <c r="Y33" s="29"/>
    </row>
    <row r="34" customFormat="false" ht="13.5" hidden="true" customHeight="true" outlineLevel="0" collapsed="false">
      <c r="A34" s="2" t="s">
        <v>142</v>
      </c>
      <c r="B34" s="2" t="s">
        <v>32</v>
      </c>
      <c r="C34" s="2"/>
      <c r="D34" s="2"/>
      <c r="E34" s="21" t="s">
        <v>143</v>
      </c>
      <c r="F34" s="3" t="s">
        <v>126</v>
      </c>
      <c r="G34" s="21" t="s">
        <v>35</v>
      </c>
      <c r="H34" s="21" t="s">
        <v>36</v>
      </c>
      <c r="I34" s="21" t="s">
        <v>50</v>
      </c>
      <c r="J34" s="3" t="s">
        <v>57</v>
      </c>
      <c r="K34" s="22" t="s">
        <v>75</v>
      </c>
      <c r="L34" s="31" t="s">
        <v>144</v>
      </c>
      <c r="M34" s="24" t="n">
        <v>2</v>
      </c>
      <c r="N34" s="25" t="n">
        <f aca="false">S34/M34</f>
        <v>808438</v>
      </c>
      <c r="O34" s="26" t="n">
        <v>1232000</v>
      </c>
      <c r="P34" s="26" t="n">
        <v>0</v>
      </c>
      <c r="Q34" s="25" t="n">
        <v>0</v>
      </c>
      <c r="R34" s="27" t="n">
        <v>30000000</v>
      </c>
      <c r="S34" s="26" t="n">
        <v>1616876</v>
      </c>
      <c r="T34" s="28" t="n">
        <f aca="false">IF(R34=0,"",S34/R34)</f>
        <v>0.0538958666666667</v>
      </c>
      <c r="U34" s="23" t="n">
        <v>1609000</v>
      </c>
      <c r="V34" s="28" t="n">
        <f aca="false">IF(R34=0,"",U34/R34)</f>
        <v>0.0536333333333333</v>
      </c>
      <c r="W34" s="21" t="n">
        <v>2017</v>
      </c>
      <c r="X34" s="29" t="s">
        <v>145</v>
      </c>
      <c r="Y34" s="29"/>
    </row>
    <row r="35" customFormat="false" ht="13.5" hidden="true" customHeight="true" outlineLevel="0" collapsed="false">
      <c r="A35" s="2" t="s">
        <v>146</v>
      </c>
      <c r="B35" s="2" t="s">
        <v>78</v>
      </c>
      <c r="C35" s="2"/>
      <c r="D35" s="2"/>
      <c r="E35" s="21"/>
      <c r="F35" s="21"/>
      <c r="G35" s="21" t="s">
        <v>66</v>
      </c>
      <c r="H35" s="21"/>
      <c r="K35" s="45"/>
      <c r="M35" s="24"/>
      <c r="N35" s="25"/>
      <c r="O35" s="26"/>
      <c r="P35" s="26"/>
      <c r="Q35" s="26"/>
      <c r="R35" s="27" t="n">
        <v>10000000</v>
      </c>
      <c r="S35" s="26" t="n">
        <v>5105842</v>
      </c>
      <c r="T35" s="28" t="n">
        <f aca="false">IF(R35=0,"",S35/R35)</f>
        <v>0.5105842</v>
      </c>
      <c r="U35" s="23" t="n">
        <v>5015000</v>
      </c>
      <c r="V35" s="28" t="n">
        <f aca="false">IF(R35=0,"",U35/R35)</f>
        <v>0.5015</v>
      </c>
      <c r="W35" s="21" t="n">
        <v>2017</v>
      </c>
      <c r="X35" s="29" t="s">
        <v>147</v>
      </c>
      <c r="Y35" s="29"/>
    </row>
    <row r="36" customFormat="false" ht="13.5" hidden="true" customHeight="true" outlineLevel="0" collapsed="false">
      <c r="A36" s="2" t="s">
        <v>148</v>
      </c>
      <c r="B36" s="2" t="s">
        <v>99</v>
      </c>
      <c r="C36" s="2"/>
      <c r="D36" s="2"/>
      <c r="E36" s="21"/>
      <c r="F36" s="21"/>
      <c r="G36" s="21" t="s">
        <v>66</v>
      </c>
      <c r="H36" s="21" t="s">
        <v>100</v>
      </c>
      <c r="K36" s="45"/>
      <c r="M36" s="24" t="n">
        <v>1</v>
      </c>
      <c r="N36" s="25" t="n">
        <f aca="false">S36/M36</f>
        <v>106597869</v>
      </c>
      <c r="O36" s="26"/>
      <c r="P36" s="26"/>
      <c r="Q36" s="26"/>
      <c r="R36" s="27" t="n">
        <v>113308000</v>
      </c>
      <c r="S36" s="26" t="n">
        <v>106597869</v>
      </c>
      <c r="T36" s="28" t="n">
        <f aca="false">IF(R36=0,"",S36/R36)</f>
        <v>0.940779724291312</v>
      </c>
      <c r="U36" s="23" t="n">
        <v>105579000</v>
      </c>
      <c r="V36" s="28" t="n">
        <f aca="false">IF(R36=0,"",U36/R36)</f>
        <v>0.931787693719773</v>
      </c>
      <c r="W36" s="21" t="n">
        <v>2016</v>
      </c>
      <c r="X36" s="29" t="s">
        <v>149</v>
      </c>
      <c r="Y36" s="29"/>
    </row>
    <row r="37" customFormat="false" ht="13.5" hidden="true" customHeight="true" outlineLevel="0" collapsed="false">
      <c r="A37" s="2" t="s">
        <v>150</v>
      </c>
      <c r="B37" s="2" t="s">
        <v>32</v>
      </c>
      <c r="C37" s="2"/>
      <c r="D37" s="2"/>
      <c r="E37" s="21"/>
      <c r="F37" s="21"/>
      <c r="G37" s="21" t="s">
        <v>66</v>
      </c>
      <c r="H37" s="21" t="s">
        <v>100</v>
      </c>
      <c r="K37" s="45"/>
      <c r="M37" s="24" t="n">
        <v>1</v>
      </c>
      <c r="N37" s="25" t="n">
        <f aca="false">S37/M37</f>
        <v>126001503</v>
      </c>
      <c r="O37" s="26"/>
      <c r="P37" s="26"/>
      <c r="Q37" s="26"/>
      <c r="R37" s="27" t="n">
        <v>150000000</v>
      </c>
      <c r="S37" s="26" t="n">
        <v>126001503</v>
      </c>
      <c r="T37" s="28" t="n">
        <f aca="false">IF(R37=0,"",S37/R37)</f>
        <v>0.84001002</v>
      </c>
      <c r="U37" s="23" t="n">
        <v>126002000</v>
      </c>
      <c r="V37" s="28" t="n">
        <f aca="false">IF(R37=0,"",U37/R37)</f>
        <v>0.840013333333333</v>
      </c>
      <c r="W37" s="21" t="n">
        <v>2016</v>
      </c>
      <c r="X37" s="29" t="s">
        <v>149</v>
      </c>
      <c r="Y37" s="29"/>
    </row>
    <row r="38" customFormat="false" ht="13.5" hidden="true" customHeight="true" outlineLevel="0" collapsed="false">
      <c r="A38" s="2" t="s">
        <v>151</v>
      </c>
      <c r="B38" s="2" t="s">
        <v>65</v>
      </c>
      <c r="C38" s="2"/>
      <c r="D38" s="2"/>
      <c r="E38" s="21"/>
      <c r="F38" s="21"/>
      <c r="G38" s="21" t="s">
        <v>66</v>
      </c>
      <c r="H38" s="21"/>
      <c r="K38" s="45"/>
      <c r="M38" s="24"/>
      <c r="N38" s="25"/>
      <c r="O38" s="26"/>
      <c r="P38" s="26"/>
      <c r="Q38" s="26"/>
      <c r="R38" s="27" t="n">
        <v>2000000</v>
      </c>
      <c r="S38" s="26" t="n">
        <v>1618292</v>
      </c>
      <c r="T38" s="28" t="n">
        <f aca="false">IF(R38=0,"",S38/R38)</f>
        <v>0.809146</v>
      </c>
      <c r="U38" s="23" t="n">
        <v>1494000</v>
      </c>
      <c r="V38" s="28" t="n">
        <f aca="false">IF(R38=0,"",U38/R38)</f>
        <v>0.747</v>
      </c>
      <c r="W38" s="21" t="n">
        <v>2017</v>
      </c>
      <c r="X38" s="29" t="s">
        <v>152</v>
      </c>
      <c r="Y38" s="29"/>
    </row>
    <row r="39" customFormat="false" ht="13.5" hidden="true" customHeight="true" outlineLevel="0" collapsed="false">
      <c r="A39" s="2" t="s">
        <v>153</v>
      </c>
      <c r="B39" s="2" t="s">
        <v>99</v>
      </c>
      <c r="C39" s="2"/>
      <c r="D39" s="2"/>
      <c r="E39" s="21"/>
      <c r="F39" s="21"/>
      <c r="G39" s="21" t="s">
        <v>66</v>
      </c>
      <c r="H39" s="21" t="s">
        <v>100</v>
      </c>
      <c r="K39" s="45"/>
      <c r="M39" s="24" t="n">
        <v>2</v>
      </c>
      <c r="N39" s="25" t="n">
        <f aca="false">S39/M39</f>
        <v>2708515.5</v>
      </c>
      <c r="O39" s="26"/>
      <c r="P39" s="26"/>
      <c r="Q39" s="26"/>
      <c r="R39" s="27" t="n">
        <v>13000000</v>
      </c>
      <c r="S39" s="26" t="n">
        <v>5417031</v>
      </c>
      <c r="T39" s="28" t="n">
        <f aca="false">IF(R39=0,"",S39/R39)</f>
        <v>0.416694692307692</v>
      </c>
      <c r="U39" s="23" t="n">
        <v>5440000</v>
      </c>
      <c r="V39" s="28" t="n">
        <f aca="false">IF(R39=0,"",U39/R39)</f>
        <v>0.418461538461538</v>
      </c>
      <c r="W39" s="21" t="n">
        <v>2017</v>
      </c>
      <c r="X39" s="29" t="s">
        <v>154</v>
      </c>
      <c r="Y39" s="29"/>
    </row>
    <row r="40" customFormat="false" ht="13.5" hidden="true" customHeight="true" outlineLevel="0" collapsed="false">
      <c r="A40" s="33" t="s">
        <v>155</v>
      </c>
      <c r="B40" s="2" t="s">
        <v>99</v>
      </c>
      <c r="C40" s="33"/>
      <c r="D40" s="33"/>
      <c r="E40" s="35"/>
      <c r="F40" s="35"/>
      <c r="G40" s="35" t="s">
        <v>66</v>
      </c>
      <c r="H40" s="35" t="s">
        <v>100</v>
      </c>
      <c r="I40" s="47"/>
      <c r="J40" s="47"/>
      <c r="K40" s="48"/>
      <c r="L40" s="47"/>
      <c r="M40" s="38" t="n">
        <v>1</v>
      </c>
      <c r="N40" s="25" t="n">
        <f aca="false">S40/M40</f>
        <v>11565426</v>
      </c>
      <c r="O40" s="39"/>
      <c r="P40" s="39"/>
      <c r="Q40" s="39"/>
      <c r="R40" s="41" t="n">
        <v>44300000</v>
      </c>
      <c r="S40" s="26" t="n">
        <v>11565426</v>
      </c>
      <c r="T40" s="28" t="n">
        <f aca="false">IF(R40=0,"",S40/R40)</f>
        <v>0.261070564334086</v>
      </c>
      <c r="U40" s="42" t="n">
        <v>4927000</v>
      </c>
      <c r="V40" s="43" t="n">
        <f aca="false">IF(R40=0,"",U40/R40)</f>
        <v>0.111218961625282</v>
      </c>
      <c r="W40" s="35" t="n">
        <v>2017</v>
      </c>
      <c r="X40" s="29" t="s">
        <v>156</v>
      </c>
      <c r="Y40" s="29"/>
    </row>
    <row r="41" customFormat="false" ht="13.5" hidden="false" customHeight="true" outlineLevel="0" collapsed="false">
      <c r="A41" s="2" t="s">
        <v>157</v>
      </c>
      <c r="C41" s="2"/>
      <c r="D41" s="2"/>
      <c r="E41" s="21"/>
      <c r="F41" s="21"/>
      <c r="G41" s="21" t="s">
        <v>66</v>
      </c>
      <c r="H41" s="21" t="s">
        <v>100</v>
      </c>
      <c r="K41" s="45"/>
      <c r="M41" s="24" t="n">
        <v>1</v>
      </c>
      <c r="N41" s="25" t="n">
        <f aca="false">S41/M41</f>
        <v>19109753</v>
      </c>
      <c r="O41" s="26"/>
      <c r="P41" s="26"/>
      <c r="Q41" s="26"/>
      <c r="R41" s="27" t="n">
        <v>18500000</v>
      </c>
      <c r="S41" s="49" t="n">
        <v>19109753</v>
      </c>
      <c r="T41" s="28" t="n">
        <f aca="false">IF(R41=0,"",S41/R41)</f>
        <v>1.03295962162162</v>
      </c>
      <c r="U41" s="23" t="n">
        <v>18500000</v>
      </c>
      <c r="V41" s="28" t="n">
        <f aca="false">IF(R41=0,"",U41/R41)</f>
        <v>1</v>
      </c>
      <c r="W41" s="21" t="n">
        <v>2015</v>
      </c>
      <c r="X41" s="44" t="s">
        <v>158</v>
      </c>
      <c r="Y41" s="44"/>
    </row>
    <row r="42" customFormat="false" ht="13.5" hidden="true" customHeight="true" outlineLevel="0" collapsed="false">
      <c r="A42" s="2" t="s">
        <v>159</v>
      </c>
      <c r="B42" s="2" t="s">
        <v>99</v>
      </c>
      <c r="C42" s="2"/>
      <c r="D42" s="2"/>
      <c r="E42" s="21"/>
      <c r="F42" s="21"/>
      <c r="G42" s="21" t="s">
        <v>66</v>
      </c>
      <c r="H42" s="21" t="s">
        <v>100</v>
      </c>
      <c r="K42" s="45"/>
      <c r="M42" s="24" t="n">
        <v>1</v>
      </c>
      <c r="N42" s="25" t="n">
        <f aca="false">S42/M42</f>
        <v>221647293</v>
      </c>
      <c r="O42" s="26"/>
      <c r="P42" s="26"/>
      <c r="Q42" s="26"/>
      <c r="R42" s="27" t="n">
        <v>320000000</v>
      </c>
      <c r="S42" s="26" t="n">
        <v>221647293</v>
      </c>
      <c r="T42" s="28" t="n">
        <f aca="false">IF(R42=0,"",S42/R42)</f>
        <v>0.692647790625</v>
      </c>
      <c r="U42" s="23" t="n">
        <v>221139000</v>
      </c>
      <c r="V42" s="28" t="n">
        <f aca="false">IF(R42=0,"",U42/R42)</f>
        <v>0.691059375</v>
      </c>
      <c r="W42" s="21" t="n">
        <v>2015</v>
      </c>
      <c r="X42" s="29" t="s">
        <v>160</v>
      </c>
      <c r="Y42" s="29"/>
    </row>
    <row r="43" customFormat="false" ht="15.65" hidden="true" customHeight="false" outlineLevel="0" collapsed="false">
      <c r="A43" s="2" t="s">
        <v>161</v>
      </c>
      <c r="B43" s="2" t="s">
        <v>32</v>
      </c>
      <c r="C43" s="2"/>
      <c r="D43" s="2"/>
      <c r="E43" s="21" t="s">
        <v>162</v>
      </c>
      <c r="F43" s="21" t="s">
        <v>163</v>
      </c>
      <c r="G43" s="21" t="s">
        <v>35</v>
      </c>
      <c r="H43" s="21" t="s">
        <v>44</v>
      </c>
      <c r="I43" s="21" t="s">
        <v>37</v>
      </c>
      <c r="J43" s="21" t="s">
        <v>62</v>
      </c>
      <c r="K43" s="22" t="s">
        <v>39</v>
      </c>
      <c r="L43" s="23" t="n">
        <v>7500</v>
      </c>
      <c r="M43" s="24" t="n">
        <v>2</v>
      </c>
      <c r="N43" s="25" t="n">
        <f aca="false">S43/M43</f>
        <v>323103325</v>
      </c>
      <c r="O43" s="26" t="n">
        <v>270000000</v>
      </c>
      <c r="P43" s="26" t="n">
        <v>204000000</v>
      </c>
      <c r="Q43" s="25" t="n">
        <v>76850000</v>
      </c>
      <c r="R43" s="50" t="n">
        <v>631850000</v>
      </c>
      <c r="S43" s="26" t="n">
        <v>646206650</v>
      </c>
      <c r="T43" s="28" t="n">
        <f aca="false">IF(R43=0,"",S43/R43)</f>
        <v>1.02272161114188</v>
      </c>
      <c r="U43" s="23" t="n">
        <v>635959000</v>
      </c>
      <c r="V43" s="28" t="n">
        <f aca="false">IF(R43=0,"",U43/R43)</f>
        <v>1.00650312574187</v>
      </c>
      <c r="W43" s="21" t="n">
        <v>2016</v>
      </c>
      <c r="X43" s="29" t="s">
        <v>164</v>
      </c>
      <c r="Y43" s="29"/>
    </row>
    <row r="44" customFormat="false" ht="13.5" hidden="true" customHeight="true" outlineLevel="0" collapsed="false">
      <c r="A44" s="2" t="s">
        <v>165</v>
      </c>
      <c r="B44" s="2" t="s">
        <v>32</v>
      </c>
      <c r="C44" s="2"/>
      <c r="D44" s="2"/>
      <c r="E44" s="21" t="s">
        <v>165</v>
      </c>
      <c r="F44" s="21" t="s">
        <v>166</v>
      </c>
      <c r="G44" s="21" t="s">
        <v>35</v>
      </c>
      <c r="H44" s="21" t="s">
        <v>44</v>
      </c>
      <c r="I44" s="21" t="s">
        <v>37</v>
      </c>
      <c r="J44" s="3" t="s">
        <v>38</v>
      </c>
      <c r="K44" s="22" t="s">
        <v>39</v>
      </c>
      <c r="L44" s="23" t="n">
        <v>74200</v>
      </c>
      <c r="M44" s="24" t="n">
        <v>1</v>
      </c>
      <c r="N44" s="25" t="n">
        <f aca="false">S44/M44</f>
        <v>1129955425</v>
      </c>
      <c r="O44" s="26" t="n">
        <v>1065418000</v>
      </c>
      <c r="P44" s="26" t="n">
        <v>13523000</v>
      </c>
      <c r="Q44" s="25" t="n">
        <v>18896000</v>
      </c>
      <c r="R44" s="27" t="n">
        <v>1176930000</v>
      </c>
      <c r="S44" s="26" t="n">
        <v>1129955425</v>
      </c>
      <c r="T44" s="28" t="n">
        <f aca="false">IF(R44=0,"",S44/R44)</f>
        <v>0.960087197199494</v>
      </c>
      <c r="U44" s="23" t="n">
        <v>1104147000</v>
      </c>
      <c r="V44" s="28" t="n">
        <f aca="false">IF(R44=0,"",U44/R44)</f>
        <v>0.938158599067064</v>
      </c>
      <c r="W44" s="21" t="n">
        <v>2016</v>
      </c>
      <c r="X44" s="29" t="s">
        <v>167</v>
      </c>
      <c r="Y44" s="29"/>
    </row>
    <row r="45" customFormat="false" ht="13.5" hidden="true" customHeight="true" outlineLevel="0" collapsed="false">
      <c r="A45" s="2" t="s">
        <v>168</v>
      </c>
      <c r="B45" s="2" t="s">
        <v>32</v>
      </c>
      <c r="C45" s="2"/>
      <c r="D45" s="2"/>
      <c r="E45" s="21" t="s">
        <v>169</v>
      </c>
      <c r="F45" s="21" t="s">
        <v>170</v>
      </c>
      <c r="G45" s="21" t="s">
        <v>35</v>
      </c>
      <c r="H45" s="21" t="s">
        <v>36</v>
      </c>
      <c r="I45" s="21" t="s">
        <v>37</v>
      </c>
      <c r="J45" s="21" t="s">
        <v>62</v>
      </c>
      <c r="K45" s="22" t="s">
        <v>52</v>
      </c>
      <c r="L45" s="23" t="n">
        <v>2500</v>
      </c>
      <c r="M45" s="24" t="n">
        <v>2</v>
      </c>
      <c r="N45" s="25" t="n">
        <f aca="false">S45/M45</f>
        <v>82869291.5</v>
      </c>
      <c r="O45" s="26" t="n">
        <v>148637000</v>
      </c>
      <c r="P45" s="26" t="n">
        <v>14891000</v>
      </c>
      <c r="Q45" s="25" t="n">
        <v>0</v>
      </c>
      <c r="R45" s="27" t="n">
        <v>180000000</v>
      </c>
      <c r="S45" s="26" t="n">
        <v>165738583</v>
      </c>
      <c r="T45" s="28" t="n">
        <f aca="false">IF(R45=0,"",S45/R45)</f>
        <v>0.920769905555556</v>
      </c>
      <c r="U45" s="23" t="n">
        <v>165762000</v>
      </c>
      <c r="V45" s="28" t="n">
        <f aca="false">IF(R45=0,"",U45/R45)</f>
        <v>0.9209</v>
      </c>
      <c r="W45" s="21" t="n">
        <v>2016</v>
      </c>
      <c r="X45" s="29" t="s">
        <v>171</v>
      </c>
      <c r="Y45" s="29"/>
    </row>
    <row r="46" customFormat="false" ht="13.5" hidden="true" customHeight="true" outlineLevel="0" collapsed="false">
      <c r="A46" s="2" t="s">
        <v>172</v>
      </c>
      <c r="B46" s="2" t="s">
        <v>99</v>
      </c>
      <c r="C46" s="2"/>
      <c r="D46" s="2"/>
      <c r="E46" s="21"/>
      <c r="F46" s="21"/>
      <c r="G46" s="21" t="s">
        <v>66</v>
      </c>
      <c r="H46" s="21" t="s">
        <v>100</v>
      </c>
      <c r="K46" s="45"/>
      <c r="M46" s="24" t="n">
        <v>1</v>
      </c>
      <c r="N46" s="25" t="n">
        <f aca="false">S46/M46</f>
        <v>47966419</v>
      </c>
      <c r="O46" s="26"/>
      <c r="P46" s="26"/>
      <c r="Q46" s="26"/>
      <c r="R46" s="27" t="n">
        <v>202194000</v>
      </c>
      <c r="S46" s="26" t="n">
        <v>47966419</v>
      </c>
      <c r="T46" s="28" t="n">
        <f aca="false">IF(R46=0,"",S46/R46)</f>
        <v>0.237229685351692</v>
      </c>
      <c r="U46" s="23" t="n">
        <v>54661000</v>
      </c>
      <c r="V46" s="28" t="n">
        <f aca="false">IF(R46=0,"",U46/R46)</f>
        <v>0.270339377033938</v>
      </c>
      <c r="W46" s="21" t="n">
        <v>2017</v>
      </c>
      <c r="X46" s="29" t="s">
        <v>173</v>
      </c>
      <c r="Y46" s="29"/>
    </row>
    <row r="47" customFormat="false" ht="13.5" hidden="true" customHeight="true" outlineLevel="0" collapsed="false">
      <c r="A47" s="2" t="s">
        <v>174</v>
      </c>
      <c r="B47" s="2" t="s">
        <v>32</v>
      </c>
      <c r="C47" s="2"/>
      <c r="D47" s="2"/>
      <c r="E47" s="21" t="s">
        <v>174</v>
      </c>
      <c r="F47" s="21" t="s">
        <v>175</v>
      </c>
      <c r="G47" s="21" t="s">
        <v>35</v>
      </c>
      <c r="H47" s="21" t="s">
        <v>44</v>
      </c>
      <c r="I47" s="21" t="s">
        <v>37</v>
      </c>
      <c r="J47" s="21" t="s">
        <v>62</v>
      </c>
      <c r="K47" s="22" t="s">
        <v>39</v>
      </c>
      <c r="L47" s="23" t="n">
        <v>23000</v>
      </c>
      <c r="M47" s="24" t="n">
        <v>3</v>
      </c>
      <c r="N47" s="25" t="n">
        <f aca="false">S47/M47</f>
        <v>205523318.666667</v>
      </c>
      <c r="O47" s="26" t="n">
        <v>479854000</v>
      </c>
      <c r="P47" s="26" t="n">
        <v>114247000</v>
      </c>
      <c r="Q47" s="25" t="n">
        <v>0</v>
      </c>
      <c r="R47" s="27" t="n">
        <v>767600000</v>
      </c>
      <c r="S47" s="26" t="n">
        <v>616569956</v>
      </c>
      <c r="T47" s="28" t="n">
        <f aca="false">IF(R47=0,"",S47/R47)</f>
        <v>0.803243819697759</v>
      </c>
      <c r="U47" s="23" t="n">
        <v>594338000</v>
      </c>
      <c r="V47" s="28" t="n">
        <f aca="false">IF(R47=0,"",U47/R47)</f>
        <v>0.774280875455967</v>
      </c>
      <c r="W47" s="21" t="n">
        <v>2017</v>
      </c>
      <c r="X47" s="29" t="s">
        <v>176</v>
      </c>
      <c r="Y47" s="29"/>
    </row>
    <row r="48" customFormat="false" ht="13.5" hidden="true" customHeight="true" outlineLevel="0" collapsed="false">
      <c r="A48" s="2" t="s">
        <v>177</v>
      </c>
      <c r="B48" s="2" t="s">
        <v>32</v>
      </c>
      <c r="C48" s="2"/>
      <c r="D48" s="2"/>
      <c r="E48" s="21" t="s">
        <v>178</v>
      </c>
      <c r="F48" s="21" t="s">
        <v>179</v>
      </c>
      <c r="G48" s="21" t="s">
        <v>35</v>
      </c>
      <c r="H48" s="21" t="s">
        <v>36</v>
      </c>
      <c r="I48" s="21" t="s">
        <v>50</v>
      </c>
      <c r="J48" s="3" t="s">
        <v>57</v>
      </c>
      <c r="K48" s="22" t="s">
        <v>75</v>
      </c>
      <c r="L48" s="23" t="n">
        <v>5900</v>
      </c>
      <c r="M48" s="24" t="n">
        <v>1</v>
      </c>
      <c r="N48" s="25" t="n">
        <f aca="false">S48/M48</f>
        <v>157386400</v>
      </c>
      <c r="O48" s="26" t="n">
        <v>58890000</v>
      </c>
      <c r="P48" s="26" t="n">
        <v>85023000</v>
      </c>
      <c r="Q48" s="25" t="n">
        <v>1653000</v>
      </c>
      <c r="R48" s="27" t="n">
        <v>222800000</v>
      </c>
      <c r="S48" s="26" t="n">
        <v>157386400</v>
      </c>
      <c r="T48" s="28" t="n">
        <f aca="false">IF(R48=0,"",S48/R48)</f>
        <v>0.706402154398564</v>
      </c>
      <c r="U48" s="23" t="n">
        <v>157109000</v>
      </c>
      <c r="V48" s="28" t="n">
        <f aca="false">IF(R48=0,"",U48/R48)</f>
        <v>0.705157091561939</v>
      </c>
      <c r="W48" s="21" t="n">
        <v>2017</v>
      </c>
      <c r="X48" s="29" t="s">
        <v>180</v>
      </c>
      <c r="Y48" s="29"/>
    </row>
    <row r="49" customFormat="false" ht="13.5" hidden="true" customHeight="true" outlineLevel="0" collapsed="false">
      <c r="A49" s="2" t="s">
        <v>181</v>
      </c>
      <c r="B49" s="2" t="s">
        <v>32</v>
      </c>
      <c r="C49" s="2"/>
      <c r="D49" s="2"/>
      <c r="E49" s="21" t="s">
        <v>182</v>
      </c>
      <c r="F49" s="21" t="s">
        <v>49</v>
      </c>
      <c r="G49" s="21" t="s">
        <v>35</v>
      </c>
      <c r="H49" s="21" t="s">
        <v>36</v>
      </c>
      <c r="I49" s="21" t="s">
        <v>50</v>
      </c>
      <c r="J49" s="21" t="s">
        <v>51</v>
      </c>
      <c r="K49" s="22" t="s">
        <v>52</v>
      </c>
      <c r="L49" s="23" t="n">
        <v>26000</v>
      </c>
      <c r="M49" s="24" t="n">
        <v>1</v>
      </c>
      <c r="N49" s="25" t="n">
        <f aca="false">S49/M49</f>
        <v>212637422</v>
      </c>
      <c r="O49" s="26" t="n">
        <v>0</v>
      </c>
      <c r="P49" s="26" t="n">
        <v>212443000</v>
      </c>
      <c r="Q49" s="25" t="n">
        <v>0</v>
      </c>
      <c r="R49" s="27" t="n">
        <v>374000000</v>
      </c>
      <c r="S49" s="26" t="n">
        <v>212637422</v>
      </c>
      <c r="T49" s="28" t="n">
        <f aca="false">IF(R49=0,"",S49/R49)</f>
        <v>0.568549256684492</v>
      </c>
      <c r="U49" s="23" t="n">
        <v>183491000</v>
      </c>
      <c r="V49" s="28" t="n">
        <f aca="false">IF(R49=0,"",U49/R49)</f>
        <v>0.490617647058824</v>
      </c>
      <c r="W49" s="21" t="n">
        <v>2017</v>
      </c>
      <c r="X49" s="29" t="s">
        <v>183</v>
      </c>
      <c r="Y49" s="29"/>
    </row>
    <row r="50" customFormat="false" ht="13.5" hidden="true" customHeight="true" outlineLevel="0" collapsed="false">
      <c r="A50" s="2" t="s">
        <v>184</v>
      </c>
      <c r="B50" s="2" t="s">
        <v>78</v>
      </c>
      <c r="C50" s="2"/>
      <c r="D50" s="2"/>
      <c r="E50" s="21"/>
      <c r="F50" s="21"/>
      <c r="G50" s="21" t="s">
        <v>66</v>
      </c>
      <c r="H50" s="21"/>
      <c r="K50" s="45"/>
      <c r="M50" s="24"/>
      <c r="N50" s="25"/>
      <c r="O50" s="26"/>
      <c r="P50" s="26"/>
      <c r="Q50" s="26"/>
      <c r="R50" s="27" t="n">
        <v>142000000</v>
      </c>
      <c r="S50" s="26" t="n">
        <v>156287303</v>
      </c>
      <c r="T50" s="28" t="n">
        <f aca="false">IF(R50=0,"",S50/R50)</f>
        <v>1.10061480985915</v>
      </c>
      <c r="U50" s="23" t="n">
        <v>158231000</v>
      </c>
      <c r="V50" s="28" t="n">
        <f aca="false">IF(R50=0,"",U50/R50)</f>
        <v>1.11430281690141</v>
      </c>
      <c r="W50" s="21" t="n">
        <v>2017</v>
      </c>
      <c r="X50" s="29" t="s">
        <v>185</v>
      </c>
      <c r="Y50" s="29"/>
    </row>
    <row r="51" customFormat="false" ht="13.5" hidden="true" customHeight="true" outlineLevel="0" collapsed="false">
      <c r="A51" s="2" t="s">
        <v>186</v>
      </c>
      <c r="B51" s="2" t="s">
        <v>78</v>
      </c>
      <c r="C51" s="2"/>
      <c r="D51" s="2"/>
      <c r="E51" s="21"/>
      <c r="F51" s="21"/>
      <c r="G51" s="21" t="s">
        <v>66</v>
      </c>
      <c r="H51" s="21"/>
      <c r="K51" s="45"/>
      <c r="M51" s="24"/>
      <c r="N51" s="25"/>
      <c r="O51" s="26"/>
      <c r="P51" s="26"/>
      <c r="Q51" s="26"/>
      <c r="R51" s="27" t="n">
        <v>5000000</v>
      </c>
      <c r="S51" s="26" t="n">
        <v>76007</v>
      </c>
      <c r="T51" s="28" t="n">
        <f aca="false">IF(R51=0,"",S51/R51)</f>
        <v>0.0152014</v>
      </c>
      <c r="U51" s="23" t="n">
        <v>0</v>
      </c>
      <c r="V51" s="28" t="n">
        <f aca="false">IF(R51=0,"",U51/R51)</f>
        <v>0</v>
      </c>
      <c r="W51" s="21" t="n">
        <v>2017</v>
      </c>
      <c r="X51" s="29" t="s">
        <v>187</v>
      </c>
      <c r="Y51" s="29"/>
    </row>
    <row r="52" customFormat="false" ht="13.5" hidden="true" customHeight="true" outlineLevel="0" collapsed="false">
      <c r="A52" s="2" t="s">
        <v>188</v>
      </c>
      <c r="B52" s="2" t="s">
        <v>78</v>
      </c>
      <c r="C52" s="2"/>
      <c r="D52" s="2"/>
      <c r="E52" s="21"/>
      <c r="F52" s="21"/>
      <c r="G52" s="21" t="s">
        <v>66</v>
      </c>
      <c r="H52" s="21"/>
      <c r="K52" s="45"/>
      <c r="M52" s="24"/>
      <c r="N52" s="25"/>
      <c r="O52" s="26"/>
      <c r="P52" s="26"/>
      <c r="Q52" s="26"/>
      <c r="R52" s="27" t="n">
        <v>15000000</v>
      </c>
      <c r="S52" s="26" t="n">
        <v>3225115</v>
      </c>
      <c r="T52" s="28" t="n">
        <f aca="false">IF(R52=0,"",S52/R52)</f>
        <v>0.215007666666667</v>
      </c>
      <c r="U52" s="23" t="n">
        <v>3756000</v>
      </c>
      <c r="V52" s="28" t="n">
        <f aca="false">IF(R52=0,"",U52/R52)</f>
        <v>0.2504</v>
      </c>
      <c r="W52" s="21" t="n">
        <v>2017</v>
      </c>
      <c r="X52" s="29" t="s">
        <v>187</v>
      </c>
      <c r="Y52" s="29"/>
    </row>
    <row r="53" customFormat="false" ht="13.5" hidden="true" customHeight="true" outlineLevel="0" collapsed="false">
      <c r="A53" s="2" t="s">
        <v>189</v>
      </c>
      <c r="B53" s="2" t="s">
        <v>32</v>
      </c>
      <c r="C53" s="2"/>
      <c r="D53" s="2"/>
      <c r="E53" s="21" t="s">
        <v>190</v>
      </c>
      <c r="F53" s="21" t="s">
        <v>191</v>
      </c>
      <c r="G53" s="21" t="s">
        <v>35</v>
      </c>
      <c r="H53" s="21" t="s">
        <v>36</v>
      </c>
      <c r="I53" s="21" t="s">
        <v>50</v>
      </c>
      <c r="J53" s="3" t="s">
        <v>57</v>
      </c>
      <c r="K53" s="22" t="s">
        <v>52</v>
      </c>
      <c r="L53" s="23" t="n">
        <v>16000</v>
      </c>
      <c r="M53" s="24" t="n">
        <v>1</v>
      </c>
      <c r="N53" s="25" t="n">
        <f aca="false">S53/M53</f>
        <v>109145857</v>
      </c>
      <c r="O53" s="26" t="n">
        <v>0</v>
      </c>
      <c r="P53" s="26" t="n">
        <v>104300000</v>
      </c>
      <c r="Q53" s="25" t="n">
        <v>900000</v>
      </c>
      <c r="R53" s="27" t="n">
        <v>185000000</v>
      </c>
      <c r="S53" s="26" t="n">
        <v>109145857</v>
      </c>
      <c r="T53" s="28" t="n">
        <f aca="false">IF(R53=0,"",S53/R53)</f>
        <v>0.589977605405405</v>
      </c>
      <c r="U53" s="23" t="n">
        <v>109038000</v>
      </c>
      <c r="V53" s="28" t="n">
        <f aca="false">IF(R53=0,"",U53/R53)</f>
        <v>0.589394594594595</v>
      </c>
      <c r="W53" s="21" t="n">
        <v>2017</v>
      </c>
      <c r="X53" s="29" t="s">
        <v>192</v>
      </c>
      <c r="Y53" s="29"/>
    </row>
    <row r="54" customFormat="false" ht="13.5" hidden="true" customHeight="true" outlineLevel="0" collapsed="false">
      <c r="A54" s="2" t="s">
        <v>193</v>
      </c>
      <c r="B54" s="2" t="s">
        <v>194</v>
      </c>
      <c r="C54" s="2"/>
      <c r="D54" s="2"/>
      <c r="E54" s="21"/>
      <c r="F54" s="21"/>
      <c r="G54" s="21" t="s">
        <v>195</v>
      </c>
      <c r="H54" s="21"/>
      <c r="K54" s="45"/>
      <c r="M54" s="24"/>
      <c r="N54" s="25"/>
      <c r="O54" s="26"/>
      <c r="P54" s="26"/>
      <c r="Q54" s="26"/>
      <c r="R54" s="27" t="n">
        <v>83741000</v>
      </c>
      <c r="S54" s="26" t="n">
        <v>82948487</v>
      </c>
      <c r="T54" s="28" t="n">
        <f aca="false">IF(R54=0,"",S54/R54)</f>
        <v>0.990536141197263</v>
      </c>
      <c r="U54" s="23" t="n">
        <v>85143000</v>
      </c>
      <c r="V54" s="28" t="n">
        <f aca="false">IF(R54=0,"",U54/R54)</f>
        <v>1.01674209765826</v>
      </c>
      <c r="W54" s="21" t="n">
        <v>2017</v>
      </c>
      <c r="X54" s="29" t="s">
        <v>196</v>
      </c>
      <c r="Y54" s="29"/>
    </row>
    <row r="55" customFormat="false" ht="13.5" hidden="true" customHeight="true" outlineLevel="0" collapsed="false">
      <c r="A55" s="2" t="s">
        <v>197</v>
      </c>
      <c r="B55" s="2" t="s">
        <v>32</v>
      </c>
      <c r="C55" s="2"/>
      <c r="D55" s="2"/>
      <c r="E55" s="21" t="s">
        <v>198</v>
      </c>
      <c r="F55" s="21" t="s">
        <v>139</v>
      </c>
      <c r="G55" s="21" t="s">
        <v>35</v>
      </c>
      <c r="H55" s="21" t="s">
        <v>36</v>
      </c>
      <c r="I55" s="21" t="s">
        <v>37</v>
      </c>
      <c r="J55" s="21" t="s">
        <v>62</v>
      </c>
      <c r="K55" s="22" t="s">
        <v>75</v>
      </c>
      <c r="L55" s="23" t="n">
        <v>11200</v>
      </c>
      <c r="M55" s="24" t="n">
        <v>1</v>
      </c>
      <c r="N55" s="25" t="n">
        <f aca="false">S55/M55</f>
        <v>164016395</v>
      </c>
      <c r="O55" s="26" t="n">
        <v>72588000</v>
      </c>
      <c r="P55" s="26" t="n">
        <v>87639000</v>
      </c>
      <c r="Q55" s="25" t="n">
        <v>5000000</v>
      </c>
      <c r="R55" s="27" t="n">
        <v>228000000</v>
      </c>
      <c r="S55" s="26" t="n">
        <v>164016395</v>
      </c>
      <c r="T55" s="28" t="n">
        <f aca="false">IF(R55=0,"",S55/R55)</f>
        <v>0.719370153508772</v>
      </c>
      <c r="U55" s="23" t="n">
        <v>159189000</v>
      </c>
      <c r="V55" s="28" t="n">
        <f aca="false">IF(R55=0,"",U55/R55)</f>
        <v>0.698197368421053</v>
      </c>
      <c r="W55" s="21" t="n">
        <v>2017</v>
      </c>
      <c r="X55" s="29" t="s">
        <v>185</v>
      </c>
      <c r="Y55" s="29"/>
    </row>
    <row r="56" customFormat="false" ht="13.5" hidden="false" customHeight="true" outlineLevel="0" collapsed="false">
      <c r="A56" s="2" t="s">
        <v>199</v>
      </c>
      <c r="C56" s="2"/>
      <c r="D56" s="2"/>
      <c r="E56" s="21"/>
      <c r="F56" s="21"/>
      <c r="G56" s="21" t="s">
        <v>66</v>
      </c>
      <c r="H56" s="21"/>
      <c r="K56" s="45"/>
      <c r="M56" s="24"/>
      <c r="N56" s="25"/>
      <c r="O56" s="26"/>
      <c r="P56" s="26"/>
      <c r="Q56" s="26"/>
      <c r="R56" s="27" t="n">
        <v>3000000</v>
      </c>
      <c r="S56" s="26" t="n">
        <v>126988</v>
      </c>
      <c r="T56" s="28" t="n">
        <f aca="false">IF(R56=0,"",S56/R56)</f>
        <v>0.0423293333333333</v>
      </c>
      <c r="U56" s="23" t="n">
        <v>0</v>
      </c>
      <c r="V56" s="28" t="n">
        <f aca="false">IF(R56=0,"",U56/R56)</f>
        <v>0</v>
      </c>
      <c r="W56" s="21" t="n">
        <v>2017</v>
      </c>
      <c r="X56" s="29" t="s">
        <v>200</v>
      </c>
      <c r="Y56" s="29"/>
    </row>
    <row r="57" customFormat="false" ht="13.5" hidden="true" customHeight="true" outlineLevel="0" collapsed="false">
      <c r="A57" s="2" t="s">
        <v>201</v>
      </c>
      <c r="B57" s="2" t="s">
        <v>99</v>
      </c>
      <c r="C57" s="2"/>
      <c r="D57" s="2"/>
      <c r="E57" s="21"/>
      <c r="F57" s="21"/>
      <c r="G57" s="21" t="s">
        <v>66</v>
      </c>
      <c r="H57" s="21" t="s">
        <v>100</v>
      </c>
      <c r="K57" s="45"/>
      <c r="M57" s="24" t="n">
        <v>1</v>
      </c>
      <c r="N57" s="25" t="n">
        <f aca="false">S57/M57</f>
        <v>51738070</v>
      </c>
      <c r="O57" s="26"/>
      <c r="P57" s="26"/>
      <c r="Q57" s="26"/>
      <c r="R57" s="27" t="n">
        <v>87200000</v>
      </c>
      <c r="S57" s="26" t="n">
        <v>51738070</v>
      </c>
      <c r="T57" s="28" t="n">
        <f aca="false">IF(R57=0,"",S57/R57)</f>
        <v>0.593326490825688</v>
      </c>
      <c r="U57" s="23" t="n">
        <v>72527000</v>
      </c>
      <c r="V57" s="28" t="n">
        <f aca="false">IF(R57=0,"",U57/R57)</f>
        <v>0.831731651376147</v>
      </c>
      <c r="W57" s="21" t="n">
        <v>2017</v>
      </c>
      <c r="X57" s="29" t="s">
        <v>202</v>
      </c>
      <c r="Y57" s="29"/>
    </row>
    <row r="58" customFormat="false" ht="13.5" hidden="true" customHeight="true" outlineLevel="0" collapsed="false">
      <c r="A58" s="2" t="s">
        <v>203</v>
      </c>
      <c r="B58" s="2" t="s">
        <v>32</v>
      </c>
      <c r="C58" s="2"/>
      <c r="D58" s="2"/>
      <c r="E58" s="21" t="s">
        <v>204</v>
      </c>
      <c r="F58" s="21" t="s">
        <v>49</v>
      </c>
      <c r="G58" s="21" t="s">
        <v>35</v>
      </c>
      <c r="H58" s="21" t="s">
        <v>36</v>
      </c>
      <c r="I58" s="21" t="s">
        <v>50</v>
      </c>
      <c r="J58" s="21" t="s">
        <v>51</v>
      </c>
      <c r="K58" s="22" t="s">
        <v>52</v>
      </c>
      <c r="L58" s="31" t="s">
        <v>205</v>
      </c>
      <c r="M58" s="24" t="n">
        <v>1</v>
      </c>
      <c r="N58" s="25" t="n">
        <f aca="false">S58/M58</f>
        <v>39096005</v>
      </c>
      <c r="O58" s="26" t="n">
        <v>1232000</v>
      </c>
      <c r="P58" s="26" t="n">
        <v>370000</v>
      </c>
      <c r="Q58" s="25" t="n">
        <v>0</v>
      </c>
      <c r="R58" s="27" t="n">
        <v>40000000</v>
      </c>
      <c r="S58" s="26" t="n">
        <v>39096005</v>
      </c>
      <c r="T58" s="28" t="n">
        <f aca="false">IF(R58=0,"",S58/R58)</f>
        <v>0.977400125</v>
      </c>
      <c r="U58" s="23" t="n">
        <v>39484000</v>
      </c>
      <c r="V58" s="28" t="n">
        <f aca="false">IF(R58=0,"",U58/R58)</f>
        <v>0.9871</v>
      </c>
      <c r="W58" s="21" t="n">
        <v>2018</v>
      </c>
      <c r="X58" s="29" t="s">
        <v>206</v>
      </c>
      <c r="Y58" s="29"/>
    </row>
    <row r="59" customFormat="false" ht="13.5" hidden="false" customHeight="true" outlineLevel="0" collapsed="false">
      <c r="A59" s="2" t="s">
        <v>207</v>
      </c>
      <c r="C59" s="2"/>
      <c r="D59" s="2"/>
      <c r="E59" s="21"/>
      <c r="F59" s="21"/>
      <c r="G59" s="21" t="s">
        <v>66</v>
      </c>
      <c r="H59" s="21"/>
      <c r="K59" s="45"/>
      <c r="M59" s="24"/>
      <c r="N59" s="25"/>
      <c r="O59" s="26"/>
      <c r="P59" s="26"/>
      <c r="Q59" s="26"/>
      <c r="R59" s="27" t="n">
        <v>30000000</v>
      </c>
      <c r="S59" s="26" t="n">
        <v>1939963</v>
      </c>
      <c r="T59" s="28" t="n">
        <f aca="false">IF(R59=0,"",S59/R59)</f>
        <v>0.0646654333333333</v>
      </c>
      <c r="U59" s="23" t="n">
        <v>1918000</v>
      </c>
      <c r="V59" s="28" t="n">
        <f aca="false">IF(R59=0,"",U59/R59)</f>
        <v>0.0639333333333333</v>
      </c>
      <c r="W59" s="21" t="n">
        <v>2018</v>
      </c>
      <c r="X59" s="29" t="s">
        <v>208</v>
      </c>
      <c r="Y59" s="29"/>
    </row>
    <row r="60" customFormat="false" ht="13.5" hidden="false" customHeight="true" outlineLevel="0" collapsed="false">
      <c r="A60" s="2" t="s">
        <v>209</v>
      </c>
      <c r="C60" s="2"/>
      <c r="D60" s="2"/>
      <c r="E60" s="21"/>
      <c r="F60" s="21"/>
      <c r="G60" s="21" t="s">
        <v>66</v>
      </c>
      <c r="H60" s="21"/>
      <c r="K60" s="45"/>
      <c r="M60" s="24"/>
      <c r="N60" s="25"/>
      <c r="O60" s="26"/>
      <c r="P60" s="26"/>
      <c r="Q60" s="26"/>
      <c r="R60" s="27" t="n">
        <v>1100000</v>
      </c>
      <c r="S60" s="26" t="n">
        <v>3895</v>
      </c>
      <c r="T60" s="28" t="n">
        <f aca="false">IF(R60=0,"",S60/R60)</f>
        <v>0.00354090909090909</v>
      </c>
      <c r="U60" s="23" t="n">
        <v>532000</v>
      </c>
      <c r="V60" s="28" t="n">
        <f aca="false">IF(R60=0,"",U60/R60)</f>
        <v>0.483636363636364</v>
      </c>
      <c r="W60" s="21" t="n">
        <v>2018</v>
      </c>
      <c r="X60" s="29" t="s">
        <v>208</v>
      </c>
      <c r="Y60" s="29"/>
    </row>
    <row r="61" customFormat="false" ht="13.5" hidden="true" customHeight="true" outlineLevel="0" collapsed="false">
      <c r="A61" s="2" t="s">
        <v>210</v>
      </c>
      <c r="B61" s="2" t="s">
        <v>211</v>
      </c>
      <c r="C61" s="2"/>
      <c r="D61" s="2"/>
      <c r="E61" s="21"/>
      <c r="F61" s="21"/>
      <c r="G61" s="21" t="s">
        <v>66</v>
      </c>
      <c r="H61" s="21" t="s">
        <v>100</v>
      </c>
      <c r="K61" s="45"/>
      <c r="M61" s="24" t="n">
        <v>1</v>
      </c>
      <c r="N61" s="25" t="n">
        <f aca="false">S61/M61</f>
        <v>4769</v>
      </c>
      <c r="O61" s="26"/>
      <c r="P61" s="26"/>
      <c r="Q61" s="26"/>
      <c r="R61" s="27" t="n">
        <v>43000000</v>
      </c>
      <c r="S61" s="26" t="n">
        <v>4769</v>
      </c>
      <c r="T61" s="28" t="n">
        <f aca="false">IF(R61=0,"",S61/R61)</f>
        <v>0.000110906976744186</v>
      </c>
      <c r="U61" s="23" t="n">
        <v>0</v>
      </c>
      <c r="V61" s="28" t="n">
        <f aca="false">IF(R61=0,"",U61/R61)</f>
        <v>0</v>
      </c>
      <c r="W61" s="21" t="n">
        <v>2018</v>
      </c>
      <c r="X61" s="29" t="s">
        <v>212</v>
      </c>
      <c r="Y61" s="29"/>
    </row>
    <row r="62" customFormat="false" ht="13.5" hidden="false" customHeight="true" outlineLevel="0" collapsed="false">
      <c r="A62" s="33" t="s">
        <v>213</v>
      </c>
      <c r="B62" s="33" t="s">
        <v>78</v>
      </c>
      <c r="C62" s="33"/>
      <c r="D62" s="33"/>
      <c r="E62" s="35"/>
      <c r="F62" s="35"/>
      <c r="G62" s="35" t="s">
        <v>66</v>
      </c>
      <c r="H62" s="35"/>
      <c r="I62" s="47"/>
      <c r="J62" s="47"/>
      <c r="K62" s="48"/>
      <c r="L62" s="47"/>
      <c r="M62" s="38"/>
      <c r="N62" s="25"/>
      <c r="O62" s="39"/>
      <c r="P62" s="39"/>
      <c r="Q62" s="39"/>
      <c r="R62" s="41" t="n">
        <v>20000000</v>
      </c>
      <c r="S62" s="39" t="n">
        <v>2402</v>
      </c>
      <c r="T62" s="28" t="n">
        <f aca="false">IF(R62=0,"",S62/R62)</f>
        <v>0.0001201</v>
      </c>
      <c r="U62" s="42" t="n">
        <v>0</v>
      </c>
      <c r="V62" s="43" t="n">
        <f aca="false">IF(R62=0,"",U62/R62)</f>
        <v>0</v>
      </c>
      <c r="W62" s="35" t="n">
        <v>2018</v>
      </c>
      <c r="X62" s="51" t="s">
        <v>214</v>
      </c>
      <c r="Y62" s="51"/>
    </row>
    <row r="63" customFormat="false" ht="15.65" hidden="false" customHeight="false" outlineLevel="0" collapsed="false">
      <c r="A63" s="2" t="s">
        <v>215</v>
      </c>
      <c r="B63" s="2" t="s">
        <v>99</v>
      </c>
      <c r="C63" s="2"/>
      <c r="D63" s="2"/>
      <c r="E63" s="21"/>
      <c r="F63" s="21"/>
      <c r="G63" s="21" t="s">
        <v>66</v>
      </c>
      <c r="H63" s="21" t="s">
        <v>100</v>
      </c>
      <c r="K63" s="45"/>
      <c r="M63" s="24" t="n">
        <v>1</v>
      </c>
      <c r="N63" s="25" t="n">
        <f aca="false">S63/M63</f>
        <v>339976504</v>
      </c>
      <c r="O63" s="26"/>
      <c r="P63" s="26"/>
      <c r="Q63" s="26"/>
      <c r="R63" s="50" t="n">
        <v>356882000</v>
      </c>
      <c r="S63" s="26" t="n">
        <v>339976504</v>
      </c>
      <c r="T63" s="28" t="n">
        <f aca="false">IF(R63=0,"",S63/R63)</f>
        <v>0.952630012160882</v>
      </c>
      <c r="U63" s="23" t="n">
        <v>339286000</v>
      </c>
      <c r="V63" s="28" t="n">
        <f aca="false">IF(R63=0,"",U63/R63)</f>
        <v>0.950695187765144</v>
      </c>
      <c r="W63" s="21" t="n">
        <v>2015</v>
      </c>
      <c r="X63" s="29" t="s">
        <v>216</v>
      </c>
      <c r="Y63" s="29"/>
    </row>
    <row r="64" customFormat="false" ht="15.65" hidden="true" customHeight="false" outlineLevel="0" collapsed="false">
      <c r="A64" s="2" t="s">
        <v>217</v>
      </c>
      <c r="B64" s="2" t="s">
        <v>32</v>
      </c>
      <c r="C64" s="2"/>
      <c r="D64" s="2"/>
      <c r="E64" s="21"/>
      <c r="F64" s="21"/>
      <c r="G64" s="21" t="s">
        <v>66</v>
      </c>
      <c r="H64" s="21" t="s">
        <v>100</v>
      </c>
      <c r="K64" s="45"/>
      <c r="M64" s="24" t="n">
        <v>1</v>
      </c>
      <c r="N64" s="25" t="n">
        <f aca="false">S64/M64</f>
        <v>697531982</v>
      </c>
      <c r="O64" s="26"/>
      <c r="P64" s="26"/>
      <c r="Q64" s="26"/>
      <c r="R64" s="50" t="n">
        <v>698000000</v>
      </c>
      <c r="S64" s="26" t="n">
        <v>697531982</v>
      </c>
      <c r="T64" s="28" t="n">
        <f aca="false">IF(R64=0,"",S64/R64)</f>
        <v>0.999329487106017</v>
      </c>
      <c r="U64" s="23" t="n">
        <v>697532000</v>
      </c>
      <c r="V64" s="28" t="n">
        <f aca="false">IF(R64=0,"",U64/R64)</f>
        <v>0.999329512893983</v>
      </c>
      <c r="W64" s="21" t="n">
        <v>2015</v>
      </c>
      <c r="X64" s="29" t="s">
        <v>218</v>
      </c>
      <c r="Y64" s="29"/>
    </row>
    <row r="65" customFormat="false" ht="15.65" hidden="true" customHeight="false" outlineLevel="0" collapsed="false">
      <c r="A65" s="2" t="s">
        <v>219</v>
      </c>
      <c r="B65" s="2" t="s">
        <v>32</v>
      </c>
      <c r="C65" s="2"/>
      <c r="D65" s="2"/>
      <c r="E65" s="21" t="s">
        <v>220</v>
      </c>
      <c r="F65" s="21" t="s">
        <v>163</v>
      </c>
      <c r="G65" s="21" t="s">
        <v>35</v>
      </c>
      <c r="H65" s="21" t="s">
        <v>44</v>
      </c>
      <c r="I65" s="21" t="s">
        <v>37</v>
      </c>
      <c r="J65" s="21" t="s">
        <v>62</v>
      </c>
      <c r="K65" s="22" t="s">
        <v>39</v>
      </c>
      <c r="L65" s="23" t="n">
        <v>25000</v>
      </c>
      <c r="M65" s="24" t="n">
        <v>2</v>
      </c>
      <c r="N65" s="25" t="n">
        <f aca="false">S65/M65</f>
        <v>622170813</v>
      </c>
      <c r="O65" s="26" t="n">
        <v>841194000</v>
      </c>
      <c r="P65" s="26" t="n">
        <v>313071000</v>
      </c>
      <c r="Q65" s="25" t="n">
        <v>8087000</v>
      </c>
      <c r="R65" s="50" t="n">
        <v>1169300000</v>
      </c>
      <c r="S65" s="26" t="n">
        <v>1244341626</v>
      </c>
      <c r="T65" s="28" t="n">
        <f aca="false">IF(R65=0,"",S65/R65)</f>
        <v>1.06417653809972</v>
      </c>
      <c r="U65" s="23" t="n">
        <v>1162352000</v>
      </c>
      <c r="V65" s="28" t="n">
        <f aca="false">IF(R65=0,"",U65/R65)</f>
        <v>0.994057983408877</v>
      </c>
      <c r="W65" s="21" t="n">
        <v>2015</v>
      </c>
      <c r="X65" s="29" t="s">
        <v>221</v>
      </c>
      <c r="Y65" s="29"/>
    </row>
    <row r="66" customFormat="false" ht="15.65" hidden="true" customHeight="false" outlineLevel="0" collapsed="false">
      <c r="A66" s="2" t="s">
        <v>222</v>
      </c>
      <c r="B66" s="2" t="s">
        <v>99</v>
      </c>
      <c r="C66" s="2"/>
      <c r="D66" s="2"/>
      <c r="E66" s="21"/>
      <c r="F66" s="1"/>
      <c r="G66" s="21" t="s">
        <v>66</v>
      </c>
      <c r="H66" s="21" t="s">
        <v>100</v>
      </c>
      <c r="K66" s="22"/>
      <c r="M66" s="24" t="n">
        <v>1</v>
      </c>
      <c r="N66" s="25" t="n">
        <f aca="false">S66/M66</f>
        <v>83900937</v>
      </c>
      <c r="O66" s="26"/>
      <c r="P66" s="26"/>
      <c r="Q66" s="26"/>
      <c r="R66" s="50" t="n">
        <v>86811000</v>
      </c>
      <c r="S66" s="26" t="n">
        <v>83900937</v>
      </c>
      <c r="T66" s="28" t="n">
        <f aca="false">IF(R66=0,"",S66/R66)</f>
        <v>0.966478176728756</v>
      </c>
      <c r="U66" s="23" t="n">
        <v>83783000</v>
      </c>
      <c r="V66" s="28" t="n">
        <f aca="false">IF(R66=0,"",U66/R66)</f>
        <v>0.965119627696951</v>
      </c>
      <c r="W66" s="21" t="n">
        <v>2017</v>
      </c>
      <c r="X66" s="29" t="s">
        <v>223</v>
      </c>
      <c r="Y66" s="29"/>
    </row>
    <row r="67" customFormat="false" ht="15.65" hidden="true" customHeight="false" outlineLevel="0" collapsed="false">
      <c r="A67" s="2" t="s">
        <v>224</v>
      </c>
      <c r="B67" s="2" t="s">
        <v>32</v>
      </c>
      <c r="C67" s="2"/>
      <c r="D67" s="2"/>
      <c r="E67" s="21" t="s">
        <v>225</v>
      </c>
      <c r="F67" s="21" t="s">
        <v>226</v>
      </c>
      <c r="G67" s="21" t="s">
        <v>35</v>
      </c>
      <c r="H67" s="21" t="s">
        <v>36</v>
      </c>
      <c r="I67" s="21" t="s">
        <v>50</v>
      </c>
      <c r="J67" s="3" t="s">
        <v>57</v>
      </c>
      <c r="K67" s="22" t="s">
        <v>39</v>
      </c>
      <c r="L67" s="23" t="n">
        <v>9500</v>
      </c>
      <c r="M67" s="24" t="n">
        <v>2</v>
      </c>
      <c r="N67" s="25" t="n">
        <f aca="false">S67/M67</f>
        <v>251316642</v>
      </c>
      <c r="O67" s="26" t="n">
        <v>313276000</v>
      </c>
      <c r="P67" s="26" t="n">
        <v>225410000</v>
      </c>
      <c r="Q67" s="25" t="n">
        <v>0</v>
      </c>
      <c r="R67" s="50" t="n">
        <v>615000000</v>
      </c>
      <c r="S67" s="26" t="n">
        <v>502633284</v>
      </c>
      <c r="T67" s="28" t="n">
        <f aca="false">IF(R67=0,"",S67/R67)</f>
        <v>0.817289892682927</v>
      </c>
      <c r="U67" s="23" t="n">
        <v>556745000</v>
      </c>
      <c r="V67" s="28" t="n">
        <f aca="false">IF(R67=0,"",U67/R67)</f>
        <v>0.905276422764227</v>
      </c>
      <c r="W67" s="21" t="n">
        <v>2017</v>
      </c>
      <c r="X67" s="29" t="s">
        <v>227</v>
      </c>
      <c r="Y67" s="29"/>
    </row>
    <row r="68" customFormat="false" ht="15.65" hidden="true" customHeight="false" outlineLevel="0" collapsed="false">
      <c r="A68" s="2" t="s">
        <v>228</v>
      </c>
      <c r="B68" s="2" t="s">
        <v>32</v>
      </c>
      <c r="C68" s="2"/>
      <c r="D68" s="2"/>
      <c r="E68" s="21" t="s">
        <v>229</v>
      </c>
      <c r="F68" s="21" t="s">
        <v>163</v>
      </c>
      <c r="G68" s="21" t="s">
        <v>35</v>
      </c>
      <c r="H68" s="21" t="s">
        <v>36</v>
      </c>
      <c r="I68" s="21" t="s">
        <v>37</v>
      </c>
      <c r="J68" s="21" t="s">
        <v>62</v>
      </c>
      <c r="K68" s="22" t="s">
        <v>39</v>
      </c>
      <c r="L68" s="23" t="n">
        <v>14500</v>
      </c>
      <c r="M68" s="24" t="n">
        <v>3</v>
      </c>
      <c r="N68" s="25" t="n">
        <f aca="false">S68/M68</f>
        <v>355277936.666667</v>
      </c>
      <c r="O68" s="26" t="n">
        <v>854163000</v>
      </c>
      <c r="P68" s="26" t="n">
        <v>243061000</v>
      </c>
      <c r="Q68" s="25" t="n">
        <v>4390000</v>
      </c>
      <c r="R68" s="50" t="n">
        <v>1158700000</v>
      </c>
      <c r="S68" s="26" t="n">
        <v>1065833810</v>
      </c>
      <c r="T68" s="28" t="n">
        <f aca="false">IF(R68=0,"",S68/R68)</f>
        <v>0.919853119875723</v>
      </c>
      <c r="U68" s="23" t="n">
        <v>1117003000</v>
      </c>
      <c r="V68" s="28" t="n">
        <f aca="false">IF(R68=0,"",U68/R68)</f>
        <v>0.964013981185812</v>
      </c>
      <c r="W68" s="21" t="n">
        <v>2017</v>
      </c>
      <c r="X68" s="29" t="s">
        <v>230</v>
      </c>
      <c r="Y68" s="29"/>
    </row>
    <row r="69" customFormat="false" ht="15.65" hidden="true" customHeight="false" outlineLevel="0" collapsed="false">
      <c r="A69" s="2" t="s">
        <v>231</v>
      </c>
      <c r="B69" s="2" t="s">
        <v>32</v>
      </c>
      <c r="C69" s="2"/>
      <c r="D69" s="2"/>
      <c r="E69" s="21" t="s">
        <v>232</v>
      </c>
      <c r="F69" s="21" t="s">
        <v>233</v>
      </c>
      <c r="G69" s="21" t="s">
        <v>35</v>
      </c>
      <c r="H69" s="21" t="s">
        <v>44</v>
      </c>
      <c r="I69" s="21" t="s">
        <v>37</v>
      </c>
      <c r="J69" s="21" t="s">
        <v>62</v>
      </c>
      <c r="K69" s="22" t="s">
        <v>52</v>
      </c>
      <c r="L69" s="23" t="n">
        <v>10000</v>
      </c>
      <c r="M69" s="24" t="n">
        <v>1</v>
      </c>
      <c r="N69" s="25" t="n">
        <f aca="false">S69/M69</f>
        <v>436755409</v>
      </c>
      <c r="O69" s="26" t="n">
        <v>300880000</v>
      </c>
      <c r="P69" s="26" t="n">
        <v>95839000</v>
      </c>
      <c r="Q69" s="25" t="n">
        <v>13157000</v>
      </c>
      <c r="R69" s="50" t="n">
        <v>604624000</v>
      </c>
      <c r="S69" s="26" t="n">
        <v>436755409</v>
      </c>
      <c r="T69" s="28" t="n">
        <f aca="false">IF(R69=0,"",S69/R69)</f>
        <v>0.722358703921776</v>
      </c>
      <c r="U69" s="23" t="n">
        <v>426723000</v>
      </c>
      <c r="V69" s="28" t="n">
        <f aca="false">IF(R69=0,"",U69/R69)</f>
        <v>0.705765897483395</v>
      </c>
      <c r="W69" s="21" t="n">
        <v>2017</v>
      </c>
      <c r="X69" s="29" t="s">
        <v>234</v>
      </c>
      <c r="Y69" s="29"/>
    </row>
    <row r="70" customFormat="false" ht="15.65" hidden="true" customHeight="false" outlineLevel="0" collapsed="false">
      <c r="A70" s="2" t="s">
        <v>235</v>
      </c>
      <c r="B70" s="2" t="s">
        <v>32</v>
      </c>
      <c r="C70" s="2"/>
      <c r="D70" s="2"/>
      <c r="E70" s="21" t="s">
        <v>236</v>
      </c>
      <c r="F70" s="21" t="s">
        <v>226</v>
      </c>
      <c r="G70" s="21" t="s">
        <v>35</v>
      </c>
      <c r="H70" s="21" t="s">
        <v>36</v>
      </c>
      <c r="I70" s="21" t="s">
        <v>50</v>
      </c>
      <c r="J70" s="3" t="s">
        <v>57</v>
      </c>
      <c r="K70" s="22" t="s">
        <v>39</v>
      </c>
      <c r="L70" s="23" t="n">
        <v>8000</v>
      </c>
      <c r="M70" s="24" t="n">
        <v>2</v>
      </c>
      <c r="N70" s="25" t="n">
        <f aca="false">S70/M70</f>
        <v>292838093</v>
      </c>
      <c r="O70" s="26" t="n">
        <v>276983000</v>
      </c>
      <c r="P70" s="26" t="n">
        <v>207369000</v>
      </c>
      <c r="Q70" s="25" t="n">
        <v>5009000</v>
      </c>
      <c r="R70" s="50" t="n">
        <v>568000000</v>
      </c>
      <c r="S70" s="26" t="n">
        <v>585676186</v>
      </c>
      <c r="T70" s="28" t="n">
        <f aca="false">IF(R70=0,"",S70/R70)</f>
        <v>1.03112004577465</v>
      </c>
      <c r="U70" s="23" t="n">
        <v>552349000</v>
      </c>
      <c r="V70" s="28" t="n">
        <f aca="false">IF(R70=0,"",U70/R70)</f>
        <v>0.972445422535211</v>
      </c>
      <c r="W70" s="21" t="n">
        <v>2017</v>
      </c>
      <c r="X70" s="29" t="s">
        <v>237</v>
      </c>
      <c r="Y70" s="29"/>
    </row>
    <row r="71" customFormat="false" ht="15.65" hidden="true" customHeight="false" outlineLevel="0" collapsed="false">
      <c r="A71" s="2" t="s">
        <v>238</v>
      </c>
      <c r="B71" s="2" t="s">
        <v>78</v>
      </c>
      <c r="C71" s="2"/>
      <c r="D71" s="2"/>
      <c r="E71" s="21"/>
      <c r="F71" s="21"/>
      <c r="G71" s="21" t="s">
        <v>66</v>
      </c>
      <c r="H71" s="21"/>
      <c r="K71" s="22"/>
      <c r="M71" s="24"/>
      <c r="N71" s="25"/>
      <c r="O71" s="26"/>
      <c r="P71" s="26"/>
      <c r="Q71" s="26"/>
      <c r="R71" s="50" t="n">
        <v>2000000</v>
      </c>
      <c r="S71" s="26" t="n">
        <v>1644408</v>
      </c>
      <c r="T71" s="28" t="n">
        <f aca="false">IF(R71=0,"",S71/R71)</f>
        <v>0.822204</v>
      </c>
      <c r="U71" s="23" t="n">
        <v>1518000</v>
      </c>
      <c r="V71" s="28" t="n">
        <f aca="false">IF(R71=0,"",U71/R71)</f>
        <v>0.759</v>
      </c>
      <c r="W71" s="21" t="n">
        <v>2017</v>
      </c>
      <c r="X71" s="29" t="s">
        <v>239</v>
      </c>
      <c r="Y71" s="29"/>
    </row>
    <row r="72" customFormat="false" ht="15.65" hidden="true" customHeight="false" outlineLevel="0" collapsed="false">
      <c r="A72" s="2" t="s">
        <v>240</v>
      </c>
      <c r="B72" s="2" t="s">
        <v>32</v>
      </c>
      <c r="C72" s="2"/>
      <c r="D72" s="2"/>
      <c r="E72" s="21" t="s">
        <v>241</v>
      </c>
      <c r="F72" s="21" t="s">
        <v>242</v>
      </c>
      <c r="G72" s="21" t="s">
        <v>35</v>
      </c>
      <c r="H72" s="21" t="s">
        <v>44</v>
      </c>
      <c r="I72" s="21" t="s">
        <v>37</v>
      </c>
      <c r="J72" s="3" t="s">
        <v>62</v>
      </c>
      <c r="K72" s="22" t="s">
        <v>39</v>
      </c>
      <c r="L72" s="23" t="n">
        <v>42000</v>
      </c>
      <c r="M72" s="24" t="n">
        <v>1</v>
      </c>
      <c r="N72" s="25" t="n">
        <f aca="false">S72/M72</f>
        <v>757016444</v>
      </c>
      <c r="O72" s="26" t="n">
        <v>417624000</v>
      </c>
      <c r="P72" s="26" t="n">
        <v>335488000</v>
      </c>
      <c r="Q72" s="25" t="n">
        <v>0</v>
      </c>
      <c r="R72" s="50" t="n">
        <v>762000000</v>
      </c>
      <c r="S72" s="26" t="n">
        <v>757016444</v>
      </c>
      <c r="T72" s="28" t="n">
        <f aca="false">IF(R72=0,"",S72/R72)</f>
        <v>0.993459900262467</v>
      </c>
      <c r="U72" s="23" t="n">
        <v>753112000</v>
      </c>
      <c r="V72" s="28" t="n">
        <f aca="false">IF(R72=0,"",U72/R72)</f>
        <v>0.988335958005249</v>
      </c>
      <c r="W72" s="21" t="n">
        <v>2017</v>
      </c>
      <c r="X72" s="29" t="s">
        <v>243</v>
      </c>
      <c r="Y72" s="29"/>
    </row>
    <row r="73" customFormat="false" ht="15.65" hidden="true" customHeight="false" outlineLevel="0" collapsed="false">
      <c r="A73" s="2" t="s">
        <v>244</v>
      </c>
      <c r="B73" s="2" t="s">
        <v>99</v>
      </c>
      <c r="C73" s="2"/>
      <c r="D73" s="2"/>
      <c r="E73" s="21"/>
      <c r="F73" s="21"/>
      <c r="G73" s="21" t="s">
        <v>66</v>
      </c>
      <c r="H73" s="21" t="s">
        <v>100</v>
      </c>
      <c r="K73" s="22"/>
      <c r="M73" s="24" t="n">
        <v>2</v>
      </c>
      <c r="N73" s="25" t="n">
        <f aca="false">S73/M73</f>
        <v>28740756</v>
      </c>
      <c r="O73" s="26"/>
      <c r="P73" s="26"/>
      <c r="Q73" s="26"/>
      <c r="R73" s="50" t="n">
        <v>210500000</v>
      </c>
      <c r="S73" s="26" t="n">
        <v>57481512</v>
      </c>
      <c r="T73" s="28" t="n">
        <f aca="false">IF(R73=0,"",S73/R73)</f>
        <v>0.273071315914489</v>
      </c>
      <c r="U73" s="23" t="n">
        <v>57451000</v>
      </c>
      <c r="V73" s="28" t="n">
        <f aca="false">IF(R73=0,"",U73/R73)</f>
        <v>0.272926365795724</v>
      </c>
      <c r="W73" s="21" t="n">
        <v>2018</v>
      </c>
      <c r="X73" s="29" t="s">
        <v>245</v>
      </c>
      <c r="Y73" s="29"/>
    </row>
    <row r="74" customFormat="false" ht="15.65" hidden="true" customHeight="false" outlineLevel="0" collapsed="false">
      <c r="A74" s="2" t="s">
        <v>246</v>
      </c>
      <c r="B74" s="2" t="s">
        <v>99</v>
      </c>
      <c r="C74" s="2"/>
      <c r="D74" s="2"/>
      <c r="E74" s="21"/>
      <c r="F74" s="21"/>
      <c r="G74" s="21" t="s">
        <v>66</v>
      </c>
      <c r="H74" s="21" t="s">
        <v>100</v>
      </c>
      <c r="K74" s="22"/>
      <c r="M74" s="24" t="n">
        <v>1</v>
      </c>
      <c r="N74" s="25" t="n">
        <f aca="false">S74/M74</f>
        <v>27843052</v>
      </c>
      <c r="O74" s="26"/>
      <c r="P74" s="26"/>
      <c r="Q74" s="26"/>
      <c r="R74" s="50" t="n">
        <v>25000000</v>
      </c>
      <c r="S74" s="26" t="n">
        <v>27843052</v>
      </c>
      <c r="T74" s="28" t="n">
        <f aca="false">IF(R74=0,"",S74/R74)</f>
        <v>1.11372208</v>
      </c>
      <c r="U74" s="23" t="n">
        <v>27821000</v>
      </c>
      <c r="V74" s="28" t="n">
        <f aca="false">IF(R74=0,"",U74/R74)</f>
        <v>1.11284</v>
      </c>
      <c r="W74" s="21" t="n">
        <v>2018</v>
      </c>
      <c r="X74" s="29" t="s">
        <v>247</v>
      </c>
      <c r="Y74" s="29"/>
    </row>
    <row r="75" customFormat="false" ht="13.5" hidden="false" customHeight="true" outlineLevel="0" collapsed="false">
      <c r="A75" s="2" t="s">
        <v>248</v>
      </c>
      <c r="B75" s="2" t="s">
        <v>78</v>
      </c>
      <c r="C75" s="2"/>
      <c r="D75" s="2"/>
      <c r="E75" s="21"/>
      <c r="F75" s="21"/>
      <c r="G75" s="21" t="s">
        <v>66</v>
      </c>
      <c r="H75" s="21"/>
      <c r="K75" s="22"/>
      <c r="M75" s="24"/>
      <c r="N75" s="25"/>
      <c r="O75" s="26"/>
      <c r="P75" s="26"/>
      <c r="Q75" s="26"/>
      <c r="R75" s="50" t="n">
        <v>5000000</v>
      </c>
      <c r="S75" s="26" t="n">
        <v>822569</v>
      </c>
      <c r="T75" s="28" t="n">
        <f aca="false">IF(R75=0,"",S75/R75)</f>
        <v>0.1645138</v>
      </c>
      <c r="U75" s="23" t="n">
        <v>818000</v>
      </c>
      <c r="V75" s="28" t="n">
        <f aca="false">IF(R75=0,"",U75/R75)</f>
        <v>0.1636</v>
      </c>
      <c r="W75" s="21" t="n">
        <v>2018</v>
      </c>
      <c r="X75" s="29" t="s">
        <v>249</v>
      </c>
      <c r="Y75" s="29"/>
    </row>
    <row r="76" customFormat="false" ht="15.65" hidden="true" customHeight="false" outlineLevel="0" collapsed="false">
      <c r="A76" s="2" t="s">
        <v>250</v>
      </c>
      <c r="B76" s="2" t="s">
        <v>78</v>
      </c>
      <c r="C76" s="2"/>
      <c r="D76" s="2"/>
      <c r="E76" s="21"/>
      <c r="F76" s="21"/>
      <c r="G76" s="21" t="s">
        <v>195</v>
      </c>
      <c r="H76" s="21"/>
      <c r="K76" s="22"/>
      <c r="M76" s="24"/>
      <c r="N76" s="25"/>
      <c r="O76" s="26"/>
      <c r="P76" s="26"/>
      <c r="Q76" s="26"/>
      <c r="R76" s="50" t="n">
        <v>19966000</v>
      </c>
      <c r="S76" s="26" t="n">
        <v>9588302</v>
      </c>
      <c r="T76" s="28" t="n">
        <f aca="false">IF(R76=0,"",S76/R76)</f>
        <v>0.480231493539016</v>
      </c>
      <c r="U76" s="23" t="n">
        <v>10739000</v>
      </c>
      <c r="V76" s="28" t="n">
        <f aca="false">IF(R76=0,"",U76/R76)</f>
        <v>0.537864369428028</v>
      </c>
      <c r="W76" s="21" t="n">
        <v>2018</v>
      </c>
      <c r="X76" s="29" t="s">
        <v>251</v>
      </c>
      <c r="Y76" s="29"/>
    </row>
    <row r="77" customFormat="false" ht="15.65" hidden="true" customHeight="false" outlineLevel="0" collapsed="false">
      <c r="A77" s="2" t="s">
        <v>252</v>
      </c>
      <c r="B77" s="2" t="s">
        <v>32</v>
      </c>
      <c r="C77" s="2"/>
      <c r="D77" s="2"/>
      <c r="E77" s="21" t="s">
        <v>253</v>
      </c>
      <c r="F77" s="21" t="s">
        <v>254</v>
      </c>
      <c r="G77" s="21" t="s">
        <v>35</v>
      </c>
      <c r="H77" s="21" t="s">
        <v>44</v>
      </c>
      <c r="I77" s="21" t="s">
        <v>37</v>
      </c>
      <c r="J77" s="21" t="s">
        <v>62</v>
      </c>
      <c r="K77" s="22" t="s">
        <v>52</v>
      </c>
      <c r="L77" s="23" t="n">
        <v>10000</v>
      </c>
      <c r="M77" s="24" t="n">
        <v>1</v>
      </c>
      <c r="N77" s="25" t="n">
        <f aca="false">S77/M77</f>
        <v>252885442</v>
      </c>
      <c r="O77" s="26" t="n">
        <v>117777000</v>
      </c>
      <c r="P77" s="26" t="n">
        <v>124688000</v>
      </c>
      <c r="Q77" s="25" t="n">
        <v>2554000</v>
      </c>
      <c r="R77" s="50" t="n">
        <v>319661000</v>
      </c>
      <c r="S77" s="26" t="n">
        <v>252885442</v>
      </c>
      <c r="T77" s="28" t="n">
        <f aca="false">IF(R77=0,"",S77/R77)</f>
        <v>0.791105083197512</v>
      </c>
      <c r="U77" s="23" t="n">
        <v>259731000</v>
      </c>
      <c r="V77" s="28" t="n">
        <f aca="false">IF(R77=0,"",U77/R77)</f>
        <v>0.812520138521746</v>
      </c>
      <c r="W77" s="21" t="n">
        <v>2018</v>
      </c>
      <c r="X77" s="29" t="s">
        <v>255</v>
      </c>
      <c r="Y77" s="29"/>
    </row>
    <row r="78" customFormat="false" ht="15.65" hidden="true" customHeight="false" outlineLevel="0" collapsed="false">
      <c r="A78" s="2" t="s">
        <v>256</v>
      </c>
      <c r="B78" s="2" t="s">
        <v>32</v>
      </c>
      <c r="C78" s="2"/>
      <c r="D78" s="2"/>
      <c r="E78" s="21" t="s">
        <v>257</v>
      </c>
      <c r="F78" s="21" t="s">
        <v>258</v>
      </c>
      <c r="G78" s="21" t="s">
        <v>35</v>
      </c>
      <c r="H78" s="21" t="s">
        <v>44</v>
      </c>
      <c r="I78" s="21" t="s">
        <v>37</v>
      </c>
      <c r="J78" s="21" t="s">
        <v>62</v>
      </c>
      <c r="K78" s="22" t="s">
        <v>75</v>
      </c>
      <c r="L78" s="23" t="n">
        <v>3050</v>
      </c>
      <c r="M78" s="24" t="n">
        <v>2</v>
      </c>
      <c r="N78" s="25" t="n">
        <f aca="false">S78/M78</f>
        <v>61750026</v>
      </c>
      <c r="O78" s="26" t="n">
        <v>70076000</v>
      </c>
      <c r="P78" s="26" t="n">
        <v>77750000</v>
      </c>
      <c r="Q78" s="25" t="n">
        <v>0</v>
      </c>
      <c r="R78" s="50" t="n">
        <v>150130000</v>
      </c>
      <c r="S78" s="26" t="n">
        <v>123500052</v>
      </c>
      <c r="T78" s="28" t="n">
        <f aca="false">IF(R78=0,"",S78/R78)</f>
        <v>0.82262074202358</v>
      </c>
      <c r="U78" s="23" t="n">
        <v>123512000</v>
      </c>
      <c r="V78" s="28" t="n">
        <f aca="false">IF(R78=0,"",U78/R78)</f>
        <v>0.822700326383801</v>
      </c>
      <c r="W78" s="21" t="n">
        <v>2018</v>
      </c>
      <c r="X78" s="29" t="s">
        <v>259</v>
      </c>
      <c r="Y78" s="29"/>
    </row>
    <row r="79" customFormat="false" ht="15.65" hidden="true" customHeight="false" outlineLevel="0" collapsed="false">
      <c r="A79" s="2" t="s">
        <v>260</v>
      </c>
      <c r="B79" s="2" t="s">
        <v>78</v>
      </c>
      <c r="C79" s="2"/>
      <c r="D79" s="2"/>
      <c r="E79" s="21"/>
      <c r="F79" s="21"/>
      <c r="G79" s="21" t="s">
        <v>66</v>
      </c>
      <c r="H79" s="21"/>
      <c r="K79" s="22"/>
      <c r="M79" s="24"/>
      <c r="N79" s="25"/>
      <c r="O79" s="26"/>
      <c r="P79" s="26"/>
      <c r="Q79" s="26"/>
      <c r="R79" s="50" t="n">
        <v>34750000</v>
      </c>
      <c r="S79" s="26" t="n">
        <v>34329518</v>
      </c>
      <c r="T79" s="28" t="n">
        <f aca="false">IF(R79=0,"",S79/R79)</f>
        <v>0.987899798561151</v>
      </c>
      <c r="U79" s="23" t="n">
        <v>31764000</v>
      </c>
      <c r="V79" s="28" t="n">
        <f aca="false">IF(R79=0,"",U79/R79)</f>
        <v>0.914071942446043</v>
      </c>
      <c r="W79" s="21" t="n">
        <v>2018</v>
      </c>
      <c r="X79" s="29" t="s">
        <v>261</v>
      </c>
      <c r="Y79" s="29"/>
    </row>
    <row r="80" customFormat="false" ht="15.65" hidden="true" customHeight="false" outlineLevel="0" collapsed="false">
      <c r="A80" s="2" t="s">
        <v>262</v>
      </c>
      <c r="B80" s="2" t="s">
        <v>78</v>
      </c>
      <c r="C80" s="2"/>
      <c r="D80" s="2"/>
      <c r="E80" s="21"/>
      <c r="F80" s="21"/>
      <c r="G80" s="21" t="s">
        <v>66</v>
      </c>
      <c r="H80" s="21"/>
      <c r="K80" s="22"/>
      <c r="M80" s="24"/>
      <c r="N80" s="25"/>
      <c r="O80" s="26"/>
      <c r="P80" s="26"/>
      <c r="Q80" s="26"/>
      <c r="R80" s="50" t="n">
        <v>5000000</v>
      </c>
      <c r="S80" s="26" t="n">
        <v>2673220</v>
      </c>
      <c r="T80" s="28" t="n">
        <f aca="false">IF(R80=0,"",S80/R80)</f>
        <v>0.534644</v>
      </c>
      <c r="U80" s="23" t="n">
        <v>2673000</v>
      </c>
      <c r="V80" s="28" t="n">
        <f aca="false">IF(R80=0,"",U80/R80)</f>
        <v>0.5346</v>
      </c>
      <c r="W80" s="21" t="n">
        <v>2018</v>
      </c>
      <c r="X80" s="29" t="s">
        <v>263</v>
      </c>
      <c r="Y80" s="29"/>
    </row>
    <row r="81" customFormat="false" ht="15.65" hidden="false" customHeight="false" outlineLevel="0" collapsed="false">
      <c r="A81" s="2" t="s">
        <v>264</v>
      </c>
      <c r="C81" s="2"/>
      <c r="D81" s="2"/>
      <c r="E81" s="21"/>
      <c r="F81" s="21"/>
      <c r="G81" s="21" t="s">
        <v>66</v>
      </c>
      <c r="H81" s="21"/>
      <c r="K81" s="22"/>
      <c r="M81" s="24"/>
      <c r="N81" s="25"/>
      <c r="O81" s="26"/>
      <c r="P81" s="26"/>
      <c r="Q81" s="26"/>
      <c r="R81" s="50" t="n">
        <v>20900000</v>
      </c>
      <c r="S81" s="26" t="n">
        <v>14094006</v>
      </c>
      <c r="T81" s="28" t="n">
        <f aca="false">IF(R81=0,"",S81/R81)</f>
        <v>0.674354354066986</v>
      </c>
      <c r="U81" s="23" t="n">
        <v>14080000</v>
      </c>
      <c r="V81" s="28" t="n">
        <f aca="false">IF(R81=0,"",U81/R81)</f>
        <v>0.673684210526316</v>
      </c>
      <c r="W81" s="21" t="n">
        <v>2018</v>
      </c>
      <c r="X81" s="29" t="s">
        <v>265</v>
      </c>
      <c r="Y81" s="29"/>
    </row>
    <row r="82" customFormat="false" ht="15.65" hidden="true" customHeight="false" outlineLevel="0" collapsed="false">
      <c r="A82" s="2" t="s">
        <v>266</v>
      </c>
      <c r="B82" s="2" t="s">
        <v>32</v>
      </c>
      <c r="C82" s="2"/>
      <c r="D82" s="2"/>
      <c r="E82" s="21" t="s">
        <v>266</v>
      </c>
      <c r="F82" s="21" t="s">
        <v>139</v>
      </c>
      <c r="G82" s="21" t="s">
        <v>35</v>
      </c>
      <c r="H82" s="21" t="s">
        <v>36</v>
      </c>
      <c r="I82" s="21" t="s">
        <v>37</v>
      </c>
      <c r="J82" s="21" t="s">
        <v>62</v>
      </c>
      <c r="K82" s="22" t="s">
        <v>75</v>
      </c>
      <c r="L82" s="23" t="n">
        <v>9000</v>
      </c>
      <c r="M82" s="24" t="n">
        <v>1</v>
      </c>
      <c r="N82" s="25" t="n">
        <f aca="false">S82/M82</f>
        <v>666240</v>
      </c>
      <c r="O82" s="26" t="n">
        <v>0</v>
      </c>
      <c r="P82" s="26" t="n">
        <v>0</v>
      </c>
      <c r="Q82" s="25" t="n">
        <v>0</v>
      </c>
      <c r="R82" s="50" t="n">
        <v>3000000</v>
      </c>
      <c r="S82" s="26" t="n">
        <v>666240</v>
      </c>
      <c r="T82" s="28" t="n">
        <f aca="false">IF(R82=0,"",S82/R82)</f>
        <v>0.22208</v>
      </c>
      <c r="U82" s="23" t="n">
        <v>663000</v>
      </c>
      <c r="V82" s="28" t="n">
        <f aca="false">IF(R82=0,"",U82/R82)</f>
        <v>0.221</v>
      </c>
      <c r="W82" s="21" t="n">
        <v>2018</v>
      </c>
      <c r="X82" s="29" t="s">
        <v>267</v>
      </c>
      <c r="Y82" s="29"/>
    </row>
    <row r="83" customFormat="false" ht="15.65" hidden="true" customHeight="false" outlineLevel="0" collapsed="false">
      <c r="A83" s="2" t="s">
        <v>268</v>
      </c>
      <c r="B83" s="2" t="s">
        <v>99</v>
      </c>
      <c r="C83" s="2"/>
      <c r="D83" s="2"/>
      <c r="E83" s="21"/>
      <c r="F83" s="21"/>
      <c r="G83" s="21" t="s">
        <v>66</v>
      </c>
      <c r="H83" s="21" t="s">
        <v>100</v>
      </c>
      <c r="K83" s="22"/>
      <c r="M83" s="24" t="n">
        <v>1</v>
      </c>
      <c r="N83" s="25" t="n">
        <f aca="false">S83/M83</f>
        <v>24344259</v>
      </c>
      <c r="O83" s="26"/>
      <c r="P83" s="26"/>
      <c r="Q83" s="26"/>
      <c r="R83" s="50" t="n">
        <v>129053000</v>
      </c>
      <c r="S83" s="26" t="n">
        <v>24344259</v>
      </c>
      <c r="T83" s="28" t="n">
        <f aca="false">IF(R83=0,"",S83/R83)</f>
        <v>0.188637683742338</v>
      </c>
      <c r="U83" s="23" t="n">
        <v>128069000</v>
      </c>
      <c r="V83" s="28" t="n">
        <f aca="false">IF(R83=0,"",U83/R83)</f>
        <v>0.992375225682472</v>
      </c>
      <c r="W83" s="21" t="n">
        <v>2018</v>
      </c>
      <c r="X83" s="29" t="s">
        <v>269</v>
      </c>
      <c r="Y83" s="29"/>
    </row>
    <row r="84" customFormat="false" ht="15.65" hidden="true" customHeight="false" outlineLevel="0" collapsed="false">
      <c r="A84" s="2" t="s">
        <v>270</v>
      </c>
      <c r="B84" s="2" t="s">
        <v>99</v>
      </c>
      <c r="C84" s="2"/>
      <c r="D84" s="2"/>
      <c r="E84" s="21"/>
      <c r="F84" s="21"/>
      <c r="G84" s="21" t="s">
        <v>66</v>
      </c>
      <c r="H84" s="21" t="s">
        <v>100</v>
      </c>
      <c r="K84" s="22"/>
      <c r="M84" s="24" t="n">
        <v>1</v>
      </c>
      <c r="N84" s="25" t="n">
        <f aca="false">S84/M84</f>
        <v>11466995</v>
      </c>
      <c r="O84" s="26"/>
      <c r="P84" s="26"/>
      <c r="Q84" s="26"/>
      <c r="R84" s="50" t="n">
        <v>20500000</v>
      </c>
      <c r="S84" s="26" t="n">
        <v>11466995</v>
      </c>
      <c r="T84" s="28" t="n">
        <f aca="false">IF(R84=0,"",S84/R84)</f>
        <v>0.559365609756098</v>
      </c>
      <c r="U84" s="23" t="n">
        <v>13885000</v>
      </c>
      <c r="V84" s="28" t="n">
        <f aca="false">IF(R84=0,"",U84/R84)</f>
        <v>0.677317073170732</v>
      </c>
      <c r="W84" s="21" t="n">
        <v>2018</v>
      </c>
      <c r="X84" s="29" t="s">
        <v>271</v>
      </c>
      <c r="Y84" s="29"/>
    </row>
    <row r="85" customFormat="false" ht="15.65" hidden="true" customHeight="false" outlineLevel="0" collapsed="false">
      <c r="A85" s="2" t="s">
        <v>272</v>
      </c>
      <c r="B85" s="2" t="s">
        <v>78</v>
      </c>
      <c r="C85" s="2"/>
      <c r="D85" s="2"/>
      <c r="E85" s="21"/>
      <c r="F85" s="21"/>
      <c r="G85" s="21" t="s">
        <v>195</v>
      </c>
      <c r="H85" s="21"/>
      <c r="K85" s="22"/>
      <c r="M85" s="24"/>
      <c r="N85" s="25"/>
      <c r="O85" s="26"/>
      <c r="P85" s="26"/>
      <c r="Q85" s="26"/>
      <c r="R85" s="50" t="n">
        <v>25734000</v>
      </c>
      <c r="S85" s="26" t="n">
        <v>8334969</v>
      </c>
      <c r="T85" s="28" t="n">
        <f aca="false">IF(R85=0,"",S85/R85)</f>
        <v>0.323889368151084</v>
      </c>
      <c r="U85" s="23" t="n">
        <v>11138000</v>
      </c>
      <c r="V85" s="28" t="n">
        <f aca="false">IF(R85=0,"",U85/R85)</f>
        <v>0.432812621434678</v>
      </c>
      <c r="W85" s="21" t="n">
        <v>2019</v>
      </c>
      <c r="X85" s="29" t="s">
        <v>273</v>
      </c>
      <c r="Y85" s="29"/>
    </row>
    <row r="86" customFormat="false" ht="15.65" hidden="true" customHeight="false" outlineLevel="0" collapsed="false">
      <c r="A86" s="2" t="s">
        <v>274</v>
      </c>
      <c r="B86" s="2" t="s">
        <v>32</v>
      </c>
      <c r="C86" s="2"/>
      <c r="D86" s="2"/>
      <c r="E86" s="21" t="s">
        <v>275</v>
      </c>
      <c r="F86" s="21" t="s">
        <v>276</v>
      </c>
      <c r="G86" s="21" t="s">
        <v>35</v>
      </c>
      <c r="H86" s="21" t="s">
        <v>44</v>
      </c>
      <c r="I86" s="21" t="s">
        <v>50</v>
      </c>
      <c r="J86" s="3" t="s">
        <v>57</v>
      </c>
      <c r="K86" s="22" t="s">
        <v>52</v>
      </c>
      <c r="L86" s="23" t="n">
        <v>2800</v>
      </c>
      <c r="M86" s="24" t="n">
        <v>1</v>
      </c>
      <c r="N86" s="25" t="n">
        <f aca="false">S86/M86</f>
        <v>47475762</v>
      </c>
      <c r="O86" s="26" t="n">
        <v>42894000</v>
      </c>
      <c r="P86" s="26" t="n">
        <v>0</v>
      </c>
      <c r="Q86" s="25" t="n">
        <v>2732000</v>
      </c>
      <c r="R86" s="50" t="n">
        <v>81050000</v>
      </c>
      <c r="S86" s="26" t="n">
        <v>47475762</v>
      </c>
      <c r="T86" s="28" t="n">
        <f aca="false">IF(R86=0,"",S86/R86)</f>
        <v>0.585758938926588</v>
      </c>
      <c r="U86" s="23" t="n">
        <v>46048000</v>
      </c>
      <c r="V86" s="28" t="n">
        <f aca="false">IF(R86=0,"",U86/R86)</f>
        <v>0.56814312152992</v>
      </c>
      <c r="W86" s="21" t="n">
        <v>2019</v>
      </c>
      <c r="X86" s="29" t="s">
        <v>277</v>
      </c>
      <c r="Y86" s="29"/>
    </row>
    <row r="87" customFormat="false" ht="15.65" hidden="true" customHeight="false" outlineLevel="0" collapsed="false">
      <c r="A87" s="2" t="s">
        <v>278</v>
      </c>
      <c r="B87" s="2" t="s">
        <v>78</v>
      </c>
      <c r="C87" s="2"/>
      <c r="D87" s="2"/>
      <c r="E87" s="21"/>
      <c r="F87" s="21"/>
      <c r="G87" s="21" t="s">
        <v>195</v>
      </c>
      <c r="H87" s="21"/>
      <c r="K87" s="22"/>
      <c r="M87" s="24"/>
      <c r="N87" s="25"/>
      <c r="O87" s="26"/>
      <c r="P87" s="26"/>
      <c r="Q87" s="26"/>
      <c r="R87" s="50" t="n">
        <v>12237000</v>
      </c>
      <c r="S87" s="26" t="n">
        <v>6009780</v>
      </c>
      <c r="T87" s="28" t="n">
        <f aca="false">IF(R87=0,"",S87/R87)</f>
        <v>0.491115469477813</v>
      </c>
      <c r="U87" s="23" t="n">
        <v>5186000</v>
      </c>
      <c r="V87" s="28" t="n">
        <f aca="false">IF(R87=0,"",U87/R87)</f>
        <v>0.423796682193348</v>
      </c>
      <c r="W87" s="21" t="n">
        <v>2019</v>
      </c>
      <c r="X87" s="29" t="s">
        <v>273</v>
      </c>
      <c r="Y87" s="29"/>
    </row>
    <row r="88" customFormat="false" ht="15.65" hidden="true" customHeight="false" outlineLevel="0" collapsed="false">
      <c r="A88" s="2" t="s">
        <v>279</v>
      </c>
      <c r="B88" s="2" t="s">
        <v>78</v>
      </c>
      <c r="C88" s="2"/>
      <c r="D88" s="2"/>
      <c r="E88" s="21"/>
      <c r="F88" s="21"/>
      <c r="G88" s="21" t="s">
        <v>66</v>
      </c>
      <c r="H88" s="21"/>
      <c r="K88" s="22"/>
      <c r="M88" s="24"/>
      <c r="N88" s="25"/>
      <c r="O88" s="26"/>
      <c r="P88" s="26"/>
      <c r="Q88" s="26"/>
      <c r="R88" s="50" t="n">
        <v>5000000</v>
      </c>
      <c r="S88" s="26" t="n">
        <v>4866</v>
      </c>
      <c r="T88" s="28" t="n">
        <f aca="false">IF(R88=0,"",S88/R88)</f>
        <v>0.0009732</v>
      </c>
      <c r="U88" s="23" t="n">
        <v>0</v>
      </c>
      <c r="V88" s="28" t="n">
        <f aca="false">IF(R88=0,"",U88/R88)</f>
        <v>0</v>
      </c>
      <c r="W88" s="21" t="n">
        <v>2019</v>
      </c>
      <c r="X88" s="29" t="s">
        <v>280</v>
      </c>
      <c r="Y88" s="29"/>
    </row>
    <row r="89" customFormat="false" ht="15.65" hidden="true" customHeight="false" outlineLevel="0" collapsed="false">
      <c r="A89" s="2" t="s">
        <v>281</v>
      </c>
      <c r="B89" s="2" t="s">
        <v>211</v>
      </c>
      <c r="C89" s="2"/>
      <c r="D89" s="2"/>
      <c r="E89" s="21" t="s">
        <v>282</v>
      </c>
      <c r="F89" s="21" t="s">
        <v>226</v>
      </c>
      <c r="G89" s="21" t="s">
        <v>35</v>
      </c>
      <c r="H89" s="21" t="s">
        <v>36</v>
      </c>
      <c r="I89" s="21" t="s">
        <v>50</v>
      </c>
      <c r="J89" s="3" t="s">
        <v>57</v>
      </c>
      <c r="K89" s="22" t="s">
        <v>39</v>
      </c>
      <c r="L89" s="37" t="n">
        <v>8000</v>
      </c>
      <c r="M89" s="24" t="n">
        <v>1</v>
      </c>
      <c r="N89" s="25" t="n">
        <f aca="false">S89/M89</f>
        <v>1629340</v>
      </c>
      <c r="O89" s="26" t="n">
        <v>0</v>
      </c>
      <c r="P89" s="26" t="n">
        <v>0</v>
      </c>
      <c r="Q89" s="25" t="n">
        <v>2000000</v>
      </c>
      <c r="R89" s="50" t="n">
        <v>6000000</v>
      </c>
      <c r="S89" s="26" t="n">
        <v>1629340</v>
      </c>
      <c r="T89" s="28" t="n">
        <f aca="false">IF(R89=0,"",S89/R89)</f>
        <v>0.271556666666667</v>
      </c>
      <c r="U89" s="23" t="n">
        <v>2000000</v>
      </c>
      <c r="V89" s="28" t="n">
        <f aca="false">IF(R89=0,"",U89/R89)</f>
        <v>0.333333333333333</v>
      </c>
      <c r="W89" s="21" t="n">
        <v>2019</v>
      </c>
      <c r="X89" s="29" t="s">
        <v>283</v>
      </c>
      <c r="Y89" s="29"/>
    </row>
    <row r="90" customFormat="false" ht="15.65" hidden="true" customHeight="false" outlineLevel="0" collapsed="false">
      <c r="A90" s="52" t="s">
        <v>284</v>
      </c>
      <c r="B90" s="2" t="s">
        <v>32</v>
      </c>
      <c r="C90" s="52"/>
      <c r="D90" s="52"/>
      <c r="E90" s="53" t="s">
        <v>285</v>
      </c>
      <c r="F90" s="53" t="s">
        <v>114</v>
      </c>
      <c r="G90" s="53" t="s">
        <v>35</v>
      </c>
      <c r="H90" s="53" t="s">
        <v>44</v>
      </c>
      <c r="I90" s="53" t="s">
        <v>50</v>
      </c>
      <c r="J90" s="54" t="s">
        <v>57</v>
      </c>
      <c r="K90" s="55" t="s">
        <v>39</v>
      </c>
      <c r="L90" s="23" t="n">
        <v>31000</v>
      </c>
      <c r="M90" s="56" t="n">
        <v>1</v>
      </c>
      <c r="N90" s="25" t="n">
        <f aca="false">S90/M90</f>
        <v>1095761570</v>
      </c>
      <c r="O90" s="49" t="n">
        <v>685785000</v>
      </c>
      <c r="P90" s="49" t="n">
        <v>246839000</v>
      </c>
      <c r="Q90" s="57" t="n">
        <v>16706000</v>
      </c>
      <c r="R90" s="58" t="n">
        <v>1031777000</v>
      </c>
      <c r="S90" s="59" t="n">
        <v>1095761570</v>
      </c>
      <c r="T90" s="28" t="n">
        <f aca="false">IF(R90=0,"",S90/R90)</f>
        <v>1.06201395262736</v>
      </c>
      <c r="U90" s="59" t="n">
        <v>949332000</v>
      </c>
      <c r="V90" s="60" t="n">
        <f aca="false">IF(R90=0,"",U90/R90)</f>
        <v>0.920094167635061</v>
      </c>
      <c r="W90" s="53" t="n">
        <v>2017</v>
      </c>
      <c r="X90" s="44" t="s">
        <v>286</v>
      </c>
      <c r="Y90" s="44"/>
    </row>
    <row r="91" customFormat="false" ht="15.65" hidden="true" customHeight="false" outlineLevel="0" collapsed="false">
      <c r="A91" s="2" t="s">
        <v>287</v>
      </c>
      <c r="B91" s="2" t="s">
        <v>99</v>
      </c>
      <c r="C91" s="2"/>
      <c r="D91" s="2"/>
      <c r="E91" s="21"/>
      <c r="F91" s="21"/>
      <c r="G91" s="21" t="s">
        <v>66</v>
      </c>
      <c r="H91" s="21" t="s">
        <v>100</v>
      </c>
      <c r="I91" s="21"/>
      <c r="M91" s="24" t="n">
        <v>1</v>
      </c>
      <c r="N91" s="25" t="n">
        <f aca="false">S91/M91</f>
        <v>120500470</v>
      </c>
      <c r="O91" s="26"/>
      <c r="P91" s="26"/>
      <c r="Q91" s="26"/>
      <c r="R91" s="23" t="n">
        <v>145000000</v>
      </c>
      <c r="S91" s="23" t="n">
        <v>120500470</v>
      </c>
      <c r="T91" s="28" t="n">
        <f aca="false">IF(R91=0,"",S91/R91)</f>
        <v>0.831037724137931</v>
      </c>
      <c r="U91" s="23" t="n">
        <v>120365000</v>
      </c>
      <c r="V91" s="28" t="n">
        <f aca="false">IF(R91=0,"",U91/R91)</f>
        <v>0.830103448275862</v>
      </c>
      <c r="W91" s="21" t="n">
        <v>2018</v>
      </c>
      <c r="X91" s="29" t="s">
        <v>288</v>
      </c>
      <c r="Y91" s="29"/>
    </row>
    <row r="92" customFormat="false" ht="15.65" hidden="true" customHeight="false" outlineLevel="0" collapsed="false">
      <c r="A92" s="2" t="s">
        <v>289</v>
      </c>
      <c r="B92" s="2" t="s">
        <v>99</v>
      </c>
      <c r="C92" s="2"/>
      <c r="D92" s="2"/>
      <c r="E92" s="21"/>
      <c r="F92" s="21"/>
      <c r="G92" s="21" t="s">
        <v>66</v>
      </c>
      <c r="H92" s="21" t="s">
        <v>100</v>
      </c>
      <c r="I92" s="21"/>
      <c r="M92" s="24" t="n">
        <v>1</v>
      </c>
      <c r="N92" s="25" t="n">
        <f aca="false">S92/M92</f>
        <v>353960658</v>
      </c>
      <c r="O92" s="26"/>
      <c r="P92" s="26"/>
      <c r="Q92" s="26"/>
      <c r="R92" s="23" t="n">
        <v>342067000</v>
      </c>
      <c r="S92" s="23" t="n">
        <v>353960658</v>
      </c>
      <c r="T92" s="28" t="n">
        <f aca="false">IF(R92=0,"",S92/R92)</f>
        <v>1.03476996611775</v>
      </c>
      <c r="U92" s="23" t="n">
        <v>341346000</v>
      </c>
      <c r="V92" s="28" t="n">
        <f aca="false">IF(R92=0,"",U92/R92)</f>
        <v>0.997892225792023</v>
      </c>
      <c r="W92" s="21" t="n">
        <v>2018</v>
      </c>
      <c r="X92" s="29" t="s">
        <v>290</v>
      </c>
      <c r="Y92" s="29"/>
    </row>
    <row r="93" customFormat="false" ht="15.65" hidden="true" customHeight="false" outlineLevel="0" collapsed="false">
      <c r="A93" s="2" t="s">
        <v>291</v>
      </c>
      <c r="B93" s="2" t="s">
        <v>32</v>
      </c>
      <c r="C93" s="2"/>
      <c r="D93" s="2"/>
      <c r="E93" s="21"/>
      <c r="F93" s="21"/>
      <c r="G93" s="21" t="s">
        <v>66</v>
      </c>
      <c r="H93" s="21" t="s">
        <v>100</v>
      </c>
      <c r="I93" s="21"/>
      <c r="M93" s="24" t="n">
        <v>1</v>
      </c>
      <c r="N93" s="25" t="n">
        <f aca="false">S93/M93</f>
        <v>559338453</v>
      </c>
      <c r="O93" s="26"/>
      <c r="P93" s="26"/>
      <c r="Q93" s="26"/>
      <c r="R93" s="23" t="n">
        <v>558000000</v>
      </c>
      <c r="S93" s="23" t="n">
        <v>559338453</v>
      </c>
      <c r="T93" s="28" t="n">
        <f aca="false">IF(R93=0,"",S93/R93)</f>
        <v>1.00239866129032</v>
      </c>
      <c r="U93" s="23" t="n">
        <v>558832000</v>
      </c>
      <c r="V93" s="28" t="n">
        <f aca="false">IF(R93=0,"",U93/R93)</f>
        <v>1.00149103942652</v>
      </c>
      <c r="W93" s="21" t="n">
        <v>2018</v>
      </c>
      <c r="X93" s="29" t="s">
        <v>292</v>
      </c>
      <c r="Y93" s="29"/>
    </row>
    <row r="94" customFormat="false" ht="15.65" hidden="true" customHeight="false" outlineLevel="0" collapsed="false">
      <c r="A94" s="2" t="s">
        <v>293</v>
      </c>
      <c r="B94" s="2" t="s">
        <v>32</v>
      </c>
      <c r="C94" s="2"/>
      <c r="D94" s="2"/>
      <c r="E94" s="21" t="s">
        <v>294</v>
      </c>
      <c r="F94" s="21" t="s">
        <v>295</v>
      </c>
      <c r="G94" s="21" t="s">
        <v>35</v>
      </c>
      <c r="H94" s="21" t="s">
        <v>44</v>
      </c>
      <c r="I94" s="21" t="s">
        <v>50</v>
      </c>
      <c r="J94" s="21" t="s">
        <v>51</v>
      </c>
      <c r="K94" s="22" t="s">
        <v>52</v>
      </c>
      <c r="L94" s="23" t="n">
        <v>20000</v>
      </c>
      <c r="M94" s="24" t="n">
        <v>1</v>
      </c>
      <c r="N94" s="25" t="n">
        <f aca="false">S94/M94</f>
        <v>328694529</v>
      </c>
      <c r="O94" s="26" t="n">
        <v>297491000</v>
      </c>
      <c r="P94" s="26" t="n">
        <v>30990000</v>
      </c>
      <c r="Q94" s="25" t="n">
        <v>0</v>
      </c>
      <c r="R94" s="23" t="n">
        <v>518430000</v>
      </c>
      <c r="S94" s="23" t="n">
        <v>328694529</v>
      </c>
      <c r="T94" s="28" t="n">
        <f aca="false">IF(R94=0,"",S94/R94)</f>
        <v>0.634019113477229</v>
      </c>
      <c r="U94" s="23" t="n">
        <v>328481000</v>
      </c>
      <c r="V94" s="28" t="n">
        <f aca="false">IF(R94=0,"",U94/R94)</f>
        <v>0.633607237235499</v>
      </c>
      <c r="W94" s="21" t="n">
        <v>2018</v>
      </c>
      <c r="X94" s="61" t="s">
        <v>296</v>
      </c>
      <c r="Y94" s="61"/>
    </row>
    <row r="95" customFormat="false" ht="15.65" hidden="true" customHeight="false" outlineLevel="0" collapsed="false">
      <c r="A95" s="1" t="s">
        <v>297</v>
      </c>
      <c r="B95" s="2" t="s">
        <v>32</v>
      </c>
      <c r="E95" s="3" t="s">
        <v>297</v>
      </c>
      <c r="F95" s="3" t="s">
        <v>175</v>
      </c>
      <c r="G95" s="21" t="s">
        <v>35</v>
      </c>
      <c r="H95" s="21" t="s">
        <v>36</v>
      </c>
      <c r="I95" s="21" t="s">
        <v>37</v>
      </c>
      <c r="J95" s="21" t="s">
        <v>62</v>
      </c>
      <c r="K95" s="22" t="s">
        <v>39</v>
      </c>
      <c r="L95" s="23" t="n">
        <v>12000</v>
      </c>
      <c r="M95" s="29" t="n">
        <v>1</v>
      </c>
      <c r="N95" s="25" t="n">
        <f aca="false">S95/M95</f>
        <v>249891468</v>
      </c>
      <c r="O95" s="26" t="n">
        <v>125222000</v>
      </c>
      <c r="P95" s="26" t="n">
        <v>106748000</v>
      </c>
      <c r="Q95" s="25" t="n">
        <v>0</v>
      </c>
      <c r="R95" s="23" t="n">
        <v>307943000</v>
      </c>
      <c r="S95" s="23" t="n">
        <v>249891468</v>
      </c>
      <c r="T95" s="28" t="n">
        <f aca="false">IF(R95=0,"",S95/R95)</f>
        <v>0.811486112689686</v>
      </c>
      <c r="U95" s="23" t="n">
        <v>231970000</v>
      </c>
      <c r="V95" s="28" t="n">
        <f aca="false">IF(R95=0,"",U95/R95)</f>
        <v>0.753288757984432</v>
      </c>
      <c r="W95" s="21" t="n">
        <v>2018</v>
      </c>
      <c r="X95" s="61" t="s">
        <v>298</v>
      </c>
      <c r="Y95" s="61"/>
    </row>
    <row r="96" customFormat="false" ht="15.65" hidden="true" customHeight="false" outlineLevel="0" collapsed="false">
      <c r="A96" s="1" t="s">
        <v>299</v>
      </c>
      <c r="B96" s="2" t="s">
        <v>32</v>
      </c>
      <c r="E96" s="3" t="s">
        <v>300</v>
      </c>
      <c r="F96" s="3" t="s">
        <v>43</v>
      </c>
      <c r="G96" s="21" t="s">
        <v>35</v>
      </c>
      <c r="H96" s="21" t="s">
        <v>44</v>
      </c>
      <c r="I96" s="21" t="s">
        <v>37</v>
      </c>
      <c r="J96" s="3" t="s">
        <v>38</v>
      </c>
      <c r="K96" s="22" t="s">
        <v>39</v>
      </c>
      <c r="L96" s="23" t="n">
        <v>14000</v>
      </c>
      <c r="M96" s="29" t="n">
        <v>1</v>
      </c>
      <c r="N96" s="25" t="n">
        <f aca="false">S96/M96</f>
        <v>725251889</v>
      </c>
      <c r="O96" s="26" t="n">
        <v>424370000</v>
      </c>
      <c r="P96" s="26" t="n">
        <v>292509000</v>
      </c>
      <c r="Q96" s="25" t="n">
        <v>7512000</v>
      </c>
      <c r="R96" s="23" t="n">
        <v>790200000</v>
      </c>
      <c r="S96" s="23" t="n">
        <v>725251889</v>
      </c>
      <c r="T96" s="28" t="n">
        <f aca="false">IF(R96=0,"",S96/R96)</f>
        <v>0.917808009364718</v>
      </c>
      <c r="U96" s="23" t="n">
        <v>709823000</v>
      </c>
      <c r="V96" s="28" t="n">
        <f aca="false">IF(R96=0,"",U96/R96)</f>
        <v>0.898282713237155</v>
      </c>
      <c r="W96" s="21" t="n">
        <v>2018</v>
      </c>
      <c r="X96" s="61" t="s">
        <v>301</v>
      </c>
      <c r="Y96" s="61"/>
    </row>
    <row r="97" customFormat="false" ht="15.65" hidden="true" customHeight="false" outlineLevel="0" collapsed="false">
      <c r="A97" s="1" t="s">
        <v>302</v>
      </c>
      <c r="B97" s="2" t="s">
        <v>78</v>
      </c>
      <c r="G97" s="21" t="s">
        <v>66</v>
      </c>
      <c r="H97" s="21"/>
      <c r="I97" s="21"/>
      <c r="J97" s="21"/>
      <c r="M97" s="29" t="n">
        <v>1</v>
      </c>
      <c r="N97" s="25" t="n">
        <f aca="false">S97/M97</f>
        <v>15782593</v>
      </c>
      <c r="O97" s="26"/>
      <c r="P97" s="26"/>
      <c r="Q97" s="26"/>
      <c r="R97" s="23" t="n">
        <v>160000000</v>
      </c>
      <c r="S97" s="23" t="n">
        <v>15782593</v>
      </c>
      <c r="T97" s="28" t="n">
        <f aca="false">IF(R97=0,"",S97/R97)</f>
        <v>0.09864120625</v>
      </c>
      <c r="U97" s="23" t="n">
        <v>14421000</v>
      </c>
      <c r="V97" s="28" t="n">
        <f aca="false">IF(R97=0,"",U97/R97)</f>
        <v>0.09013125</v>
      </c>
      <c r="W97" s="21" t="n">
        <v>2019</v>
      </c>
      <c r="X97" s="61" t="s">
        <v>303</v>
      </c>
      <c r="Y97" s="61"/>
    </row>
    <row r="98" customFormat="false" ht="15.65" hidden="true" customHeight="false" outlineLevel="0" collapsed="false">
      <c r="A98" s="1" t="s">
        <v>304</v>
      </c>
      <c r="B98" s="2" t="s">
        <v>32</v>
      </c>
      <c r="E98" s="3" t="s">
        <v>305</v>
      </c>
      <c r="F98" s="3" t="s">
        <v>242</v>
      </c>
      <c r="G98" s="21" t="s">
        <v>35</v>
      </c>
      <c r="H98" s="21" t="s">
        <v>36</v>
      </c>
      <c r="I98" s="21" t="s">
        <v>37</v>
      </c>
      <c r="J98" s="3" t="s">
        <v>62</v>
      </c>
      <c r="K98" s="22" t="s">
        <v>39</v>
      </c>
      <c r="L98" s="23" t="n">
        <v>33000</v>
      </c>
      <c r="M98" s="29" t="n">
        <v>1</v>
      </c>
      <c r="N98" s="25" t="n">
        <f aca="false">S98/M98</f>
        <v>550902035</v>
      </c>
      <c r="O98" s="26" t="n">
        <v>404331000</v>
      </c>
      <c r="P98" s="26" t="n">
        <v>156284000</v>
      </c>
      <c r="Q98" s="25" t="n">
        <v>0</v>
      </c>
      <c r="R98" s="23" t="n">
        <v>654000000</v>
      </c>
      <c r="S98" s="23" t="n">
        <v>550902035</v>
      </c>
      <c r="T98" s="28" t="n">
        <f aca="false">IF(R98=0,"",S98/R98)</f>
        <v>0.842357851681957</v>
      </c>
      <c r="U98" s="23" t="n">
        <v>560000000</v>
      </c>
      <c r="V98" s="28" t="n">
        <f aca="false">IF(R98=0,"",U98/R98)</f>
        <v>0.856269113149847</v>
      </c>
      <c r="W98" s="21" t="n">
        <v>2019</v>
      </c>
      <c r="X98" s="61" t="s">
        <v>306</v>
      </c>
      <c r="Y98" s="61"/>
    </row>
    <row r="99" customFormat="false" ht="15.65" hidden="false" customHeight="false" outlineLevel="0" collapsed="false">
      <c r="A99" s="1" t="s">
        <v>307</v>
      </c>
      <c r="B99" s="2" t="s">
        <v>308</v>
      </c>
      <c r="C99" s="1" t="s">
        <v>309</v>
      </c>
      <c r="G99" s="21" t="s">
        <v>66</v>
      </c>
      <c r="H99" s="21"/>
      <c r="M99" s="29"/>
      <c r="N99" s="25"/>
      <c r="O99" s="26"/>
      <c r="P99" s="26"/>
      <c r="Q99" s="26"/>
      <c r="R99" s="23" t="n">
        <v>23062000</v>
      </c>
      <c r="S99" s="23" t="n">
        <v>7736898</v>
      </c>
      <c r="T99" s="28" t="n">
        <f aca="false">IF(R99=0,"",S99/R99)</f>
        <v>0.335482525366404</v>
      </c>
      <c r="U99" s="23" t="n">
        <v>7054000</v>
      </c>
      <c r="V99" s="28" t="n">
        <f aca="false">IF(R99=0,"",U99/R99)</f>
        <v>0.305871129997398</v>
      </c>
      <c r="W99" s="21" t="n">
        <v>2019</v>
      </c>
      <c r="X99" s="61" t="s">
        <v>310</v>
      </c>
      <c r="Y99" s="61"/>
    </row>
    <row r="100" customFormat="false" ht="15.65" hidden="true" customHeight="false" outlineLevel="0" collapsed="false">
      <c r="A100" s="1" t="s">
        <v>311</v>
      </c>
      <c r="B100" s="2" t="s">
        <v>32</v>
      </c>
      <c r="E100" s="3" t="s">
        <v>312</v>
      </c>
      <c r="F100" s="3" t="s">
        <v>242</v>
      </c>
      <c r="G100" s="21" t="s">
        <v>35</v>
      </c>
      <c r="H100" s="21" t="s">
        <v>36</v>
      </c>
      <c r="I100" s="21" t="s">
        <v>37</v>
      </c>
      <c r="J100" s="3" t="s">
        <v>62</v>
      </c>
      <c r="K100" s="22" t="s">
        <v>39</v>
      </c>
      <c r="L100" s="23" t="n">
        <v>50000</v>
      </c>
      <c r="M100" s="29" t="n">
        <v>1</v>
      </c>
      <c r="N100" s="25" t="n">
        <f aca="false">S100/M100</f>
        <v>784770411</v>
      </c>
      <c r="O100" s="26" t="n">
        <v>432767000</v>
      </c>
      <c r="P100" s="26" t="n">
        <v>345311000</v>
      </c>
      <c r="Q100" s="25" t="n">
        <v>0</v>
      </c>
      <c r="R100" s="23" t="n">
        <v>947000000</v>
      </c>
      <c r="S100" s="23" t="n">
        <v>784770411</v>
      </c>
      <c r="T100" s="28" t="n">
        <f aca="false">IF(R100=0,"",S100/R100)</f>
        <v>0.828691035902851</v>
      </c>
      <c r="U100" s="23" t="n">
        <v>790510000</v>
      </c>
      <c r="V100" s="28" t="n">
        <f aca="false">IF(R100=0,"",U100/R100)</f>
        <v>0.834751847940866</v>
      </c>
      <c r="W100" s="21" t="n">
        <v>2019</v>
      </c>
      <c r="X100" s="61" t="s">
        <v>310</v>
      </c>
      <c r="Y100" s="61"/>
    </row>
    <row r="101" customFormat="false" ht="15.65" hidden="true" customHeight="false" outlineLevel="0" collapsed="false">
      <c r="A101" s="1" t="s">
        <v>313</v>
      </c>
      <c r="B101" s="2" t="s">
        <v>78</v>
      </c>
      <c r="G101" s="21" t="s">
        <v>66</v>
      </c>
      <c r="H101" s="21"/>
      <c r="M101" s="29"/>
      <c r="N101" s="25"/>
      <c r="O101" s="26"/>
      <c r="P101" s="26"/>
      <c r="Q101" s="26"/>
      <c r="R101" s="23" t="n">
        <v>108135000</v>
      </c>
      <c r="S101" s="23" t="n">
        <v>119627075</v>
      </c>
      <c r="T101" s="28" t="n">
        <f aca="false">IF(R101=0,"",S101/R101)</f>
        <v>1.10627525777963</v>
      </c>
      <c r="U101" s="23" t="n">
        <v>48992000</v>
      </c>
      <c r="V101" s="28" t="n">
        <f aca="false">IF(R101=0,"",U101/R101)</f>
        <v>0.453063300504</v>
      </c>
      <c r="W101" s="21" t="n">
        <v>2019</v>
      </c>
      <c r="X101" s="61" t="s">
        <v>306</v>
      </c>
      <c r="Y101" s="61"/>
    </row>
    <row r="102" customFormat="false" ht="15.65" hidden="true" customHeight="false" outlineLevel="0" collapsed="false">
      <c r="A102" s="1" t="s">
        <v>314</v>
      </c>
      <c r="B102" s="2" t="s">
        <v>32</v>
      </c>
      <c r="E102" s="3" t="s">
        <v>315</v>
      </c>
      <c r="F102" s="3" t="s">
        <v>126</v>
      </c>
      <c r="G102" s="21" t="s">
        <v>35</v>
      </c>
      <c r="H102" s="21" t="s">
        <v>36</v>
      </c>
      <c r="I102" s="3" t="s">
        <v>50</v>
      </c>
      <c r="J102" s="3" t="s">
        <v>57</v>
      </c>
      <c r="K102" s="22" t="s">
        <v>75</v>
      </c>
      <c r="L102" s="31" t="s">
        <v>316</v>
      </c>
      <c r="M102" s="29" t="n">
        <v>3</v>
      </c>
      <c r="N102" s="25" t="n">
        <f aca="false">S102/M102</f>
        <v>126367262.666667</v>
      </c>
      <c r="O102" s="26" t="n">
        <v>262351000</v>
      </c>
      <c r="P102" s="26" t="n">
        <v>122492000</v>
      </c>
      <c r="Q102" s="25" t="n">
        <v>0</v>
      </c>
      <c r="R102" s="23" t="n">
        <v>507400000</v>
      </c>
      <c r="S102" s="23" t="n">
        <v>379101788</v>
      </c>
      <c r="T102" s="28" t="n">
        <f aca="false">IF(R102=0,"",S102/R102)</f>
        <v>0.747145817895152</v>
      </c>
      <c r="U102" s="23" t="n">
        <v>394593000</v>
      </c>
      <c r="V102" s="28" t="n">
        <f aca="false">IF(R102=0,"",U102/R102)</f>
        <v>0.777676389436342</v>
      </c>
      <c r="W102" s="21" t="n">
        <v>2019</v>
      </c>
      <c r="X102" s="61" t="s">
        <v>310</v>
      </c>
      <c r="Y102" s="61"/>
    </row>
    <row r="103" customFormat="false" ht="15.65" hidden="true" customHeight="false" outlineLevel="0" collapsed="false">
      <c r="A103" s="1" t="s">
        <v>317</v>
      </c>
      <c r="B103" s="2" t="s">
        <v>78</v>
      </c>
      <c r="G103" s="21" t="s">
        <v>66</v>
      </c>
      <c r="H103" s="21"/>
      <c r="M103" s="29"/>
      <c r="N103" s="25"/>
      <c r="O103" s="26"/>
      <c r="P103" s="26"/>
      <c r="Q103" s="26"/>
      <c r="R103" s="23" t="n">
        <v>5000000</v>
      </c>
      <c r="S103" s="23" t="n">
        <v>4741169</v>
      </c>
      <c r="T103" s="28" t="n">
        <f aca="false">IF(R103=0,"",S103/R103)</f>
        <v>0.9482338</v>
      </c>
      <c r="U103" s="23" t="n">
        <v>4572000</v>
      </c>
      <c r="V103" s="28" t="n">
        <f aca="false">IF(R103=0,"",U103/R103)</f>
        <v>0.9144</v>
      </c>
      <c r="W103" s="21" t="n">
        <v>2019</v>
      </c>
      <c r="X103" s="61" t="s">
        <v>318</v>
      </c>
      <c r="Y103" s="61"/>
    </row>
    <row r="104" customFormat="false" ht="15.65" hidden="true" customHeight="false" outlineLevel="0" collapsed="false">
      <c r="A104" s="1" t="s">
        <v>319</v>
      </c>
      <c r="B104" s="2" t="s">
        <v>211</v>
      </c>
      <c r="E104" s="3" t="s">
        <v>320</v>
      </c>
      <c r="F104" s="3" t="s">
        <v>114</v>
      </c>
      <c r="G104" s="21" t="s">
        <v>35</v>
      </c>
      <c r="H104" s="21" t="s">
        <v>36</v>
      </c>
      <c r="I104" s="21" t="s">
        <v>50</v>
      </c>
      <c r="J104" s="21" t="s">
        <v>57</v>
      </c>
      <c r="K104" s="22" t="s">
        <v>39</v>
      </c>
      <c r="L104" s="23" t="n">
        <v>35900</v>
      </c>
      <c r="M104" s="29" t="n">
        <v>2</v>
      </c>
      <c r="N104" s="25" t="n">
        <f aca="false">S104/M104</f>
        <v>5412105.5</v>
      </c>
      <c r="O104" s="26" t="n">
        <v>3050000</v>
      </c>
      <c r="P104" s="26" t="n">
        <v>1320000</v>
      </c>
      <c r="Q104" s="25" t="n">
        <v>6306000</v>
      </c>
      <c r="R104" s="23" t="n">
        <v>20000000</v>
      </c>
      <c r="S104" s="23" t="n">
        <v>10824211</v>
      </c>
      <c r="T104" s="28" t="n">
        <f aca="false">IF(R104=0,"",S104/R104)</f>
        <v>0.54121055</v>
      </c>
      <c r="U104" s="23" t="n">
        <v>10677000</v>
      </c>
      <c r="V104" s="28" t="n">
        <f aca="false">IF(R104=0,"",U104/R104)</f>
        <v>0.53385</v>
      </c>
      <c r="W104" s="21" t="n">
        <v>2019</v>
      </c>
      <c r="X104" s="61" t="s">
        <v>321</v>
      </c>
      <c r="Y104" s="61"/>
    </row>
    <row r="105" customFormat="false" ht="15.65" hidden="true" customHeight="false" outlineLevel="0" collapsed="false">
      <c r="A105" s="1" t="s">
        <v>322</v>
      </c>
      <c r="B105" s="2" t="s">
        <v>78</v>
      </c>
      <c r="G105" s="21" t="s">
        <v>66</v>
      </c>
      <c r="H105" s="21"/>
      <c r="M105" s="29"/>
      <c r="N105" s="25"/>
      <c r="O105" s="26"/>
      <c r="P105" s="26"/>
      <c r="Q105" s="26"/>
      <c r="R105" s="50" t="n">
        <v>10000000</v>
      </c>
      <c r="S105" s="23" t="n">
        <v>4963198</v>
      </c>
      <c r="T105" s="28" t="n">
        <f aca="false">IF(R105=0,"",S105/R105)</f>
        <v>0.4963198</v>
      </c>
      <c r="U105" s="23" t="n">
        <v>1447000</v>
      </c>
      <c r="V105" s="62" t="n">
        <f aca="false">IF(R105=0,"",U105/R105)</f>
        <v>0.1447</v>
      </c>
      <c r="W105" s="21" t="n">
        <v>2019</v>
      </c>
      <c r="X105" s="61" t="s">
        <v>323</v>
      </c>
      <c r="Y105" s="61"/>
    </row>
    <row r="106" customFormat="false" ht="15.65" hidden="true" customHeight="false" outlineLevel="0" collapsed="false">
      <c r="A106" s="1" t="s">
        <v>324</v>
      </c>
      <c r="B106" s="2" t="s">
        <v>211</v>
      </c>
      <c r="F106" s="21"/>
      <c r="G106" s="3" t="s">
        <v>325</v>
      </c>
      <c r="H106" s="21" t="s">
        <v>100</v>
      </c>
      <c r="I106" s="21"/>
      <c r="K106" s="22"/>
      <c r="L106" s="23"/>
      <c r="M106" s="29"/>
      <c r="N106" s="25"/>
      <c r="O106" s="26"/>
      <c r="P106" s="26"/>
      <c r="Q106" s="25"/>
      <c r="R106" s="23" t="n">
        <v>56600000</v>
      </c>
      <c r="S106" s="23" t="n">
        <v>32815012</v>
      </c>
      <c r="T106" s="28" t="n">
        <f aca="false">IF(R106=0,"",S106/R106)</f>
        <v>0.579770530035336</v>
      </c>
      <c r="U106" s="23" t="n">
        <v>39043000</v>
      </c>
      <c r="V106" s="28" t="n">
        <f aca="false">IF(R106=0,"",U106/R106)</f>
        <v>0.689805653710247</v>
      </c>
      <c r="W106" s="21" t="n">
        <v>2019</v>
      </c>
      <c r="X106" s="61" t="s">
        <v>326</v>
      </c>
      <c r="Y106" s="61"/>
    </row>
    <row r="107" customFormat="false" ht="15.65" hidden="true" customHeight="false" outlineLevel="0" collapsed="false">
      <c r="A107" s="1" t="s">
        <v>327</v>
      </c>
      <c r="B107" s="2" t="s">
        <v>78</v>
      </c>
      <c r="G107" s="21" t="s">
        <v>66</v>
      </c>
      <c r="H107" s="21"/>
      <c r="M107" s="29"/>
      <c r="N107" s="25"/>
      <c r="O107" s="26"/>
      <c r="P107" s="26"/>
      <c r="Q107" s="26"/>
      <c r="R107" s="50" t="n">
        <v>5000000</v>
      </c>
      <c r="S107" s="23" t="n">
        <v>3466734</v>
      </c>
      <c r="T107" s="28" t="n">
        <f aca="false">IF(R107=0,"",S107/R107)</f>
        <v>0.6933468</v>
      </c>
      <c r="U107" s="23" t="n">
        <v>3336000</v>
      </c>
      <c r="V107" s="28" t="n">
        <f aca="false">IF(R107=0,"",U107/R107)</f>
        <v>0.6672</v>
      </c>
      <c r="W107" s="21" t="n">
        <v>2019</v>
      </c>
      <c r="X107" s="61" t="s">
        <v>328</v>
      </c>
      <c r="Y107" s="61"/>
    </row>
    <row r="108" customFormat="false" ht="15.65" hidden="true" customHeight="false" outlineLevel="0" collapsed="false">
      <c r="A108" s="1" t="s">
        <v>329</v>
      </c>
      <c r="B108" s="2" t="s">
        <v>32</v>
      </c>
      <c r="E108" s="3" t="s">
        <v>330</v>
      </c>
      <c r="F108" s="3" t="s">
        <v>331</v>
      </c>
      <c r="G108" s="21" t="s">
        <v>332</v>
      </c>
      <c r="H108" s="21" t="s">
        <v>36</v>
      </c>
      <c r="I108" s="21" t="s">
        <v>37</v>
      </c>
      <c r="J108" s="21" t="s">
        <v>62</v>
      </c>
      <c r="K108" s="22" t="s">
        <v>52</v>
      </c>
      <c r="L108" s="23" t="n">
        <v>10000</v>
      </c>
      <c r="M108" s="29" t="n">
        <v>1</v>
      </c>
      <c r="N108" s="25" t="n">
        <f aca="false">S108/M108</f>
        <v>135054419</v>
      </c>
      <c r="O108" s="26" t="n">
        <v>105660000</v>
      </c>
      <c r="P108" s="26" t="n">
        <v>9135000</v>
      </c>
      <c r="Q108" s="25" t="n">
        <v>3120000</v>
      </c>
      <c r="R108" s="50" t="n">
        <v>132000000</v>
      </c>
      <c r="S108" s="23" t="n">
        <v>135054419</v>
      </c>
      <c r="T108" s="28" t="n">
        <f aca="false">IF(R108=0,"",S108/R108)</f>
        <v>1.02313953787879</v>
      </c>
      <c r="U108" s="23" t="n">
        <v>128603000</v>
      </c>
      <c r="V108" s="28" t="n">
        <f aca="false">IF(R108=0,"",U108/R108)</f>
        <v>0.974265151515152</v>
      </c>
      <c r="W108" s="3" t="n">
        <v>2020</v>
      </c>
      <c r="X108" s="61" t="s">
        <v>333</v>
      </c>
      <c r="Y108" s="61"/>
    </row>
    <row r="109" customFormat="false" ht="15.65" hidden="true" customHeight="false" outlineLevel="0" collapsed="false">
      <c r="A109" s="1" t="s">
        <v>334</v>
      </c>
      <c r="B109" s="2" t="s">
        <v>78</v>
      </c>
      <c r="E109" s="3" t="s">
        <v>335</v>
      </c>
      <c r="F109" s="3" t="s">
        <v>163</v>
      </c>
      <c r="G109" s="3" t="s">
        <v>332</v>
      </c>
      <c r="H109" s="21" t="s">
        <v>44</v>
      </c>
      <c r="I109" s="21" t="s">
        <v>37</v>
      </c>
      <c r="J109" s="21" t="s">
        <v>62</v>
      </c>
      <c r="K109" s="22" t="s">
        <v>39</v>
      </c>
      <c r="L109" s="63" t="n">
        <v>7500</v>
      </c>
      <c r="M109" s="29" t="n">
        <v>1</v>
      </c>
      <c r="N109" s="25" t="n">
        <f aca="false">S109/M109</f>
        <v>11626161</v>
      </c>
      <c r="O109" s="26" t="n">
        <v>0</v>
      </c>
      <c r="P109" s="26" t="n">
        <v>0</v>
      </c>
      <c r="Q109" s="25" t="n">
        <v>16940000</v>
      </c>
      <c r="R109" s="23" t="n">
        <v>11000000</v>
      </c>
      <c r="S109" s="23" t="n">
        <v>11626161</v>
      </c>
      <c r="T109" s="28" t="n">
        <f aca="false">IF(R109=0,"",S109/R109)</f>
        <v>1.05692372727273</v>
      </c>
      <c r="U109" s="23" t="n">
        <v>10405000</v>
      </c>
      <c r="V109" s="28" t="n">
        <f aca="false">IF(R109=0,"",U109/R109)</f>
        <v>0.945909090909091</v>
      </c>
      <c r="W109" s="21" t="n">
        <v>2020</v>
      </c>
      <c r="X109" s="61" t="s">
        <v>336</v>
      </c>
      <c r="Y109" s="61"/>
      <c r="Z109" s="64" t="s">
        <v>337</v>
      </c>
    </row>
    <row r="110" customFormat="false" ht="15.65" hidden="true" customHeight="false" outlineLevel="0" collapsed="false">
      <c r="A110" s="1" t="s">
        <v>338</v>
      </c>
      <c r="B110" s="2" t="s">
        <v>211</v>
      </c>
      <c r="E110" s="3" t="s">
        <v>339</v>
      </c>
      <c r="F110" s="21" t="s">
        <v>70</v>
      </c>
      <c r="G110" s="3" t="s">
        <v>332</v>
      </c>
      <c r="H110" s="3" t="s">
        <v>36</v>
      </c>
      <c r="I110" s="21" t="s">
        <v>50</v>
      </c>
      <c r="J110" s="21" t="s">
        <v>57</v>
      </c>
      <c r="K110" s="22" t="s">
        <v>52</v>
      </c>
      <c r="L110" s="31" t="s">
        <v>340</v>
      </c>
      <c r="M110" s="29" t="n">
        <v>2</v>
      </c>
      <c r="N110" s="25" t="n">
        <f aca="false">S110/M110</f>
        <v>5045388</v>
      </c>
      <c r="O110" s="26" t="n">
        <v>10103000</v>
      </c>
      <c r="P110" s="26" t="n">
        <v>0</v>
      </c>
      <c r="Q110" s="25" t="n">
        <v>14611000</v>
      </c>
      <c r="R110" s="23" t="n">
        <v>42000000</v>
      </c>
      <c r="S110" s="23" t="n">
        <v>10090776</v>
      </c>
      <c r="T110" s="28" t="n">
        <f aca="false">IF(R110=0,"",S110/R110)</f>
        <v>0.240256571428571</v>
      </c>
      <c r="U110" s="23" t="n">
        <v>24714000</v>
      </c>
      <c r="V110" s="62" t="n">
        <f aca="false">IF(R110=0,"",U110/R110)</f>
        <v>0.588428571428571</v>
      </c>
      <c r="W110" s="21" t="n">
        <v>2020</v>
      </c>
      <c r="X110" s="61" t="s">
        <v>341</v>
      </c>
      <c r="Y110" s="61"/>
    </row>
    <row r="111" customFormat="false" ht="15.65" hidden="true" customHeight="false" outlineLevel="0" collapsed="false">
      <c r="A111" s="1" t="s">
        <v>342</v>
      </c>
      <c r="B111" s="2" t="s">
        <v>78</v>
      </c>
      <c r="G111" s="21" t="s">
        <v>66</v>
      </c>
      <c r="H111" s="21"/>
      <c r="M111" s="29"/>
      <c r="N111" s="25"/>
      <c r="O111" s="26"/>
      <c r="P111" s="26"/>
      <c r="Q111" s="26"/>
      <c r="R111" s="50" t="n">
        <v>19800000</v>
      </c>
      <c r="S111" s="23" t="n">
        <v>7612273</v>
      </c>
      <c r="T111" s="28" t="n">
        <f aca="false">IF(R111=0,"",S111/R111)</f>
        <v>0.384458232323232</v>
      </c>
      <c r="U111" s="23" t="n">
        <v>7600000</v>
      </c>
      <c r="V111" s="28" t="n">
        <f aca="false">IF(R111=0,"",U111/R111)</f>
        <v>0.383838383838384</v>
      </c>
      <c r="W111" s="3" t="n">
        <v>2020</v>
      </c>
      <c r="X111" s="61" t="s">
        <v>343</v>
      </c>
      <c r="Y111" s="61"/>
    </row>
    <row r="112" customFormat="false" ht="15.65" hidden="true" customHeight="false" outlineLevel="0" collapsed="false">
      <c r="A112" s="2" t="s">
        <v>344</v>
      </c>
      <c r="B112" s="2" t="s">
        <v>32</v>
      </c>
      <c r="C112" s="2"/>
      <c r="D112" s="2"/>
      <c r="E112" s="21" t="s">
        <v>345</v>
      </c>
      <c r="F112" s="21" t="s">
        <v>346</v>
      </c>
      <c r="G112" s="21" t="s">
        <v>35</v>
      </c>
      <c r="H112" s="21" t="s">
        <v>44</v>
      </c>
      <c r="I112" s="21" t="s">
        <v>37</v>
      </c>
      <c r="J112" s="3" t="s">
        <v>38</v>
      </c>
      <c r="K112" s="22" t="s">
        <v>39</v>
      </c>
      <c r="L112" s="63" t="n">
        <v>14000</v>
      </c>
      <c r="M112" s="24" t="n">
        <v>1</v>
      </c>
      <c r="N112" s="25" t="n">
        <f aca="false">S112/M112</f>
        <v>457347834</v>
      </c>
      <c r="O112" s="26" t="n">
        <v>293600000</v>
      </c>
      <c r="P112" s="26" t="n">
        <v>152445000</v>
      </c>
      <c r="Q112" s="25" t="n">
        <v>0</v>
      </c>
      <c r="R112" s="50" t="n">
        <v>460740000</v>
      </c>
      <c r="S112" s="65" t="n">
        <v>457347834</v>
      </c>
      <c r="T112" s="28" t="n">
        <f aca="false">IF(R112=0,"",S112/R112)</f>
        <v>0.992637569996093</v>
      </c>
      <c r="U112" s="50"/>
      <c r="V112" s="28" t="n">
        <f aca="false">IF(R112=0,"",U112/R112)</f>
        <v>0</v>
      </c>
      <c r="W112" s="21" t="n">
        <v>2017</v>
      </c>
      <c r="X112" s="61"/>
      <c r="Y112" s="61"/>
      <c r="Z112" s="64" t="s">
        <v>347</v>
      </c>
    </row>
    <row r="113" customFormat="false" ht="15.65" hidden="true" customHeight="false" outlineLevel="0" collapsed="false">
      <c r="A113" s="2" t="s">
        <v>348</v>
      </c>
      <c r="B113" s="2" t="s">
        <v>99</v>
      </c>
      <c r="C113" s="2"/>
      <c r="D113" s="2"/>
      <c r="E113" s="21"/>
      <c r="F113" s="21"/>
      <c r="G113" s="21" t="s">
        <v>66</v>
      </c>
      <c r="H113" s="21"/>
      <c r="I113" s="21"/>
      <c r="M113" s="24" t="n">
        <v>1</v>
      </c>
      <c r="N113" s="25" t="n">
        <f aca="false">S113/M113</f>
        <v>94228846</v>
      </c>
      <c r="O113" s="26"/>
      <c r="P113" s="26"/>
      <c r="Q113" s="26"/>
      <c r="R113" s="50" t="n">
        <v>146500000</v>
      </c>
      <c r="S113" s="26" t="n">
        <v>94228846</v>
      </c>
      <c r="T113" s="28" t="n">
        <f aca="false">IF(R113=0,"",S113/R113)</f>
        <v>0.643200313993174</v>
      </c>
      <c r="U113" s="50"/>
      <c r="V113" s="28" t="n">
        <f aca="false">IF(R113=0,"",U113/R113)</f>
        <v>0</v>
      </c>
      <c r="W113" s="21" t="n">
        <v>2017</v>
      </c>
      <c r="X113" s="29"/>
      <c r="Y113" s="29"/>
    </row>
    <row r="114" customFormat="false" ht="15.65" hidden="true" customHeight="false" outlineLevel="0" collapsed="false">
      <c r="A114" s="2" t="s">
        <v>349</v>
      </c>
      <c r="B114" s="2" t="s">
        <v>32</v>
      </c>
      <c r="C114" s="2"/>
      <c r="D114" s="2"/>
      <c r="E114" s="21" t="s">
        <v>350</v>
      </c>
      <c r="F114" s="21" t="s">
        <v>170</v>
      </c>
      <c r="G114" s="21" t="s">
        <v>35</v>
      </c>
      <c r="H114" s="21" t="s">
        <v>36</v>
      </c>
      <c r="I114" s="21" t="s">
        <v>37</v>
      </c>
      <c r="J114" s="21" t="s">
        <v>62</v>
      </c>
      <c r="K114" s="22" t="s">
        <v>52</v>
      </c>
      <c r="L114" s="23" t="n">
        <v>3000</v>
      </c>
      <c r="M114" s="24" t="n">
        <v>2</v>
      </c>
      <c r="N114" s="25" t="n">
        <f aca="false">S114/M114</f>
        <v>79799724</v>
      </c>
      <c r="O114" s="26" t="n">
        <v>139397000</v>
      </c>
      <c r="P114" s="26" t="n">
        <v>0</v>
      </c>
      <c r="Q114" s="25" t="n">
        <v>1140000</v>
      </c>
      <c r="R114" s="50" t="n">
        <v>144600000</v>
      </c>
      <c r="S114" s="65" t="n">
        <v>159599448</v>
      </c>
      <c r="T114" s="28" t="n">
        <f aca="false">IF(R114=0,"",S114/R114)</f>
        <v>1.10373062240664</v>
      </c>
      <c r="U114" s="23"/>
      <c r="V114" s="28" t="n">
        <f aca="false">IF(R114=0,"",U114/R114)</f>
        <v>0</v>
      </c>
      <c r="W114" s="21" t="n">
        <v>2018</v>
      </c>
      <c r="X114" s="29"/>
      <c r="Y114" s="29"/>
    </row>
    <row r="115" customFormat="false" ht="15.65" hidden="true" customHeight="false" outlineLevel="0" collapsed="false">
      <c r="A115" s="2" t="s">
        <v>351</v>
      </c>
      <c r="B115" s="2" t="s">
        <v>99</v>
      </c>
      <c r="C115" s="2"/>
      <c r="D115" s="2"/>
      <c r="E115" s="21"/>
      <c r="F115" s="21"/>
      <c r="G115" s="21" t="s">
        <v>66</v>
      </c>
      <c r="H115" s="21"/>
      <c r="I115" s="21"/>
      <c r="J115" s="21"/>
      <c r="M115" s="24"/>
      <c r="N115" s="25"/>
      <c r="O115" s="26"/>
      <c r="P115" s="26"/>
      <c r="Q115" s="26"/>
      <c r="R115" s="50" t="n">
        <v>292000000</v>
      </c>
      <c r="S115" s="26" t="n">
        <v>254755218</v>
      </c>
      <c r="T115" s="28" t="n">
        <f aca="false">IF(R115=0,"",S115/R115)</f>
        <v>0.872449376712329</v>
      </c>
      <c r="U115" s="23"/>
      <c r="V115" s="28" t="n">
        <f aca="false">IF(R115=0,"",U115/R115)</f>
        <v>0</v>
      </c>
      <c r="W115" s="21" t="n">
        <v>2018</v>
      </c>
      <c r="X115" s="29"/>
      <c r="Y115" s="29"/>
    </row>
    <row r="116" customFormat="false" ht="15.65" hidden="false" customHeight="false" outlineLevel="0" collapsed="false">
      <c r="A116" s="1" t="s">
        <v>352</v>
      </c>
      <c r="G116" s="21" t="s">
        <v>66</v>
      </c>
      <c r="H116" s="21"/>
      <c r="N116" s="25"/>
      <c r="O116" s="26"/>
      <c r="P116" s="26"/>
      <c r="Q116" s="26"/>
      <c r="T116" s="28" t="str">
        <f aca="false">IF(R116=0,"",S116/R116)</f>
        <v/>
      </c>
    </row>
    <row r="117" customFormat="false" ht="15.65" hidden="true" customHeight="false" outlineLevel="0" collapsed="false">
      <c r="A117" s="1" t="s">
        <v>353</v>
      </c>
      <c r="B117" s="2" t="s">
        <v>32</v>
      </c>
      <c r="E117" s="3" t="s">
        <v>353</v>
      </c>
      <c r="F117" s="3" t="s">
        <v>175</v>
      </c>
      <c r="G117" s="21" t="s">
        <v>35</v>
      </c>
      <c r="H117" s="21" t="s">
        <v>36</v>
      </c>
      <c r="I117" s="21" t="s">
        <v>37</v>
      </c>
      <c r="J117" s="21" t="s">
        <v>62</v>
      </c>
      <c r="K117" s="22" t="s">
        <v>39</v>
      </c>
      <c r="L117" s="63" t="n">
        <v>31500</v>
      </c>
      <c r="M117" s="29" t="n">
        <v>1</v>
      </c>
      <c r="N117" s="25" t="n">
        <f aca="false">S117/M117</f>
        <v>671564694</v>
      </c>
      <c r="O117" s="66"/>
      <c r="P117" s="66" t="n">
        <v>670640000</v>
      </c>
      <c r="Q117" s="67"/>
      <c r="S117" s="68" t="n">
        <v>671564694</v>
      </c>
      <c r="T117" s="28" t="str">
        <f aca="false">IF(R117=0,"",S117/R117)</f>
        <v/>
      </c>
      <c r="Z117" s="64" t="s">
        <v>354</v>
      </c>
    </row>
    <row r="118" customFormat="false" ht="13.5" hidden="true" customHeight="false" outlineLevel="0" collapsed="false">
      <c r="A118" s="1" t="s">
        <v>355</v>
      </c>
      <c r="B118" s="2" t="s">
        <v>32</v>
      </c>
      <c r="E118" s="3" t="s">
        <v>356</v>
      </c>
      <c r="F118" s="3" t="s">
        <v>357</v>
      </c>
      <c r="G118" s="21" t="s">
        <v>35</v>
      </c>
      <c r="H118" s="21" t="s">
        <v>44</v>
      </c>
      <c r="I118" s="21" t="s">
        <v>37</v>
      </c>
      <c r="J118" s="3" t="s">
        <v>62</v>
      </c>
      <c r="K118" s="22" t="s">
        <v>75</v>
      </c>
      <c r="L118" s="23" t="n">
        <v>7500</v>
      </c>
      <c r="M118" s="29" t="n">
        <v>2</v>
      </c>
      <c r="N118" s="25" t="n">
        <f aca="false">S118/M118</f>
        <v>70460153</v>
      </c>
      <c r="O118" s="26" t="n">
        <v>186457000</v>
      </c>
      <c r="P118" s="26" t="n">
        <v>10292000</v>
      </c>
      <c r="Q118" s="25" t="n">
        <v>0</v>
      </c>
      <c r="S118" s="68" t="n">
        <v>140920306</v>
      </c>
      <c r="T118" s="28" t="str">
        <f aca="false">IF(R118=0,"",S118/R118)</f>
        <v/>
      </c>
    </row>
    <row r="119" customFormat="false" ht="15.65" hidden="false" customHeight="false" outlineLevel="0" collapsed="false">
      <c r="A119" s="1" t="s">
        <v>358</v>
      </c>
      <c r="G119" s="3" t="s">
        <v>325</v>
      </c>
      <c r="H119" s="21"/>
      <c r="N119" s="25"/>
      <c r="O119" s="26"/>
      <c r="P119" s="26"/>
      <c r="Q119" s="26"/>
      <c r="T119" s="28" t="str">
        <f aca="false">IF(R119=0,"",S119/R119)</f>
        <v/>
      </c>
    </row>
    <row r="120" customFormat="false" ht="13.5" hidden="true" customHeight="false" outlineLevel="0" collapsed="false">
      <c r="A120" s="1" t="s">
        <v>359</v>
      </c>
      <c r="B120" s="2" t="s">
        <v>78</v>
      </c>
      <c r="G120" s="21" t="s">
        <v>66</v>
      </c>
      <c r="H120" s="21"/>
      <c r="N120" s="25"/>
      <c r="O120" s="26"/>
      <c r="P120" s="26"/>
      <c r="Q120" s="26"/>
      <c r="T120" s="28" t="str">
        <f aca="false">IF(R120=0,"",S120/R120)</f>
        <v/>
      </c>
    </row>
    <row r="121" customFormat="false" ht="15.65" hidden="true" customHeight="false" outlineLevel="0" collapsed="false">
      <c r="A121" s="1" t="s">
        <v>360</v>
      </c>
      <c r="B121" s="2" t="s">
        <v>32</v>
      </c>
      <c r="G121" s="21" t="s">
        <v>66</v>
      </c>
      <c r="H121" s="21"/>
      <c r="M121" s="29" t="n">
        <v>1</v>
      </c>
      <c r="N121" s="25" t="n">
        <f aca="false">S121/M121</f>
        <v>719526971</v>
      </c>
      <c r="O121" s="26"/>
      <c r="P121" s="26"/>
      <c r="Q121" s="26"/>
      <c r="R121" s="50" t="n">
        <v>719750000</v>
      </c>
      <c r="S121" s="23" t="n">
        <v>719526971</v>
      </c>
      <c r="T121" s="28" t="n">
        <f aca="false">IF(R121=0,"",S121/R121)</f>
        <v>0.999690129906217</v>
      </c>
      <c r="U121" s="23" t="n">
        <v>719527000</v>
      </c>
      <c r="V121" s="28" t="n">
        <f aca="false">IF(R121=0,"",U121/R121)</f>
        <v>0.999690170197985</v>
      </c>
      <c r="W121" s="21" t="n">
        <v>2019</v>
      </c>
      <c r="X121" s="61" t="s">
        <v>361</v>
      </c>
      <c r="Y121" s="61"/>
    </row>
    <row r="122" customFormat="false" ht="13.5" hidden="true" customHeight="false" outlineLevel="0" collapsed="false">
      <c r="A122" s="1" t="s">
        <v>362</v>
      </c>
      <c r="B122" s="2" t="s">
        <v>32</v>
      </c>
      <c r="E122" s="3" t="s">
        <v>363</v>
      </c>
      <c r="F122" s="3" t="s">
        <v>364</v>
      </c>
      <c r="G122" s="21" t="s">
        <v>35</v>
      </c>
      <c r="H122" s="21" t="s">
        <v>44</v>
      </c>
      <c r="I122" s="21" t="s">
        <v>50</v>
      </c>
      <c r="J122" s="3" t="s">
        <v>57</v>
      </c>
      <c r="K122" s="22" t="s">
        <v>75</v>
      </c>
      <c r="L122" s="23" t="n">
        <v>3700</v>
      </c>
      <c r="M122" s="29" t="n">
        <v>4</v>
      </c>
      <c r="N122" s="25" t="n">
        <f aca="false">S122/M122</f>
        <v>150036425.5</v>
      </c>
      <c r="O122" s="26" t="n">
        <v>340459000</v>
      </c>
      <c r="P122" s="26" t="n">
        <v>121785000</v>
      </c>
      <c r="Q122" s="25" t="n">
        <v>7448000</v>
      </c>
      <c r="S122" s="68" t="n">
        <v>600145702</v>
      </c>
      <c r="T122" s="28" t="str">
        <f aca="false">IF(R122=0,"",S122/R122)</f>
        <v/>
      </c>
    </row>
    <row r="123" customFormat="false" ht="15.65" hidden="true" customHeight="false" outlineLevel="0" collapsed="false">
      <c r="A123" s="1" t="s">
        <v>365</v>
      </c>
      <c r="B123" s="2" t="s">
        <v>78</v>
      </c>
      <c r="G123" s="21" t="s">
        <v>66</v>
      </c>
      <c r="H123" s="21"/>
      <c r="M123" s="29"/>
      <c r="N123" s="25"/>
      <c r="O123" s="26"/>
      <c r="P123" s="26"/>
      <c r="Q123" s="26"/>
      <c r="R123" s="50" t="n">
        <v>340700000</v>
      </c>
      <c r="S123" s="23" t="n">
        <v>340599743</v>
      </c>
      <c r="T123" s="28" t="n">
        <f aca="false">IF(R123=0,"",S123/R123)</f>
        <v>0.99970573231582</v>
      </c>
      <c r="U123" s="23" t="n">
        <v>337880000</v>
      </c>
      <c r="V123" s="28" t="n">
        <f aca="false">IF(R123=0,"",U123/R123)</f>
        <v>0.991722923393014</v>
      </c>
      <c r="W123" s="21" t="n">
        <v>2019</v>
      </c>
      <c r="X123" s="61" t="s">
        <v>361</v>
      </c>
      <c r="Y123" s="61"/>
    </row>
    <row r="124" customFormat="false" ht="13.5" hidden="true" customHeight="false" outlineLevel="0" collapsed="false">
      <c r="A124" s="1" t="s">
        <v>366</v>
      </c>
      <c r="B124" s="2" t="s">
        <v>78</v>
      </c>
      <c r="G124" s="21" t="s">
        <v>66</v>
      </c>
      <c r="H124" s="21"/>
      <c r="N124" s="25"/>
      <c r="O124" s="26"/>
      <c r="P124" s="26"/>
      <c r="Q124" s="26"/>
      <c r="T124" s="28" t="str">
        <f aca="false">IF(R124=0,"",S124/R124)</f>
        <v/>
      </c>
    </row>
    <row r="125" customFormat="false" ht="15.65" hidden="true" customHeight="false" outlineLevel="0" collapsed="false">
      <c r="A125" s="1" t="s">
        <v>367</v>
      </c>
      <c r="B125" s="2" t="s">
        <v>32</v>
      </c>
      <c r="E125" s="3" t="s">
        <v>368</v>
      </c>
      <c r="F125" s="3" t="s">
        <v>114</v>
      </c>
      <c r="G125" s="21" t="s">
        <v>35</v>
      </c>
      <c r="H125" s="21" t="s">
        <v>36</v>
      </c>
      <c r="I125" s="21" t="s">
        <v>50</v>
      </c>
      <c r="J125" s="21" t="s">
        <v>57</v>
      </c>
      <c r="K125" s="22" t="s">
        <v>39</v>
      </c>
      <c r="L125" s="23" t="n">
        <v>15800</v>
      </c>
      <c r="M125" s="29" t="n">
        <v>2</v>
      </c>
      <c r="N125" s="25" t="n">
        <f aca="false">S125/M125</f>
        <v>341468221</v>
      </c>
      <c r="O125" s="26" t="n">
        <v>469169000</v>
      </c>
      <c r="P125" s="26" t="n">
        <v>150643000</v>
      </c>
      <c r="Q125" s="25" t="n">
        <v>14805000</v>
      </c>
      <c r="S125" s="68" t="n">
        <v>682936442</v>
      </c>
      <c r="T125" s="28" t="str">
        <f aca="false">IF(R125=0,"",S125/R125)</f>
        <v/>
      </c>
    </row>
    <row r="126" customFormat="false" ht="13.5" hidden="true" customHeight="false" outlineLevel="0" collapsed="false">
      <c r="A126" s="1" t="s">
        <v>369</v>
      </c>
      <c r="B126" s="2" t="s">
        <v>32</v>
      </c>
      <c r="E126" s="3" t="s">
        <v>370</v>
      </c>
      <c r="F126" s="3" t="s">
        <v>139</v>
      </c>
      <c r="G126" s="21" t="s">
        <v>35</v>
      </c>
      <c r="H126" s="21" t="s">
        <v>44</v>
      </c>
      <c r="I126" s="21" t="s">
        <v>37</v>
      </c>
      <c r="J126" s="3" t="s">
        <v>62</v>
      </c>
      <c r="K126" s="22" t="s">
        <v>75</v>
      </c>
      <c r="L126" s="23" t="n">
        <v>5000</v>
      </c>
      <c r="M126" s="29" t="n">
        <v>2</v>
      </c>
      <c r="N126" s="25" t="n">
        <f aca="false">S126/M126</f>
        <v>135300802</v>
      </c>
      <c r="O126" s="26" t="n">
        <v>139889000</v>
      </c>
      <c r="P126" s="26" t="n">
        <v>69359000</v>
      </c>
      <c r="Q126" s="25" t="n">
        <v>254000</v>
      </c>
      <c r="S126" s="68" t="n">
        <v>270601604</v>
      </c>
      <c r="T126" s="28" t="str">
        <f aca="false">IF(R126=0,"",S126/R126)</f>
        <v/>
      </c>
    </row>
    <row r="127" customFormat="false" ht="15.65" hidden="true" customHeight="false" outlineLevel="0" collapsed="false">
      <c r="A127" s="1" t="s">
        <v>371</v>
      </c>
      <c r="B127" s="2" t="s">
        <v>32</v>
      </c>
      <c r="E127" s="3" t="s">
        <v>372</v>
      </c>
      <c r="F127" s="3" t="s">
        <v>163</v>
      </c>
      <c r="G127" s="21" t="s">
        <v>35</v>
      </c>
      <c r="H127" s="21" t="s">
        <v>36</v>
      </c>
      <c r="I127" s="21" t="s">
        <v>37</v>
      </c>
      <c r="J127" s="21" t="s">
        <v>62</v>
      </c>
      <c r="K127" s="22" t="s">
        <v>39</v>
      </c>
      <c r="L127" s="23" t="n">
        <v>25000</v>
      </c>
      <c r="M127" s="29" t="n">
        <v>1</v>
      </c>
      <c r="N127" s="25" t="n">
        <f aca="false">S127/M127</f>
        <v>874738513</v>
      </c>
      <c r="O127" s="26" t="n">
        <v>430077000</v>
      </c>
      <c r="P127" s="26" t="n">
        <v>142894000</v>
      </c>
      <c r="Q127" s="25" t="n">
        <v>21640000</v>
      </c>
      <c r="S127" s="68" t="n">
        <v>874738513</v>
      </c>
      <c r="T127" s="28" t="str">
        <f aca="false">IF(R127=0,"",S127/R127)</f>
        <v/>
      </c>
    </row>
    <row r="128" customFormat="false" ht="13.5" hidden="true" customHeight="false" outlineLevel="0" collapsed="false">
      <c r="A128" s="1" t="s">
        <v>373</v>
      </c>
      <c r="B128" s="2" t="s">
        <v>211</v>
      </c>
      <c r="E128" s="3" t="s">
        <v>374</v>
      </c>
      <c r="F128" s="21" t="s">
        <v>70</v>
      </c>
      <c r="G128" s="3" t="s">
        <v>332</v>
      </c>
      <c r="H128" s="21" t="s">
        <v>36</v>
      </c>
      <c r="I128" s="21" t="s">
        <v>50</v>
      </c>
      <c r="J128" s="21" t="s">
        <v>57</v>
      </c>
      <c r="K128" s="22" t="s">
        <v>52</v>
      </c>
      <c r="L128" s="23" t="n">
        <v>7730</v>
      </c>
      <c r="M128" s="29" t="n">
        <v>1</v>
      </c>
      <c r="N128" s="25" t="n">
        <f aca="false">S128/M128</f>
        <v>31993300</v>
      </c>
      <c r="O128" s="26" t="n">
        <v>19906000</v>
      </c>
      <c r="P128" s="26" t="n">
        <v>10062000</v>
      </c>
      <c r="Q128" s="25" t="n">
        <v>3500000</v>
      </c>
      <c r="S128" s="68" t="n">
        <v>31993300</v>
      </c>
      <c r="T128" s="28" t="str">
        <f aca="false">IF(R128=0,"",S128/R128)</f>
        <v/>
      </c>
    </row>
    <row r="129" customFormat="false" ht="15.65" hidden="true" customHeight="false" outlineLevel="0" collapsed="false">
      <c r="A129" s="1" t="s">
        <v>375</v>
      </c>
      <c r="B129" s="2" t="s">
        <v>78</v>
      </c>
      <c r="G129" s="21" t="s">
        <v>66</v>
      </c>
      <c r="H129" s="21"/>
      <c r="N129" s="25"/>
      <c r="O129" s="26"/>
      <c r="P129" s="26"/>
      <c r="Q129" s="26"/>
      <c r="T129" s="28" t="str">
        <f aca="false">IF(R129=0,"",S129/R129)</f>
        <v/>
      </c>
    </row>
    <row r="130" customFormat="false" ht="15.65" hidden="true" customHeight="false" outlineLevel="0" collapsed="false">
      <c r="A130" s="1" t="s">
        <v>376</v>
      </c>
      <c r="B130" s="2" t="s">
        <v>32</v>
      </c>
      <c r="E130" s="3" t="s">
        <v>377</v>
      </c>
      <c r="F130" s="3" t="s">
        <v>378</v>
      </c>
      <c r="G130" s="21" t="s">
        <v>35</v>
      </c>
      <c r="H130" s="21" t="s">
        <v>44</v>
      </c>
      <c r="I130" s="21" t="s">
        <v>37</v>
      </c>
      <c r="J130" s="3" t="s">
        <v>62</v>
      </c>
      <c r="K130" s="22" t="s">
        <v>75</v>
      </c>
      <c r="L130" s="23" t="n">
        <v>3850</v>
      </c>
      <c r="M130" s="29" t="n">
        <v>2</v>
      </c>
      <c r="N130" s="25" t="n">
        <f aca="false">S130/M130</f>
        <v>117010797</v>
      </c>
      <c r="O130" s="26" t="n">
        <v>123936000</v>
      </c>
      <c r="P130" s="26" t="n">
        <v>74768000</v>
      </c>
      <c r="Q130" s="25" t="n">
        <v>6429000</v>
      </c>
      <c r="S130" s="68" t="n">
        <v>234021594</v>
      </c>
      <c r="T130" s="28" t="str">
        <f aca="false">IF(R130=0,"",S130/R130)</f>
        <v/>
      </c>
    </row>
    <row r="131" customFormat="false" ht="13.5" hidden="true" customHeight="false" outlineLevel="0" collapsed="false">
      <c r="A131" s="1" t="s">
        <v>379</v>
      </c>
      <c r="B131" s="2" t="s">
        <v>211</v>
      </c>
      <c r="E131" s="3" t="s">
        <v>380</v>
      </c>
      <c r="F131" s="3" t="s">
        <v>114</v>
      </c>
      <c r="G131" s="3" t="s">
        <v>332</v>
      </c>
      <c r="H131" s="21" t="s">
        <v>36</v>
      </c>
      <c r="I131" s="21" t="s">
        <v>50</v>
      </c>
      <c r="J131" s="21" t="s">
        <v>57</v>
      </c>
      <c r="K131" s="22" t="s">
        <v>39</v>
      </c>
      <c r="L131" s="23" t="n">
        <v>39000</v>
      </c>
      <c r="M131" s="29" t="n">
        <v>1</v>
      </c>
      <c r="N131" s="25" t="n">
        <f aca="false">S131/M131</f>
        <v>29221772</v>
      </c>
      <c r="O131" s="26" t="n">
        <v>0</v>
      </c>
      <c r="P131" s="26" t="n">
        <v>0</v>
      </c>
      <c r="Q131" s="25" t="n">
        <v>29149000</v>
      </c>
      <c r="S131" s="68" t="n">
        <v>29221772</v>
      </c>
      <c r="T131" s="28" t="str">
        <f aca="false">IF(R131=0,"",S131/R131)</f>
        <v/>
      </c>
    </row>
    <row r="132" customFormat="false" ht="13.5" hidden="true" customHeight="false" outlineLevel="0" collapsed="false">
      <c r="A132" s="1" t="s">
        <v>381</v>
      </c>
      <c r="B132" s="2" t="s">
        <v>78</v>
      </c>
      <c r="G132" s="21" t="s">
        <v>66</v>
      </c>
      <c r="H132" s="21"/>
      <c r="N132" s="25"/>
      <c r="O132" s="26"/>
      <c r="P132" s="26"/>
      <c r="Q132" s="26"/>
      <c r="T132" s="28" t="str">
        <f aca="false">IF(R132=0,"",S132/R132)</f>
        <v/>
      </c>
    </row>
    <row r="133" customFormat="false" ht="13.5" hidden="true" customHeight="false" outlineLevel="0" collapsed="false">
      <c r="A133" s="1" t="s">
        <v>382</v>
      </c>
      <c r="B133" s="2" t="s">
        <v>78</v>
      </c>
      <c r="G133" s="21" t="s">
        <v>66</v>
      </c>
      <c r="H133" s="21"/>
      <c r="N133" s="25"/>
      <c r="O133" s="26"/>
      <c r="P133" s="26"/>
      <c r="Q133" s="26"/>
      <c r="T133" s="28" t="str">
        <f aca="false">IF(R133=0,"",S133/R133)</f>
        <v/>
      </c>
    </row>
    <row r="134" customFormat="false" ht="15.65" hidden="true" customHeight="false" outlineLevel="0" collapsed="false">
      <c r="A134" s="1" t="s">
        <v>383</v>
      </c>
      <c r="B134" s="2" t="s">
        <v>32</v>
      </c>
      <c r="E134" s="3" t="s">
        <v>384</v>
      </c>
      <c r="F134" s="3" t="s">
        <v>163</v>
      </c>
      <c r="G134" s="3" t="s">
        <v>332</v>
      </c>
      <c r="H134" s="21" t="s">
        <v>36</v>
      </c>
      <c r="I134" s="21" t="s">
        <v>37</v>
      </c>
      <c r="J134" s="21" t="s">
        <v>62</v>
      </c>
      <c r="K134" s="22" t="s">
        <v>39</v>
      </c>
      <c r="L134" s="23" t="n">
        <v>12500</v>
      </c>
      <c r="M134" s="29" t="n">
        <v>2</v>
      </c>
      <c r="N134" s="25" t="n">
        <f aca="false">S134/M134</f>
        <v>398175469.5</v>
      </c>
      <c r="O134" s="26" t="n">
        <v>786672000</v>
      </c>
      <c r="P134" s="26" t="n">
        <v>0</v>
      </c>
      <c r="Q134" s="25" t="n">
        <v>100381000</v>
      </c>
      <c r="S134" s="68" t="n">
        <v>796350939</v>
      </c>
      <c r="T134" s="28" t="str">
        <f aca="false">IF(R134=0,"",S134/R134)</f>
        <v/>
      </c>
    </row>
    <row r="135" customFormat="false" ht="15.65" hidden="true" customHeight="false" outlineLevel="0" collapsed="false">
      <c r="A135" s="1" t="s">
        <v>385</v>
      </c>
      <c r="B135" s="2" t="s">
        <v>78</v>
      </c>
      <c r="G135" s="21" t="s">
        <v>66</v>
      </c>
      <c r="H135" s="21"/>
      <c r="N135" s="25"/>
      <c r="O135" s="26"/>
      <c r="P135" s="26"/>
      <c r="Q135" s="26"/>
      <c r="T135" s="28" t="str">
        <f aca="false">IF(R135=0,"",S135/R135)</f>
        <v/>
      </c>
    </row>
    <row r="136" customFormat="false" ht="15.65" hidden="true" customHeight="false" outlineLevel="0" collapsed="false">
      <c r="A136" s="1" t="s">
        <v>386</v>
      </c>
      <c r="B136" s="2" t="s">
        <v>32</v>
      </c>
      <c r="E136" s="3" t="s">
        <v>387</v>
      </c>
      <c r="F136" s="3" t="s">
        <v>43</v>
      </c>
      <c r="G136" s="3" t="s">
        <v>332</v>
      </c>
      <c r="H136" s="21" t="s">
        <v>36</v>
      </c>
      <c r="I136" s="21" t="s">
        <v>37</v>
      </c>
      <c r="J136" s="3" t="s">
        <v>38</v>
      </c>
      <c r="K136" s="22" t="s">
        <v>39</v>
      </c>
      <c r="L136" s="23" t="n">
        <v>9400</v>
      </c>
      <c r="M136" s="29" t="n">
        <v>2</v>
      </c>
      <c r="N136" s="25" t="n">
        <f aca="false">S136/M136</f>
        <v>245195541</v>
      </c>
      <c r="O136" s="26" t="n">
        <v>226142000</v>
      </c>
      <c r="P136" s="26" t="n">
        <v>87800000</v>
      </c>
      <c r="Q136" s="25" t="n">
        <v>115130000</v>
      </c>
      <c r="S136" s="68" t="n">
        <v>490391082</v>
      </c>
      <c r="T136" s="28" t="str">
        <f aca="false">IF(R136=0,"",S136/R136)</f>
        <v/>
      </c>
    </row>
    <row r="137" customFormat="false" ht="15.65" hidden="true" customHeight="false" outlineLevel="0" collapsed="false">
      <c r="A137" s="1" t="s">
        <v>388</v>
      </c>
      <c r="B137" s="2" t="s">
        <v>78</v>
      </c>
      <c r="G137" s="21" t="s">
        <v>66</v>
      </c>
      <c r="H137" s="21"/>
      <c r="N137" s="25"/>
      <c r="O137" s="26"/>
      <c r="P137" s="26"/>
      <c r="Q137" s="26"/>
      <c r="T137" s="28" t="str">
        <f aca="false">IF(R137=0,"",S137/R137)</f>
        <v/>
      </c>
    </row>
    <row r="138" customFormat="false" ht="13.5" hidden="true" customHeight="false" outlineLevel="0" collapsed="false">
      <c r="A138" s="1" t="s">
        <v>389</v>
      </c>
      <c r="B138" s="2" t="s">
        <v>78</v>
      </c>
      <c r="G138" s="21" t="s">
        <v>66</v>
      </c>
      <c r="H138" s="21"/>
      <c r="N138" s="25"/>
      <c r="O138" s="26"/>
      <c r="P138" s="26"/>
      <c r="Q138" s="26"/>
      <c r="T138" s="28" t="str">
        <f aca="false">IF(R138=0,"",S138/R138)</f>
        <v/>
      </c>
    </row>
    <row r="139" customFormat="false" ht="13.5" hidden="true" customHeight="false" outlineLevel="0" collapsed="false">
      <c r="A139" s="1" t="s">
        <v>390</v>
      </c>
      <c r="B139" s="2" t="s">
        <v>194</v>
      </c>
      <c r="G139" s="21" t="s">
        <v>195</v>
      </c>
      <c r="H139" s="21"/>
      <c r="N139" s="25"/>
      <c r="O139" s="26"/>
      <c r="P139" s="26"/>
      <c r="Q139" s="26"/>
      <c r="T139" s="28" t="str">
        <f aca="false">IF(R139=0,"",S139/R139)</f>
        <v/>
      </c>
    </row>
    <row r="140" customFormat="false" ht="13.5" hidden="true" customHeight="false" outlineLevel="0" collapsed="false">
      <c r="A140" s="1" t="s">
        <v>391</v>
      </c>
      <c r="B140" s="2" t="s">
        <v>32</v>
      </c>
      <c r="E140" s="3" t="s">
        <v>392</v>
      </c>
      <c r="F140" s="3" t="s">
        <v>393</v>
      </c>
      <c r="G140" s="21" t="s">
        <v>35</v>
      </c>
      <c r="H140" s="21" t="s">
        <v>36</v>
      </c>
      <c r="I140" s="21" t="s">
        <v>50</v>
      </c>
      <c r="J140" s="3" t="s">
        <v>51</v>
      </c>
      <c r="K140" s="22" t="s">
        <v>52</v>
      </c>
      <c r="L140" s="23" t="n">
        <v>11500</v>
      </c>
      <c r="M140" s="29" t="n">
        <v>1</v>
      </c>
      <c r="N140" s="25" t="n">
        <f aca="false">S140/M140</f>
        <v>321788357</v>
      </c>
      <c r="O140" s="26" t="n">
        <v>104667000</v>
      </c>
      <c r="P140" s="26" t="n">
        <v>85727000</v>
      </c>
      <c r="Q140" s="25" t="n">
        <v>1489000</v>
      </c>
      <c r="S140" s="68" t="n">
        <v>321788357</v>
      </c>
      <c r="T140" s="28" t="str">
        <f aca="false">IF(R140=0,"",S140/R140)</f>
        <v/>
      </c>
    </row>
    <row r="141" customFormat="false" ht="15.65" hidden="true" customHeight="false" outlineLevel="0" collapsed="false">
      <c r="A141" s="1" t="s">
        <v>394</v>
      </c>
      <c r="B141" s="2" t="s">
        <v>32</v>
      </c>
      <c r="E141" s="3" t="s">
        <v>395</v>
      </c>
      <c r="F141" s="3" t="s">
        <v>396</v>
      </c>
      <c r="G141" s="21" t="s">
        <v>35</v>
      </c>
      <c r="H141" s="21" t="s">
        <v>36</v>
      </c>
      <c r="I141" s="21" t="s">
        <v>37</v>
      </c>
      <c r="J141" s="3" t="s">
        <v>62</v>
      </c>
      <c r="K141" s="22" t="s">
        <v>52</v>
      </c>
      <c r="L141" s="23" t="n">
        <v>27000</v>
      </c>
      <c r="M141" s="29" t="n">
        <v>2</v>
      </c>
      <c r="N141" s="25" t="n">
        <f aca="false">S141/M141</f>
        <v>316414561</v>
      </c>
      <c r="O141" s="26" t="n">
        <v>426034000</v>
      </c>
      <c r="P141" s="26" t="n">
        <v>127174000</v>
      </c>
      <c r="Q141" s="25" t="n">
        <v>0</v>
      </c>
      <c r="S141" s="68" t="n">
        <v>632829122</v>
      </c>
      <c r="T141" s="28" t="str">
        <f aca="false">IF(R141=0,"",S141/R141)</f>
        <v/>
      </c>
    </row>
    <row r="142" customFormat="false" ht="15.65" hidden="true" customHeight="false" outlineLevel="0" collapsed="false">
      <c r="A142" s="1" t="s">
        <v>397</v>
      </c>
      <c r="B142" s="2" t="s">
        <v>99</v>
      </c>
      <c r="G142" s="3" t="s">
        <v>325</v>
      </c>
      <c r="H142" s="21"/>
      <c r="N142" s="25"/>
      <c r="O142" s="26"/>
      <c r="P142" s="26"/>
      <c r="Q142" s="26"/>
      <c r="T142" s="28" t="str">
        <f aca="false">IF(R142=0,"",S142/R142)</f>
        <v/>
      </c>
    </row>
    <row r="143" customFormat="false" ht="15.65" hidden="true" customHeight="false" outlineLevel="0" collapsed="false">
      <c r="A143" s="1" t="s">
        <v>398</v>
      </c>
      <c r="B143" s="2" t="s">
        <v>32</v>
      </c>
      <c r="E143" s="3" t="s">
        <v>399</v>
      </c>
      <c r="F143" s="3" t="s">
        <v>74</v>
      </c>
      <c r="G143" s="3" t="s">
        <v>332</v>
      </c>
      <c r="H143" s="21" t="s">
        <v>36</v>
      </c>
      <c r="I143" s="21" t="s">
        <v>50</v>
      </c>
      <c r="J143" s="3" t="s">
        <v>57</v>
      </c>
      <c r="K143" s="22" t="s">
        <v>75</v>
      </c>
      <c r="L143" s="23" t="n">
        <v>6000</v>
      </c>
      <c r="M143" s="29" t="n">
        <v>1</v>
      </c>
      <c r="N143" s="25" t="n">
        <f aca="false">S143/M143</f>
        <v>32112173</v>
      </c>
      <c r="O143" s="26" t="n">
        <v>21960000</v>
      </c>
      <c r="P143" s="26" t="n">
        <v>807000</v>
      </c>
      <c r="Q143" s="25" t="n">
        <v>9871000</v>
      </c>
      <c r="S143" s="68" t="n">
        <v>32112173</v>
      </c>
      <c r="T143" s="28" t="str">
        <f aca="false">IF(R143=0,"",S143/R143)</f>
        <v/>
      </c>
    </row>
    <row r="144" customFormat="false" ht="15.65" hidden="true" customHeight="false" outlineLevel="0" collapsed="false">
      <c r="A144" s="1" t="s">
        <v>400</v>
      </c>
      <c r="B144" s="2" t="s">
        <v>211</v>
      </c>
      <c r="E144" s="3" t="s">
        <v>401</v>
      </c>
      <c r="F144" s="3" t="s">
        <v>74</v>
      </c>
      <c r="G144" s="3" t="s">
        <v>332</v>
      </c>
      <c r="H144" s="21" t="s">
        <v>36</v>
      </c>
      <c r="I144" s="21" t="s">
        <v>50</v>
      </c>
      <c r="J144" s="3" t="s">
        <v>57</v>
      </c>
      <c r="K144" s="22" t="s">
        <v>75</v>
      </c>
      <c r="L144" s="23" t="n">
        <v>7350</v>
      </c>
      <c r="M144" s="29" t="n">
        <v>1</v>
      </c>
      <c r="N144" s="25" t="n">
        <f aca="false">S144/M144</f>
        <v>2803</v>
      </c>
      <c r="O144" s="26" t="n">
        <v>0</v>
      </c>
      <c r="P144" s="26" t="n">
        <v>0</v>
      </c>
      <c r="Q144" s="25" t="n">
        <v>0</v>
      </c>
      <c r="S144" s="68" t="n">
        <v>2803</v>
      </c>
      <c r="T144" s="28" t="str">
        <f aca="false">IF(R144=0,"",S144/R144)</f>
        <v/>
      </c>
    </row>
    <row r="145" customFormat="false" ht="15.65" hidden="true" customHeight="false" outlineLevel="0" collapsed="false">
      <c r="A145" s="1" t="s">
        <v>402</v>
      </c>
      <c r="B145" s="2" t="s">
        <v>65</v>
      </c>
      <c r="G145" s="21" t="s">
        <v>66</v>
      </c>
      <c r="H145" s="21"/>
      <c r="N145" s="25"/>
      <c r="O145" s="26"/>
      <c r="P145" s="26"/>
      <c r="Q145" s="26"/>
      <c r="T145" s="28" t="str">
        <f aca="false">IF(R145=0,"",S145/R145)</f>
        <v/>
      </c>
    </row>
    <row r="146" customFormat="false" ht="15.65" hidden="true" customHeight="false" outlineLevel="0" collapsed="false">
      <c r="A146" s="1" t="s">
        <v>403</v>
      </c>
      <c r="B146" s="2" t="s">
        <v>65</v>
      </c>
      <c r="G146" s="21" t="s">
        <v>66</v>
      </c>
      <c r="H146" s="21"/>
      <c r="N146" s="25"/>
      <c r="O146" s="26"/>
      <c r="P146" s="26"/>
      <c r="Q146" s="26"/>
      <c r="T146" s="28" t="str">
        <f aca="false">IF(R146=0,"",S146/R146)</f>
        <v/>
      </c>
    </row>
    <row r="147" customFormat="false" ht="15.65" hidden="true" customHeight="false" outlineLevel="0" collapsed="false">
      <c r="A147" s="1" t="s">
        <v>404</v>
      </c>
      <c r="B147" s="2" t="s">
        <v>405</v>
      </c>
      <c r="G147" s="3" t="s">
        <v>66</v>
      </c>
      <c r="H147" s="21"/>
      <c r="N147" s="25"/>
      <c r="O147" s="26"/>
      <c r="P147" s="26"/>
      <c r="Q147" s="26"/>
      <c r="T147" s="28" t="str">
        <f aca="false">IF(R147=0,"",S147/R147)</f>
        <v/>
      </c>
    </row>
    <row r="148" customFormat="false" ht="15.65" hidden="true" customHeight="false" outlineLevel="0" collapsed="false">
      <c r="A148" s="1" t="s">
        <v>406</v>
      </c>
      <c r="B148" s="2" t="s">
        <v>78</v>
      </c>
      <c r="G148" s="21" t="s">
        <v>66</v>
      </c>
      <c r="H148" s="21"/>
      <c r="N148" s="25"/>
      <c r="O148" s="26"/>
      <c r="P148" s="26"/>
      <c r="Q148" s="26"/>
      <c r="T148" s="28" t="str">
        <f aca="false">IF(R148=0,"",S148/R148)</f>
        <v/>
      </c>
    </row>
    <row r="149" customFormat="false" ht="13.5" hidden="true" customHeight="false" outlineLevel="0" collapsed="false">
      <c r="A149" s="1" t="s">
        <v>407</v>
      </c>
      <c r="B149" s="2" t="s">
        <v>408</v>
      </c>
      <c r="E149" s="21" t="s">
        <v>275</v>
      </c>
      <c r="F149" s="3" t="s">
        <v>276</v>
      </c>
      <c r="G149" s="3" t="s">
        <v>332</v>
      </c>
      <c r="H149" s="21" t="s">
        <v>36</v>
      </c>
      <c r="I149" s="21" t="s">
        <v>50</v>
      </c>
      <c r="J149" s="3" t="s">
        <v>57</v>
      </c>
      <c r="K149" s="22" t="s">
        <v>52</v>
      </c>
      <c r="L149" s="23" t="n">
        <v>2900</v>
      </c>
      <c r="M149" s="29" t="n">
        <v>1</v>
      </c>
      <c r="N149" s="25" t="n">
        <f aca="false">S149/M149</f>
        <v>33497</v>
      </c>
      <c r="O149" s="26" t="n">
        <v>0</v>
      </c>
      <c r="P149" s="26" t="n">
        <v>0</v>
      </c>
      <c r="Q149" s="25" t="n">
        <v>214000</v>
      </c>
      <c r="S149" s="68" t="n">
        <v>33497</v>
      </c>
      <c r="T149" s="28" t="str">
        <f aca="false">IF(R149=0,"",S149/R149)</f>
        <v/>
      </c>
    </row>
    <row r="150" customFormat="false" ht="13.5" hidden="true" customHeight="false" outlineLevel="0" collapsed="false">
      <c r="A150" s="1" t="s">
        <v>409</v>
      </c>
      <c r="B150" s="2" t="s">
        <v>194</v>
      </c>
      <c r="G150" s="21" t="s">
        <v>195</v>
      </c>
      <c r="H150" s="21"/>
      <c r="N150" s="25"/>
      <c r="O150" s="26"/>
      <c r="P150" s="26"/>
      <c r="Q150" s="26"/>
      <c r="T150" s="28" t="str">
        <f aca="false">IF(R150=0,"",S150/R150)</f>
        <v/>
      </c>
    </row>
    <row r="151" customFormat="false" ht="15.65" hidden="true" customHeight="false" outlineLevel="0" collapsed="false">
      <c r="A151" s="1" t="s">
        <v>410</v>
      </c>
      <c r="B151" s="2" t="s">
        <v>211</v>
      </c>
      <c r="E151" s="3" t="s">
        <v>411</v>
      </c>
      <c r="F151" s="3" t="s">
        <v>114</v>
      </c>
      <c r="G151" s="3" t="s">
        <v>332</v>
      </c>
      <c r="H151" s="21" t="s">
        <v>36</v>
      </c>
      <c r="I151" s="21" t="s">
        <v>50</v>
      </c>
      <c r="J151" s="21" t="s">
        <v>57</v>
      </c>
      <c r="K151" s="22" t="s">
        <v>39</v>
      </c>
      <c r="L151" s="23" t="n">
        <v>32200</v>
      </c>
      <c r="M151" s="29" t="n">
        <v>1</v>
      </c>
      <c r="N151" s="25" t="n">
        <f aca="false">S151/M151</f>
        <v>2520909</v>
      </c>
      <c r="O151" s="26" t="n">
        <v>0</v>
      </c>
      <c r="P151" s="26" t="n">
        <v>0</v>
      </c>
      <c r="Q151" s="25" t="n">
        <v>2421000</v>
      </c>
      <c r="S151" s="68" t="n">
        <v>2520909</v>
      </c>
      <c r="T151" s="28" t="str">
        <f aca="false">IF(R151=0,"",S151/R151)</f>
        <v/>
      </c>
    </row>
    <row r="152" customFormat="false" ht="15.65" hidden="true" customHeight="false" outlineLevel="0" collapsed="false">
      <c r="A152" s="1" t="s">
        <v>412</v>
      </c>
      <c r="B152" s="2" t="s">
        <v>78</v>
      </c>
      <c r="G152" s="21" t="s">
        <v>66</v>
      </c>
      <c r="H152" s="21"/>
      <c r="N152" s="25"/>
      <c r="O152" s="26"/>
      <c r="P152" s="26"/>
      <c r="Q152" s="26"/>
      <c r="T152" s="28" t="str">
        <f aca="false">IF(R152=0,"",S152/R152)</f>
        <v/>
      </c>
    </row>
    <row r="153" customFormat="false" ht="13.5" hidden="true" customHeight="false" outlineLevel="0" collapsed="false">
      <c r="A153" s="1" t="s">
        <v>366</v>
      </c>
      <c r="B153" s="2" t="s">
        <v>78</v>
      </c>
      <c r="G153" s="21" t="s">
        <v>66</v>
      </c>
      <c r="H153" s="21"/>
      <c r="N153" s="25"/>
      <c r="O153" s="26"/>
      <c r="P153" s="26"/>
      <c r="Q153" s="26"/>
      <c r="T153" s="28" t="str">
        <f aca="false">IF(R153=0,"",S153/R153)</f>
        <v/>
      </c>
    </row>
    <row r="154" customFormat="false" ht="15.65" hidden="true" customHeight="false" outlineLevel="0" collapsed="false">
      <c r="A154" s="1" t="s">
        <v>413</v>
      </c>
      <c r="B154" s="2" t="s">
        <v>32</v>
      </c>
      <c r="E154" s="3" t="s">
        <v>414</v>
      </c>
      <c r="F154" s="3" t="s">
        <v>415</v>
      </c>
      <c r="G154" s="3" t="s">
        <v>332</v>
      </c>
      <c r="H154" s="21" t="s">
        <v>44</v>
      </c>
      <c r="I154" s="21" t="s">
        <v>37</v>
      </c>
      <c r="J154" s="21" t="s">
        <v>62</v>
      </c>
      <c r="K154" s="22" t="s">
        <v>52</v>
      </c>
      <c r="L154" s="23" t="n">
        <v>10000</v>
      </c>
      <c r="M154" s="29" t="n">
        <v>1</v>
      </c>
      <c r="N154" s="25" t="n">
        <f aca="false">S154/M154</f>
        <v>99262413</v>
      </c>
      <c r="O154" s="26" t="n">
        <v>94231000</v>
      </c>
      <c r="P154" s="26" t="n">
        <v>2911000</v>
      </c>
      <c r="Q154" s="25" t="n">
        <v>0</v>
      </c>
      <c r="S154" s="68" t="n">
        <v>99262413</v>
      </c>
      <c r="T154" s="28" t="str">
        <f aca="false">IF(R154=0,"",S154/R154)</f>
        <v/>
      </c>
    </row>
    <row r="155" customFormat="false" ht="13.5" hidden="true" customHeight="false" outlineLevel="0" collapsed="false">
      <c r="A155" s="1" t="s">
        <v>416</v>
      </c>
      <c r="B155" s="2" t="s">
        <v>32</v>
      </c>
      <c r="E155" s="3" t="s">
        <v>162</v>
      </c>
      <c r="F155" s="3" t="s">
        <v>163</v>
      </c>
      <c r="G155" s="21" t="s">
        <v>35</v>
      </c>
      <c r="H155" s="21" t="s">
        <v>44</v>
      </c>
      <c r="I155" s="21" t="s">
        <v>37</v>
      </c>
      <c r="J155" s="21" t="s">
        <v>62</v>
      </c>
      <c r="K155" s="22" t="s">
        <v>39</v>
      </c>
      <c r="L155" s="23" t="n">
        <v>8000</v>
      </c>
      <c r="M155" s="29" t="n">
        <v>2</v>
      </c>
      <c r="N155" s="25" t="n">
        <f aca="false">S155/M155</f>
        <v>238708857</v>
      </c>
      <c r="O155" s="26" t="n">
        <v>440322000</v>
      </c>
      <c r="P155" s="26" t="n">
        <v>19413000</v>
      </c>
      <c r="Q155" s="25" t="n">
        <v>3912000</v>
      </c>
      <c r="S155" s="68" t="n">
        <v>477417714</v>
      </c>
      <c r="T155" s="28" t="str">
        <f aca="false">IF(R155=0,"",S155/R155)</f>
        <v/>
      </c>
    </row>
    <row r="156" customFormat="false" ht="15.65" hidden="true" customHeight="false" outlineLevel="0" collapsed="false">
      <c r="A156" s="1" t="s">
        <v>417</v>
      </c>
      <c r="B156" s="2" t="s">
        <v>99</v>
      </c>
      <c r="G156" s="3" t="s">
        <v>325</v>
      </c>
      <c r="H156" s="21"/>
      <c r="N156" s="25"/>
      <c r="O156" s="26"/>
      <c r="P156" s="26"/>
      <c r="Q156" s="26"/>
      <c r="T156" s="28" t="str">
        <f aca="false">IF(R156=0,"",S156/R156)</f>
        <v/>
      </c>
    </row>
    <row r="157" customFormat="false" ht="15.65" hidden="true" customHeight="false" outlineLevel="0" collapsed="false">
      <c r="A157" s="1" t="s">
        <v>418</v>
      </c>
      <c r="B157" s="2" t="s">
        <v>211</v>
      </c>
      <c r="E157" s="3" t="s">
        <v>122</v>
      </c>
      <c r="F157" s="21" t="s">
        <v>70</v>
      </c>
      <c r="G157" s="3" t="s">
        <v>332</v>
      </c>
      <c r="H157" s="21" t="s">
        <v>36</v>
      </c>
      <c r="I157" s="21" t="s">
        <v>50</v>
      </c>
      <c r="J157" s="21" t="s">
        <v>57</v>
      </c>
      <c r="K157" s="22" t="s">
        <v>52</v>
      </c>
      <c r="L157" s="23" t="n">
        <v>5300</v>
      </c>
      <c r="M157" s="29" t="n">
        <v>1</v>
      </c>
      <c r="N157" s="25" t="n">
        <f aca="false">S157/M157</f>
        <v>8388836</v>
      </c>
      <c r="O157" s="26" t="n">
        <v>8374000</v>
      </c>
      <c r="P157" s="26" t="n">
        <v>0</v>
      </c>
      <c r="Q157" s="25" t="n">
        <v>0</v>
      </c>
      <c r="S157" s="68" t="n">
        <v>8388836</v>
      </c>
      <c r="T157" s="28" t="str">
        <f aca="false">IF(R157=0,"",S157/R157)</f>
        <v/>
      </c>
    </row>
    <row r="158" customFormat="false" ht="15.65" hidden="true" customHeight="false" outlineLevel="0" collapsed="false">
      <c r="A158" s="1" t="s">
        <v>419</v>
      </c>
      <c r="B158" s="2" t="s">
        <v>211</v>
      </c>
      <c r="E158" s="3" t="s">
        <v>420</v>
      </c>
      <c r="F158" s="21" t="s">
        <v>70</v>
      </c>
      <c r="G158" s="3" t="s">
        <v>332</v>
      </c>
      <c r="H158" s="21" t="s">
        <v>36</v>
      </c>
      <c r="I158" s="21" t="s">
        <v>50</v>
      </c>
      <c r="J158" s="21" t="s">
        <v>57</v>
      </c>
      <c r="K158" s="22" t="s">
        <v>52</v>
      </c>
      <c r="L158" s="23" t="n">
        <v>7880</v>
      </c>
      <c r="M158" s="29" t="n">
        <v>1</v>
      </c>
      <c r="N158" s="25" t="n">
        <f aca="false">S158/M158</f>
        <v>3154760</v>
      </c>
      <c r="O158" s="26" t="n">
        <v>0</v>
      </c>
      <c r="P158" s="26" t="n">
        <v>0</v>
      </c>
      <c r="Q158" s="25" t="n">
        <v>3143000</v>
      </c>
      <c r="S158" s="68" t="n">
        <v>3154760</v>
      </c>
      <c r="T158" s="28" t="str">
        <f aca="false">IF(R158=0,"",S158/R158)</f>
        <v/>
      </c>
    </row>
    <row r="159" customFormat="false" ht="13.5" hidden="true" customHeight="false" outlineLevel="0" collapsed="false">
      <c r="A159" s="1" t="s">
        <v>421</v>
      </c>
      <c r="B159" s="2" t="s">
        <v>32</v>
      </c>
      <c r="E159" s="3" t="s">
        <v>422</v>
      </c>
      <c r="F159" s="3" t="s">
        <v>364</v>
      </c>
      <c r="G159" s="21" t="s">
        <v>35</v>
      </c>
      <c r="H159" s="21" t="s">
        <v>44</v>
      </c>
      <c r="I159" s="21" t="s">
        <v>50</v>
      </c>
      <c r="J159" s="3" t="s">
        <v>57</v>
      </c>
      <c r="K159" s="22" t="s">
        <v>75</v>
      </c>
      <c r="L159" s="3" t="n">
        <v>4300</v>
      </c>
      <c r="M159" s="29" t="n">
        <v>2</v>
      </c>
      <c r="N159" s="25" t="n">
        <f aca="false">S159/M159</f>
        <v>155713744</v>
      </c>
      <c r="O159" s="26" t="n">
        <v>190214000</v>
      </c>
      <c r="P159" s="26" t="n">
        <v>101627000</v>
      </c>
      <c r="Q159" s="25" t="n">
        <v>0</v>
      </c>
      <c r="S159" s="68" t="n">
        <v>311427488</v>
      </c>
      <c r="T159" s="28" t="str">
        <f aca="false">IF(R159=0,"",S159/R159)</f>
        <v/>
      </c>
    </row>
    <row r="160" customFormat="false" ht="15.65" hidden="true" customHeight="false" outlineLevel="0" collapsed="false">
      <c r="A160" s="1" t="s">
        <v>423</v>
      </c>
      <c r="B160" s="2" t="s">
        <v>32</v>
      </c>
      <c r="E160" s="3" t="s">
        <v>424</v>
      </c>
      <c r="F160" s="3" t="s">
        <v>126</v>
      </c>
      <c r="G160" s="21" t="s">
        <v>35</v>
      </c>
      <c r="H160" s="21" t="s">
        <v>36</v>
      </c>
      <c r="I160" s="21" t="s">
        <v>50</v>
      </c>
      <c r="J160" s="3" t="s">
        <v>57</v>
      </c>
      <c r="K160" s="22" t="s">
        <v>75</v>
      </c>
      <c r="L160" s="23" t="n">
        <v>4800</v>
      </c>
      <c r="M160" s="29" t="n">
        <v>1</v>
      </c>
      <c r="N160" s="25" t="n">
        <f aca="false">S160/M160</f>
        <v>136883484</v>
      </c>
      <c r="O160" s="26" t="n">
        <v>66359000</v>
      </c>
      <c r="P160" s="26" t="n">
        <v>77092000</v>
      </c>
      <c r="Q160" s="25" t="n">
        <v>19470000</v>
      </c>
      <c r="S160" s="68" t="n">
        <v>136883484</v>
      </c>
      <c r="T160" s="28" t="str">
        <f aca="false">IF(R160=0,"",S160/R160)</f>
        <v/>
      </c>
    </row>
    <row r="161" customFormat="false" ht="15.65" hidden="true" customHeight="false" outlineLevel="0" collapsed="false">
      <c r="A161" s="1" t="s">
        <v>425</v>
      </c>
      <c r="B161" s="2" t="s">
        <v>32</v>
      </c>
      <c r="E161" s="3" t="s">
        <v>426</v>
      </c>
      <c r="F161" s="3" t="s">
        <v>427</v>
      </c>
      <c r="G161" s="21" t="s">
        <v>35</v>
      </c>
      <c r="H161" s="21" t="s">
        <v>36</v>
      </c>
      <c r="I161" s="21" t="s">
        <v>37</v>
      </c>
      <c r="J161" s="3" t="s">
        <v>62</v>
      </c>
      <c r="K161" s="22" t="s">
        <v>39</v>
      </c>
      <c r="L161" s="23" t="n">
        <v>53000</v>
      </c>
      <c r="M161" s="29" t="n">
        <v>1</v>
      </c>
      <c r="N161" s="25" t="n">
        <f aca="false">S161/M161</f>
        <v>647829535</v>
      </c>
      <c r="O161" s="26" t="n">
        <v>454550000</v>
      </c>
      <c r="P161" s="26" t="n">
        <v>124953000</v>
      </c>
      <c r="Q161" s="25" t="n">
        <v>0</v>
      </c>
      <c r="S161" s="68" t="n">
        <v>647829535</v>
      </c>
      <c r="T161" s="28" t="str">
        <f aca="false">IF(R161=0,"",S161/R161)</f>
        <v/>
      </c>
    </row>
    <row r="162" customFormat="false" ht="15.65" hidden="true" customHeight="false" outlineLevel="0" collapsed="false">
      <c r="A162" s="1" t="s">
        <v>428</v>
      </c>
      <c r="B162" s="2" t="s">
        <v>99</v>
      </c>
      <c r="G162" s="3" t="s">
        <v>325</v>
      </c>
      <c r="H162" s="21"/>
      <c r="N162" s="25"/>
      <c r="O162" s="26"/>
      <c r="P162" s="26"/>
      <c r="Q162" s="26"/>
      <c r="T162" s="28" t="str">
        <f aca="false">IF(R162=0,"",S162/R162)</f>
        <v/>
      </c>
    </row>
    <row r="163" customFormat="false" ht="13.5" hidden="true" customHeight="false" outlineLevel="0" collapsed="false">
      <c r="A163" s="1" t="s">
        <v>429</v>
      </c>
      <c r="B163" s="2" t="s">
        <v>211</v>
      </c>
      <c r="E163" s="3" t="s">
        <v>430</v>
      </c>
      <c r="F163" s="3" t="s">
        <v>276</v>
      </c>
      <c r="G163" s="21" t="s">
        <v>35</v>
      </c>
      <c r="H163" s="21" t="s">
        <v>36</v>
      </c>
      <c r="I163" s="21" t="s">
        <v>50</v>
      </c>
      <c r="J163" s="3" t="s">
        <v>57</v>
      </c>
      <c r="K163" s="22" t="s">
        <v>52</v>
      </c>
      <c r="L163" s="23" t="n">
        <v>3200</v>
      </c>
      <c r="M163" s="29" t="n">
        <v>2</v>
      </c>
      <c r="N163" s="25" t="n">
        <f aca="false">S163/M163</f>
        <v>1458545.5</v>
      </c>
      <c r="O163" s="26" t="n">
        <v>0</v>
      </c>
      <c r="P163" s="26" t="n">
        <v>0</v>
      </c>
      <c r="Q163" s="25" t="n">
        <v>0</v>
      </c>
      <c r="S163" s="68" t="n">
        <v>2917091</v>
      </c>
      <c r="T163" s="28" t="str">
        <f aca="false">IF(R163=0,"",S163/R163)</f>
        <v/>
      </c>
    </row>
    <row r="164" customFormat="false" ht="13.5" hidden="true" customHeight="false" outlineLevel="0" collapsed="false">
      <c r="A164" s="1" t="s">
        <v>431</v>
      </c>
      <c r="B164" s="2" t="s">
        <v>78</v>
      </c>
      <c r="G164" s="21" t="s">
        <v>66</v>
      </c>
      <c r="H164" s="21"/>
      <c r="N164" s="25"/>
      <c r="O164" s="26"/>
      <c r="P164" s="26"/>
      <c r="Q164" s="26"/>
      <c r="T164" s="28" t="str">
        <f aca="false">IF(R164=0,"",S164/R164)</f>
        <v/>
      </c>
    </row>
    <row r="165" customFormat="false" ht="15.65" hidden="true" customHeight="false" outlineLevel="0" collapsed="false">
      <c r="A165" s="1" t="s">
        <v>432</v>
      </c>
      <c r="B165" s="2" t="s">
        <v>211</v>
      </c>
      <c r="E165" s="3" t="s">
        <v>433</v>
      </c>
      <c r="F165" s="3" t="s">
        <v>126</v>
      </c>
      <c r="G165" s="3" t="s">
        <v>332</v>
      </c>
      <c r="H165" s="21" t="s">
        <v>36</v>
      </c>
      <c r="I165" s="21" t="s">
        <v>50</v>
      </c>
      <c r="J165" s="3" t="s">
        <v>57</v>
      </c>
      <c r="K165" s="22" t="s">
        <v>75</v>
      </c>
      <c r="L165" s="23" t="n">
        <v>2900</v>
      </c>
      <c r="M165" s="29" t="n">
        <v>1</v>
      </c>
      <c r="N165" s="25" t="n">
        <f aca="false">S165/M165</f>
        <v>7140738</v>
      </c>
      <c r="O165" s="26" t="n">
        <v>0</v>
      </c>
      <c r="P165" s="26" t="n">
        <v>6344000</v>
      </c>
      <c r="Q165" s="25" t="n">
        <v>123000</v>
      </c>
      <c r="S165" s="68" t="n">
        <v>7140738</v>
      </c>
      <c r="T165" s="28" t="str">
        <f aca="false">IF(R165=0,"",S165/R165)</f>
        <v/>
      </c>
    </row>
    <row r="166" customFormat="false" ht="15.65" hidden="true" customHeight="false" outlineLevel="0" collapsed="false">
      <c r="A166" s="1" t="s">
        <v>434</v>
      </c>
      <c r="B166" s="2" t="s">
        <v>78</v>
      </c>
      <c r="G166" s="21" t="s">
        <v>66</v>
      </c>
      <c r="H166" s="21"/>
      <c r="N166" s="25"/>
      <c r="O166" s="26"/>
      <c r="P166" s="26"/>
      <c r="Q166" s="26"/>
      <c r="T166" s="28" t="str">
        <f aca="false">IF(R166=0,"",S166/R166)</f>
        <v/>
      </c>
    </row>
    <row r="167" customFormat="false" ht="15.65" hidden="true" customHeight="false" outlineLevel="0" collapsed="false">
      <c r="A167" s="1" t="s">
        <v>435</v>
      </c>
      <c r="B167" s="2" t="s">
        <v>78</v>
      </c>
      <c r="G167" s="21" t="s">
        <v>66</v>
      </c>
      <c r="H167" s="21"/>
      <c r="N167" s="25"/>
      <c r="O167" s="26"/>
      <c r="P167" s="26"/>
      <c r="Q167" s="26"/>
      <c r="T167" s="28" t="str">
        <f aca="false">IF(R167=0,"",S167/R167)</f>
        <v/>
      </c>
    </row>
    <row r="168" customFormat="false" ht="15.65" hidden="true" customHeight="false" outlineLevel="0" collapsed="false">
      <c r="A168" s="1" t="s">
        <v>436</v>
      </c>
      <c r="B168" s="2" t="s">
        <v>78</v>
      </c>
      <c r="G168" s="21" t="s">
        <v>66</v>
      </c>
      <c r="H168" s="21"/>
      <c r="N168" s="25"/>
      <c r="O168" s="26"/>
      <c r="P168" s="26"/>
      <c r="Q168" s="26"/>
      <c r="T168" s="28" t="str">
        <f aca="false">IF(R168=0,"",S168/R168)</f>
        <v/>
      </c>
    </row>
    <row r="169" customFormat="false" ht="13.5" hidden="true" customHeight="false" outlineLevel="0" collapsed="false">
      <c r="A169" s="1" t="s">
        <v>437</v>
      </c>
      <c r="B169" s="2" t="s">
        <v>78</v>
      </c>
      <c r="G169" s="21" t="s">
        <v>66</v>
      </c>
      <c r="H169" s="21"/>
      <c r="N169" s="25"/>
      <c r="O169" s="26"/>
      <c r="P169" s="26"/>
      <c r="Q169" s="26"/>
      <c r="T169" s="28" t="str">
        <f aca="false">IF(R169=0,"",S169/R169)</f>
        <v/>
      </c>
    </row>
    <row r="170" customFormat="false" ht="15.65" hidden="true" customHeight="false" outlineLevel="0" collapsed="false">
      <c r="A170" s="1" t="s">
        <v>438</v>
      </c>
      <c r="B170" s="2" t="s">
        <v>99</v>
      </c>
      <c r="G170" s="3" t="s">
        <v>325</v>
      </c>
      <c r="H170" s="21" t="s">
        <v>100</v>
      </c>
      <c r="I170" s="3" t="s">
        <v>50</v>
      </c>
      <c r="J170" s="3" t="s">
        <v>57</v>
      </c>
      <c r="K170" s="3" t="s">
        <v>75</v>
      </c>
      <c r="M170" s="3" t="n">
        <v>2</v>
      </c>
      <c r="N170" s="25" t="n">
        <f aca="false">S170/M170</f>
        <v>18993500</v>
      </c>
      <c r="O170" s="26" t="n">
        <v>18508000</v>
      </c>
      <c r="P170" s="26" t="n">
        <f aca="false">9135000+7613000</f>
        <v>16748000</v>
      </c>
      <c r="Q170" s="26" t="n">
        <v>2731000</v>
      </c>
      <c r="S170" s="23" t="n">
        <v>37987000</v>
      </c>
      <c r="T170" s="28" t="str">
        <f aca="false">IF(R170=0,"",S170/R170)</f>
        <v/>
      </c>
    </row>
    <row r="171" customFormat="false" ht="15.65" hidden="true" customHeight="false" outlineLevel="0" collapsed="false">
      <c r="A171" s="1" t="s">
        <v>439</v>
      </c>
      <c r="B171" s="2" t="s">
        <v>32</v>
      </c>
      <c r="E171" s="3" t="s">
        <v>440</v>
      </c>
      <c r="F171" s="3" t="s">
        <v>170</v>
      </c>
      <c r="G171" s="3" t="s">
        <v>332</v>
      </c>
      <c r="H171" s="21" t="s">
        <v>36</v>
      </c>
      <c r="I171" s="21" t="s">
        <v>37</v>
      </c>
      <c r="J171" s="3" t="s">
        <v>62</v>
      </c>
      <c r="K171" s="22" t="s">
        <v>52</v>
      </c>
      <c r="L171" s="23" t="n">
        <v>3000</v>
      </c>
      <c r="M171" s="29" t="n">
        <v>1</v>
      </c>
      <c r="N171" s="25" t="n">
        <f aca="false">S171/M171</f>
        <v>421028570</v>
      </c>
      <c r="O171" s="26" t="n">
        <v>304357</v>
      </c>
      <c r="P171" s="26" t="n">
        <v>95100</v>
      </c>
      <c r="Q171" s="25" t="n">
        <v>0</v>
      </c>
      <c r="S171" s="68" t="n">
        <v>421028570</v>
      </c>
      <c r="T171" s="28" t="str">
        <f aca="false">IF(R171=0,"",S171/R171)</f>
        <v/>
      </c>
    </row>
    <row r="172" customFormat="false" ht="15.65" hidden="true" customHeight="false" outlineLevel="0" collapsed="false">
      <c r="A172" s="1" t="s">
        <v>441</v>
      </c>
      <c r="B172" s="2" t="s">
        <v>211</v>
      </c>
      <c r="E172" s="3" t="s">
        <v>442</v>
      </c>
      <c r="F172" s="3" t="s">
        <v>226</v>
      </c>
      <c r="G172" s="3" t="s">
        <v>332</v>
      </c>
      <c r="H172" s="21" t="s">
        <v>36</v>
      </c>
      <c r="I172" s="21" t="s">
        <v>50</v>
      </c>
      <c r="J172" s="3" t="s">
        <v>57</v>
      </c>
      <c r="K172" s="22" t="s">
        <v>39</v>
      </c>
      <c r="L172" s="3" t="n">
        <v>8800</v>
      </c>
      <c r="M172" s="29" t="n">
        <v>1</v>
      </c>
      <c r="N172" s="25" t="n">
        <f aca="false">S172/M172</f>
        <v>252604</v>
      </c>
      <c r="O172" s="26" t="n">
        <v>0</v>
      </c>
      <c r="P172" s="26" t="n">
        <v>0</v>
      </c>
      <c r="Q172" s="25" t="n">
        <v>230000</v>
      </c>
      <c r="S172" s="68" t="n">
        <v>252604</v>
      </c>
      <c r="T172" s="28" t="str">
        <f aca="false">IF(R172=0,"",S172/R172)</f>
        <v/>
      </c>
    </row>
    <row r="173" customFormat="false" ht="13.5" hidden="true" customHeight="false" outlineLevel="0" collapsed="false">
      <c r="A173" s="1" t="s">
        <v>443</v>
      </c>
      <c r="B173" s="2" t="s">
        <v>211</v>
      </c>
      <c r="E173" s="3" t="s">
        <v>443</v>
      </c>
      <c r="F173" s="3" t="s">
        <v>114</v>
      </c>
      <c r="G173" s="3" t="s">
        <v>332</v>
      </c>
      <c r="H173" s="21" t="s">
        <v>36</v>
      </c>
      <c r="I173" s="21" t="s">
        <v>50</v>
      </c>
      <c r="J173" s="21" t="s">
        <v>57</v>
      </c>
      <c r="K173" s="22" t="s">
        <v>39</v>
      </c>
      <c r="L173" s="3" t="n">
        <v>2920</v>
      </c>
      <c r="M173" s="29" t="n">
        <v>1</v>
      </c>
      <c r="N173" s="25" t="n">
        <f aca="false">S173/M173</f>
        <v>22572</v>
      </c>
      <c r="O173" s="26" t="n">
        <v>0</v>
      </c>
      <c r="P173" s="26" t="n">
        <v>0</v>
      </c>
      <c r="Q173" s="25" t="n">
        <v>900000</v>
      </c>
      <c r="S173" s="68" t="n">
        <v>22572</v>
      </c>
      <c r="T173" s="28" t="str">
        <f aca="false">IF(R173=0,"",S173/R173)</f>
        <v/>
      </c>
    </row>
    <row r="174" customFormat="false" ht="13.5" hidden="false" customHeight="false" outlineLevel="0" collapsed="false">
      <c r="G174" s="21"/>
      <c r="H174" s="21"/>
      <c r="N174" s="25"/>
      <c r="O174" s="26"/>
      <c r="P174" s="26"/>
      <c r="Q174" s="26"/>
    </row>
    <row r="175" customFormat="false" ht="13.5" hidden="false" customHeight="false" outlineLevel="0" collapsed="false">
      <c r="G175" s="21"/>
      <c r="H175" s="21"/>
      <c r="N175" s="25"/>
      <c r="O175" s="26"/>
      <c r="P175" s="26"/>
      <c r="Q175" s="26"/>
    </row>
    <row r="176" customFormat="false" ht="13.5" hidden="false" customHeight="false" outlineLevel="0" collapsed="false">
      <c r="G176" s="21"/>
      <c r="H176" s="21"/>
      <c r="N176" s="25"/>
      <c r="O176" s="26"/>
      <c r="P176" s="26"/>
      <c r="Q176" s="26"/>
    </row>
    <row r="177" customFormat="false" ht="13.5" hidden="false" customHeight="false" outlineLevel="0" collapsed="false">
      <c r="G177" s="21"/>
      <c r="H177" s="21"/>
      <c r="N177" s="25"/>
      <c r="O177" s="26"/>
      <c r="P177" s="26"/>
      <c r="Q177" s="26"/>
    </row>
    <row r="178" customFormat="false" ht="13.5" hidden="false" customHeight="false" outlineLevel="0" collapsed="false">
      <c r="G178" s="21"/>
      <c r="H178" s="21"/>
      <c r="N178" s="25"/>
      <c r="O178" s="26"/>
      <c r="P178" s="26"/>
      <c r="Q178" s="26"/>
    </row>
    <row r="179" customFormat="false" ht="13.5" hidden="false" customHeight="false" outlineLevel="0" collapsed="false">
      <c r="G179" s="21"/>
      <c r="H179" s="21"/>
      <c r="N179" s="25"/>
      <c r="O179" s="26"/>
      <c r="P179" s="26"/>
      <c r="Q179" s="26"/>
    </row>
    <row r="180" customFormat="false" ht="13.5" hidden="false" customHeight="false" outlineLevel="0" collapsed="false">
      <c r="G180" s="21"/>
      <c r="H180" s="21"/>
      <c r="N180" s="25"/>
      <c r="O180" s="26"/>
      <c r="P180" s="26"/>
      <c r="Q180" s="26"/>
    </row>
    <row r="181" customFormat="false" ht="13.5" hidden="false" customHeight="false" outlineLevel="0" collapsed="false">
      <c r="G181" s="21"/>
      <c r="H181" s="21"/>
      <c r="N181" s="25"/>
      <c r="O181" s="26"/>
      <c r="P181" s="26"/>
      <c r="Q181" s="26"/>
    </row>
    <row r="182" customFormat="false" ht="13.5" hidden="false" customHeight="false" outlineLevel="0" collapsed="false">
      <c r="G182" s="21"/>
      <c r="H182" s="21"/>
      <c r="N182" s="25"/>
      <c r="O182" s="26"/>
      <c r="P182" s="26"/>
      <c r="Q182" s="26"/>
    </row>
    <row r="183" customFormat="false" ht="13.5" hidden="false" customHeight="false" outlineLevel="0" collapsed="false">
      <c r="G183" s="21"/>
      <c r="H183" s="21"/>
      <c r="N183" s="25"/>
      <c r="O183" s="26"/>
      <c r="P183" s="26"/>
      <c r="Q183" s="26"/>
    </row>
    <row r="184" customFormat="false" ht="13.5" hidden="false" customHeight="false" outlineLevel="0" collapsed="false">
      <c r="G184" s="21"/>
      <c r="H184" s="21"/>
      <c r="N184" s="25"/>
      <c r="O184" s="26"/>
      <c r="P184" s="26"/>
      <c r="Q184" s="26"/>
    </row>
    <row r="185" customFormat="false" ht="13.5" hidden="false" customHeight="false" outlineLevel="0" collapsed="false">
      <c r="G185" s="21"/>
      <c r="H185" s="21"/>
      <c r="N185" s="25"/>
      <c r="O185" s="26"/>
      <c r="P185" s="26"/>
      <c r="Q185" s="26"/>
    </row>
    <row r="186" customFormat="false" ht="13.5" hidden="false" customHeight="false" outlineLevel="0" collapsed="false">
      <c r="G186" s="21"/>
      <c r="H186" s="21"/>
      <c r="N186" s="25"/>
      <c r="O186" s="26"/>
      <c r="P186" s="26"/>
      <c r="Q186" s="26"/>
    </row>
    <row r="187" customFormat="false" ht="13.5" hidden="false" customHeight="false" outlineLevel="0" collapsed="false">
      <c r="G187" s="21"/>
      <c r="H187" s="21"/>
      <c r="N187" s="25"/>
      <c r="O187" s="26"/>
      <c r="P187" s="26"/>
      <c r="Q187" s="26"/>
    </row>
    <row r="188" customFormat="false" ht="13.5" hidden="false" customHeight="false" outlineLevel="0" collapsed="false">
      <c r="G188" s="21"/>
      <c r="H188" s="21"/>
      <c r="N188" s="25"/>
      <c r="O188" s="26"/>
      <c r="P188" s="26"/>
      <c r="Q188" s="26"/>
    </row>
    <row r="189" customFormat="false" ht="13.5" hidden="false" customHeight="false" outlineLevel="0" collapsed="false">
      <c r="G189" s="21"/>
      <c r="H189" s="21"/>
      <c r="N189" s="25"/>
      <c r="O189" s="26"/>
      <c r="P189" s="26"/>
      <c r="Q189" s="26"/>
    </row>
    <row r="190" customFormat="false" ht="13.5" hidden="false" customHeight="false" outlineLevel="0" collapsed="false">
      <c r="G190" s="21"/>
      <c r="H190" s="21"/>
      <c r="N190" s="25"/>
      <c r="O190" s="26"/>
      <c r="P190" s="26"/>
      <c r="Q190" s="26"/>
    </row>
    <row r="191" customFormat="false" ht="13.5" hidden="false" customHeight="false" outlineLevel="0" collapsed="false">
      <c r="G191" s="21"/>
      <c r="H191" s="21"/>
      <c r="N191" s="25"/>
      <c r="O191" s="26"/>
      <c r="P191" s="26"/>
      <c r="Q191" s="26"/>
    </row>
    <row r="192" customFormat="false" ht="13.5" hidden="false" customHeight="false" outlineLevel="0" collapsed="false">
      <c r="G192" s="21"/>
      <c r="H192" s="21"/>
      <c r="N192" s="25"/>
      <c r="O192" s="26"/>
      <c r="P192" s="26"/>
      <c r="Q192" s="26"/>
    </row>
    <row r="193" customFormat="false" ht="13.5" hidden="false" customHeight="false" outlineLevel="0" collapsed="false">
      <c r="G193" s="21"/>
      <c r="H193" s="21"/>
      <c r="N193" s="25"/>
      <c r="O193" s="26"/>
      <c r="P193" s="26"/>
      <c r="Q193" s="26"/>
    </row>
    <row r="194" customFormat="false" ht="13.5" hidden="false" customHeight="false" outlineLevel="0" collapsed="false">
      <c r="G194" s="21"/>
      <c r="H194" s="21"/>
      <c r="N194" s="25"/>
      <c r="O194" s="26"/>
      <c r="P194" s="26"/>
      <c r="Q194" s="26"/>
    </row>
    <row r="195" customFormat="false" ht="13.5" hidden="false" customHeight="false" outlineLevel="0" collapsed="false">
      <c r="G195" s="21"/>
      <c r="H195" s="21"/>
      <c r="N195" s="25"/>
      <c r="O195" s="26"/>
      <c r="P195" s="26"/>
      <c r="Q195" s="26"/>
    </row>
    <row r="196" customFormat="false" ht="13.5" hidden="false" customHeight="false" outlineLevel="0" collapsed="false">
      <c r="G196" s="21"/>
      <c r="H196" s="21"/>
      <c r="N196" s="25"/>
      <c r="O196" s="26"/>
      <c r="P196" s="26"/>
      <c r="Q196" s="26"/>
    </row>
    <row r="197" customFormat="false" ht="13.5" hidden="false" customHeight="false" outlineLevel="0" collapsed="false">
      <c r="G197" s="21"/>
      <c r="H197" s="21"/>
      <c r="N197" s="25"/>
      <c r="O197" s="26"/>
      <c r="P197" s="26"/>
      <c r="Q197" s="26"/>
    </row>
    <row r="198" customFormat="false" ht="13.5" hidden="false" customHeight="false" outlineLevel="0" collapsed="false">
      <c r="G198" s="21"/>
      <c r="H198" s="21"/>
      <c r="N198" s="25"/>
      <c r="O198" s="26"/>
      <c r="P198" s="26"/>
      <c r="Q198" s="26"/>
    </row>
    <row r="199" customFormat="false" ht="13.5" hidden="false" customHeight="false" outlineLevel="0" collapsed="false">
      <c r="G199" s="21"/>
      <c r="H199" s="21"/>
      <c r="N199" s="25"/>
      <c r="O199" s="26"/>
      <c r="P199" s="26"/>
      <c r="Q199" s="26"/>
    </row>
    <row r="200" customFormat="false" ht="13.5" hidden="false" customHeight="false" outlineLevel="0" collapsed="false">
      <c r="G200" s="21"/>
      <c r="H200" s="21"/>
      <c r="N200" s="25"/>
      <c r="O200" s="26"/>
      <c r="P200" s="26"/>
      <c r="Q200" s="26"/>
    </row>
    <row r="201" customFormat="false" ht="13.5" hidden="false" customHeight="false" outlineLevel="0" collapsed="false">
      <c r="G201" s="21"/>
      <c r="H201" s="21"/>
      <c r="N201" s="25"/>
      <c r="O201" s="26"/>
      <c r="P201" s="26"/>
      <c r="Q201" s="26"/>
    </row>
    <row r="202" customFormat="false" ht="13.5" hidden="false" customHeight="false" outlineLevel="0" collapsed="false">
      <c r="G202" s="21"/>
      <c r="H202" s="21"/>
      <c r="N202" s="25"/>
      <c r="O202" s="26"/>
      <c r="P202" s="26"/>
      <c r="Q202" s="26"/>
    </row>
    <row r="203" customFormat="false" ht="13.5" hidden="false" customHeight="false" outlineLevel="0" collapsed="false">
      <c r="G203" s="21"/>
      <c r="H203" s="21"/>
      <c r="N203" s="25"/>
      <c r="O203" s="26"/>
      <c r="P203" s="26"/>
      <c r="Q203" s="26"/>
    </row>
    <row r="204" customFormat="false" ht="13.5" hidden="false" customHeight="false" outlineLevel="0" collapsed="false">
      <c r="G204" s="21"/>
      <c r="H204" s="21"/>
      <c r="N204" s="25"/>
      <c r="O204" s="26"/>
      <c r="P204" s="26"/>
      <c r="Q204" s="26"/>
    </row>
    <row r="205" customFormat="false" ht="13.5" hidden="false" customHeight="false" outlineLevel="0" collapsed="false">
      <c r="G205" s="21"/>
      <c r="H205" s="21"/>
      <c r="N205" s="25"/>
      <c r="O205" s="26"/>
      <c r="P205" s="26"/>
      <c r="Q205" s="26"/>
    </row>
    <row r="206" customFormat="false" ht="13.5" hidden="false" customHeight="false" outlineLevel="0" collapsed="false">
      <c r="G206" s="21"/>
      <c r="H206" s="21"/>
      <c r="N206" s="25"/>
      <c r="O206" s="26"/>
      <c r="P206" s="26"/>
      <c r="Q206" s="26"/>
    </row>
    <row r="207" customFormat="false" ht="13.5" hidden="false" customHeight="false" outlineLevel="0" collapsed="false">
      <c r="G207" s="21"/>
      <c r="H207" s="21"/>
      <c r="N207" s="25"/>
      <c r="O207" s="26"/>
      <c r="P207" s="26"/>
      <c r="Q207" s="26"/>
    </row>
    <row r="208" customFormat="false" ht="13.5" hidden="false" customHeight="false" outlineLevel="0" collapsed="false">
      <c r="G208" s="21"/>
      <c r="H208" s="21"/>
      <c r="N208" s="25"/>
      <c r="O208" s="26"/>
      <c r="P208" s="26"/>
      <c r="Q208" s="26"/>
    </row>
    <row r="209" customFormat="false" ht="13.5" hidden="false" customHeight="false" outlineLevel="0" collapsed="false">
      <c r="G209" s="21"/>
      <c r="H209" s="21"/>
      <c r="N209" s="25"/>
      <c r="O209" s="26"/>
      <c r="P209" s="26"/>
      <c r="Q209" s="26"/>
    </row>
    <row r="210" customFormat="false" ht="13.5" hidden="false" customHeight="false" outlineLevel="0" collapsed="false">
      <c r="G210" s="21"/>
      <c r="H210" s="21"/>
      <c r="N210" s="25"/>
      <c r="O210" s="26"/>
      <c r="P210" s="26"/>
      <c r="Q210" s="26"/>
    </row>
    <row r="211" customFormat="false" ht="13.5" hidden="false" customHeight="false" outlineLevel="0" collapsed="false">
      <c r="G211" s="21"/>
      <c r="H211" s="21"/>
      <c r="N211" s="25"/>
      <c r="O211" s="26"/>
      <c r="P211" s="26"/>
      <c r="Q211" s="26"/>
    </row>
    <row r="212" customFormat="false" ht="13.5" hidden="false" customHeight="false" outlineLevel="0" collapsed="false">
      <c r="G212" s="21"/>
      <c r="H212" s="21"/>
      <c r="N212" s="25"/>
      <c r="O212" s="26"/>
      <c r="P212" s="26"/>
      <c r="Q212" s="26"/>
    </row>
    <row r="213" customFormat="false" ht="13.5" hidden="false" customHeight="false" outlineLevel="0" collapsed="false">
      <c r="G213" s="21"/>
      <c r="H213" s="21"/>
      <c r="N213" s="25"/>
      <c r="O213" s="26"/>
      <c r="P213" s="26"/>
      <c r="Q213" s="26"/>
    </row>
    <row r="214" customFormat="false" ht="13.5" hidden="false" customHeight="false" outlineLevel="0" collapsed="false">
      <c r="G214" s="21"/>
      <c r="H214" s="21"/>
      <c r="N214" s="25"/>
      <c r="O214" s="26"/>
      <c r="P214" s="26"/>
      <c r="Q214" s="26"/>
    </row>
    <row r="215" customFormat="false" ht="13.5" hidden="false" customHeight="false" outlineLevel="0" collapsed="false">
      <c r="G215" s="21"/>
      <c r="H215" s="21"/>
      <c r="N215" s="25"/>
      <c r="O215" s="26"/>
      <c r="P215" s="26"/>
      <c r="Q215" s="26"/>
    </row>
    <row r="216" customFormat="false" ht="13.5" hidden="false" customHeight="false" outlineLevel="0" collapsed="false">
      <c r="G216" s="21"/>
      <c r="H216" s="21"/>
      <c r="N216" s="25"/>
      <c r="O216" s="26"/>
      <c r="P216" s="26"/>
      <c r="Q216" s="26"/>
    </row>
    <row r="217" customFormat="false" ht="13.5" hidden="false" customHeight="false" outlineLevel="0" collapsed="false">
      <c r="G217" s="21"/>
      <c r="H217" s="21"/>
      <c r="N217" s="25"/>
      <c r="O217" s="26"/>
      <c r="P217" s="26"/>
      <c r="Q217" s="26"/>
    </row>
    <row r="218" customFormat="false" ht="13.5" hidden="false" customHeight="false" outlineLevel="0" collapsed="false">
      <c r="G218" s="21"/>
      <c r="H218" s="21"/>
      <c r="N218" s="25"/>
      <c r="O218" s="26"/>
      <c r="P218" s="26"/>
      <c r="Q218" s="26"/>
    </row>
    <row r="219" customFormat="false" ht="13.5" hidden="false" customHeight="false" outlineLevel="0" collapsed="false">
      <c r="G219" s="21"/>
      <c r="H219" s="21"/>
      <c r="N219" s="25"/>
      <c r="O219" s="26"/>
      <c r="P219" s="26"/>
      <c r="Q219" s="26"/>
    </row>
    <row r="220" customFormat="false" ht="13.5" hidden="false" customHeight="false" outlineLevel="0" collapsed="false">
      <c r="G220" s="21"/>
      <c r="H220" s="21"/>
      <c r="N220" s="25"/>
      <c r="O220" s="26"/>
      <c r="P220" s="26"/>
      <c r="Q220" s="26"/>
    </row>
    <row r="221" customFormat="false" ht="13.5" hidden="false" customHeight="false" outlineLevel="0" collapsed="false">
      <c r="G221" s="21"/>
      <c r="H221" s="21"/>
      <c r="N221" s="25"/>
      <c r="O221" s="26"/>
      <c r="P221" s="26"/>
      <c r="Q221" s="26"/>
    </row>
    <row r="222" customFormat="false" ht="13.5" hidden="false" customHeight="false" outlineLevel="0" collapsed="false">
      <c r="G222" s="21"/>
      <c r="H222" s="21"/>
      <c r="N222" s="25"/>
      <c r="O222" s="26"/>
      <c r="P222" s="26"/>
      <c r="Q222" s="26"/>
    </row>
    <row r="223" customFormat="false" ht="13.5" hidden="false" customHeight="false" outlineLevel="0" collapsed="false">
      <c r="G223" s="21"/>
      <c r="H223" s="21"/>
      <c r="N223" s="25"/>
      <c r="O223" s="26"/>
      <c r="P223" s="26"/>
      <c r="Q223" s="26"/>
    </row>
    <row r="224" customFormat="false" ht="13.5" hidden="false" customHeight="false" outlineLevel="0" collapsed="false">
      <c r="G224" s="21"/>
      <c r="H224" s="21"/>
      <c r="N224" s="25"/>
      <c r="O224" s="26"/>
      <c r="P224" s="26"/>
      <c r="Q224" s="26"/>
    </row>
    <row r="225" customFormat="false" ht="13.5" hidden="false" customHeight="false" outlineLevel="0" collapsed="false">
      <c r="G225" s="21"/>
      <c r="H225" s="21"/>
      <c r="N225" s="25"/>
      <c r="O225" s="26"/>
      <c r="P225" s="26"/>
      <c r="Q225" s="26"/>
    </row>
    <row r="226" customFormat="false" ht="13.5" hidden="false" customHeight="false" outlineLevel="0" collapsed="false">
      <c r="G226" s="21"/>
      <c r="H226" s="21"/>
      <c r="N226" s="25"/>
      <c r="O226" s="26"/>
      <c r="P226" s="26"/>
      <c r="Q226" s="26"/>
    </row>
    <row r="227" customFormat="false" ht="13.5" hidden="false" customHeight="false" outlineLevel="0" collapsed="false">
      <c r="G227" s="21"/>
      <c r="H227" s="21"/>
      <c r="N227" s="25"/>
      <c r="O227" s="26"/>
      <c r="P227" s="26"/>
      <c r="Q227" s="26"/>
    </row>
    <row r="228" customFormat="false" ht="13.5" hidden="false" customHeight="false" outlineLevel="0" collapsed="false">
      <c r="G228" s="21"/>
      <c r="H228" s="21"/>
      <c r="N228" s="25"/>
      <c r="O228" s="26"/>
      <c r="P228" s="26"/>
      <c r="Q228" s="26"/>
    </row>
    <row r="229" customFormat="false" ht="13.5" hidden="false" customHeight="false" outlineLevel="0" collapsed="false">
      <c r="G229" s="21"/>
      <c r="H229" s="21"/>
      <c r="N229" s="25"/>
      <c r="O229" s="26"/>
      <c r="P229" s="26"/>
      <c r="Q229" s="26"/>
    </row>
    <row r="230" customFormat="false" ht="13.5" hidden="false" customHeight="false" outlineLevel="0" collapsed="false">
      <c r="G230" s="21"/>
      <c r="H230" s="21"/>
      <c r="N230" s="25"/>
      <c r="O230" s="26"/>
      <c r="P230" s="26"/>
      <c r="Q230" s="26"/>
    </row>
    <row r="231" customFormat="false" ht="13.5" hidden="false" customHeight="false" outlineLevel="0" collapsed="false">
      <c r="G231" s="21"/>
      <c r="H231" s="21"/>
      <c r="N231" s="25"/>
      <c r="O231" s="26"/>
      <c r="P231" s="26"/>
      <c r="Q231" s="26"/>
    </row>
    <row r="232" customFormat="false" ht="13.5" hidden="false" customHeight="false" outlineLevel="0" collapsed="false">
      <c r="G232" s="21"/>
      <c r="H232" s="21"/>
      <c r="N232" s="25"/>
      <c r="O232" s="26"/>
      <c r="P232" s="26"/>
      <c r="Q232" s="26"/>
    </row>
    <row r="233" customFormat="false" ht="13.5" hidden="false" customHeight="false" outlineLevel="0" collapsed="false">
      <c r="G233" s="21"/>
      <c r="H233" s="21"/>
      <c r="N233" s="25"/>
      <c r="O233" s="26"/>
      <c r="P233" s="26"/>
      <c r="Q233" s="26"/>
    </row>
    <row r="234" customFormat="false" ht="13.5" hidden="false" customHeight="false" outlineLevel="0" collapsed="false">
      <c r="G234" s="21"/>
      <c r="H234" s="21"/>
      <c r="N234" s="25"/>
      <c r="O234" s="26"/>
      <c r="P234" s="26"/>
      <c r="Q234" s="26"/>
    </row>
    <row r="235" customFormat="false" ht="13.5" hidden="false" customHeight="false" outlineLevel="0" collapsed="false">
      <c r="G235" s="21"/>
      <c r="H235" s="21"/>
      <c r="N235" s="25"/>
      <c r="O235" s="26"/>
      <c r="P235" s="26"/>
      <c r="Q235" s="26"/>
    </row>
    <row r="236" customFormat="false" ht="13.5" hidden="false" customHeight="false" outlineLevel="0" collapsed="false">
      <c r="G236" s="21"/>
      <c r="H236" s="21"/>
      <c r="N236" s="25"/>
      <c r="O236" s="26"/>
      <c r="P236" s="26"/>
      <c r="Q236" s="26"/>
    </row>
    <row r="237" customFormat="false" ht="13.5" hidden="false" customHeight="false" outlineLevel="0" collapsed="false">
      <c r="G237" s="21"/>
      <c r="H237" s="21"/>
      <c r="N237" s="25"/>
      <c r="O237" s="26"/>
      <c r="P237" s="26"/>
      <c r="Q237" s="26"/>
    </row>
    <row r="238" customFormat="false" ht="13.5" hidden="false" customHeight="false" outlineLevel="0" collapsed="false">
      <c r="G238" s="21"/>
      <c r="H238" s="21"/>
      <c r="N238" s="25"/>
      <c r="O238" s="26"/>
      <c r="P238" s="26"/>
      <c r="Q238" s="26"/>
    </row>
    <row r="239" customFormat="false" ht="13.5" hidden="false" customHeight="false" outlineLevel="0" collapsed="false">
      <c r="G239" s="21"/>
      <c r="H239" s="21"/>
      <c r="N239" s="25"/>
      <c r="O239" s="26"/>
      <c r="P239" s="26"/>
      <c r="Q239" s="26"/>
    </row>
    <row r="240" customFormat="false" ht="13.5" hidden="false" customHeight="false" outlineLevel="0" collapsed="false">
      <c r="G240" s="21"/>
      <c r="H240" s="21"/>
      <c r="N240" s="25"/>
      <c r="O240" s="26"/>
      <c r="P240" s="26"/>
      <c r="Q240" s="26"/>
    </row>
    <row r="241" customFormat="false" ht="13.5" hidden="false" customHeight="false" outlineLevel="0" collapsed="false">
      <c r="G241" s="21"/>
      <c r="H241" s="21"/>
      <c r="N241" s="25"/>
      <c r="O241" s="26"/>
      <c r="P241" s="26"/>
      <c r="Q241" s="26"/>
    </row>
    <row r="242" customFormat="false" ht="13.5" hidden="false" customHeight="false" outlineLevel="0" collapsed="false">
      <c r="G242" s="21"/>
      <c r="H242" s="21"/>
      <c r="N242" s="25"/>
      <c r="O242" s="26"/>
      <c r="P242" s="26"/>
      <c r="Q242" s="26"/>
    </row>
    <row r="243" customFormat="false" ht="13.5" hidden="false" customHeight="false" outlineLevel="0" collapsed="false">
      <c r="G243" s="21"/>
      <c r="H243" s="21"/>
      <c r="N243" s="25"/>
      <c r="O243" s="26"/>
      <c r="P243" s="26"/>
      <c r="Q243" s="26"/>
    </row>
    <row r="244" customFormat="false" ht="13.5" hidden="false" customHeight="false" outlineLevel="0" collapsed="false">
      <c r="G244" s="21"/>
      <c r="H244" s="21"/>
      <c r="N244" s="25"/>
      <c r="O244" s="26"/>
      <c r="P244" s="26"/>
      <c r="Q244" s="26"/>
    </row>
    <row r="245" customFormat="false" ht="13.5" hidden="false" customHeight="false" outlineLevel="0" collapsed="false">
      <c r="G245" s="21"/>
      <c r="H245" s="21"/>
      <c r="N245" s="25"/>
      <c r="O245" s="26"/>
      <c r="P245" s="26"/>
      <c r="Q245" s="26"/>
    </row>
    <row r="246" customFormat="false" ht="13.5" hidden="false" customHeight="false" outlineLevel="0" collapsed="false">
      <c r="G246" s="21"/>
      <c r="H246" s="21"/>
      <c r="N246" s="25"/>
      <c r="O246" s="26"/>
      <c r="P246" s="26"/>
      <c r="Q246" s="26"/>
    </row>
    <row r="247" customFormat="false" ht="13.5" hidden="false" customHeight="false" outlineLevel="0" collapsed="false">
      <c r="G247" s="21"/>
      <c r="H247" s="21"/>
      <c r="N247" s="25"/>
      <c r="O247" s="26"/>
      <c r="P247" s="26"/>
      <c r="Q247" s="26"/>
    </row>
    <row r="248" customFormat="false" ht="13.5" hidden="false" customHeight="false" outlineLevel="0" collapsed="false">
      <c r="G248" s="21"/>
      <c r="H248" s="21"/>
      <c r="N248" s="25"/>
      <c r="O248" s="26"/>
      <c r="P248" s="26"/>
      <c r="Q248" s="26"/>
    </row>
    <row r="249" customFormat="false" ht="13.5" hidden="false" customHeight="false" outlineLevel="0" collapsed="false">
      <c r="G249" s="21"/>
      <c r="H249" s="21"/>
      <c r="N249" s="25"/>
      <c r="O249" s="26"/>
      <c r="P249" s="26"/>
      <c r="Q249" s="26"/>
    </row>
    <row r="250" customFormat="false" ht="13.5" hidden="false" customHeight="false" outlineLevel="0" collapsed="false">
      <c r="G250" s="21"/>
      <c r="H250" s="21"/>
      <c r="N250" s="25"/>
      <c r="O250" s="26"/>
      <c r="P250" s="26"/>
      <c r="Q250" s="26"/>
    </row>
    <row r="251" customFormat="false" ht="13.5" hidden="false" customHeight="false" outlineLevel="0" collapsed="false">
      <c r="G251" s="21"/>
      <c r="H251" s="21"/>
      <c r="N251" s="25"/>
      <c r="O251" s="26"/>
      <c r="P251" s="26"/>
      <c r="Q251" s="26"/>
    </row>
    <row r="252" customFormat="false" ht="13.5" hidden="false" customHeight="false" outlineLevel="0" collapsed="false">
      <c r="G252" s="21"/>
      <c r="H252" s="21"/>
      <c r="N252" s="25"/>
      <c r="O252" s="26"/>
      <c r="P252" s="26"/>
      <c r="Q252" s="26"/>
    </row>
    <row r="253" customFormat="false" ht="13.5" hidden="false" customHeight="false" outlineLevel="0" collapsed="false">
      <c r="G253" s="21"/>
      <c r="H253" s="21"/>
      <c r="N253" s="25"/>
      <c r="O253" s="26"/>
      <c r="P253" s="26"/>
      <c r="Q253" s="26"/>
    </row>
    <row r="254" customFormat="false" ht="13.5" hidden="false" customHeight="false" outlineLevel="0" collapsed="false">
      <c r="G254" s="21"/>
      <c r="H254" s="21"/>
      <c r="N254" s="25"/>
      <c r="O254" s="26"/>
      <c r="P254" s="26"/>
      <c r="Q254" s="26"/>
    </row>
    <row r="255" customFormat="false" ht="13.5" hidden="false" customHeight="false" outlineLevel="0" collapsed="false">
      <c r="G255" s="21"/>
      <c r="H255" s="21"/>
      <c r="N255" s="25"/>
      <c r="O255" s="26"/>
      <c r="P255" s="26"/>
      <c r="Q255" s="26"/>
    </row>
    <row r="256" customFormat="false" ht="13.5" hidden="false" customHeight="false" outlineLevel="0" collapsed="false">
      <c r="G256" s="21"/>
      <c r="H256" s="21"/>
      <c r="N256" s="25"/>
      <c r="O256" s="26"/>
      <c r="P256" s="26"/>
      <c r="Q256" s="26"/>
    </row>
    <row r="257" customFormat="false" ht="13.5" hidden="false" customHeight="false" outlineLevel="0" collapsed="false">
      <c r="G257" s="21"/>
      <c r="H257" s="21"/>
      <c r="N257" s="25"/>
      <c r="O257" s="26"/>
      <c r="P257" s="26"/>
      <c r="Q257" s="26"/>
    </row>
    <row r="258" customFormat="false" ht="13.5" hidden="false" customHeight="false" outlineLevel="0" collapsed="false">
      <c r="G258" s="21"/>
      <c r="H258" s="21"/>
      <c r="N258" s="25"/>
      <c r="O258" s="26"/>
      <c r="P258" s="26"/>
      <c r="Q258" s="26"/>
    </row>
    <row r="259" customFormat="false" ht="13.5" hidden="false" customHeight="false" outlineLevel="0" collapsed="false">
      <c r="G259" s="21"/>
      <c r="H259" s="21"/>
      <c r="N259" s="25"/>
      <c r="O259" s="26"/>
      <c r="P259" s="26"/>
      <c r="Q259" s="26"/>
    </row>
    <row r="260" customFormat="false" ht="13.5" hidden="false" customHeight="false" outlineLevel="0" collapsed="false">
      <c r="G260" s="21"/>
      <c r="H260" s="21"/>
      <c r="N260" s="25"/>
      <c r="O260" s="26"/>
      <c r="P260" s="26"/>
      <c r="Q260" s="26"/>
    </row>
    <row r="261" customFormat="false" ht="13.5" hidden="false" customHeight="false" outlineLevel="0" collapsed="false">
      <c r="G261" s="21"/>
      <c r="H261" s="21"/>
      <c r="N261" s="25"/>
      <c r="O261" s="26"/>
      <c r="P261" s="26"/>
      <c r="Q261" s="26"/>
    </row>
    <row r="262" customFormat="false" ht="13.5" hidden="false" customHeight="false" outlineLevel="0" collapsed="false">
      <c r="G262" s="21"/>
      <c r="H262" s="21"/>
      <c r="N262" s="25"/>
      <c r="O262" s="26"/>
      <c r="P262" s="26"/>
      <c r="Q262" s="26"/>
    </row>
    <row r="263" customFormat="false" ht="13.5" hidden="false" customHeight="false" outlineLevel="0" collapsed="false">
      <c r="G263" s="21"/>
      <c r="H263" s="21"/>
      <c r="N263" s="25"/>
      <c r="O263" s="26"/>
      <c r="P263" s="26"/>
      <c r="Q263" s="26"/>
    </row>
    <row r="264" customFormat="false" ht="13.5" hidden="false" customHeight="false" outlineLevel="0" collapsed="false">
      <c r="G264" s="21"/>
      <c r="H264" s="21"/>
      <c r="N264" s="25"/>
      <c r="O264" s="26"/>
      <c r="P264" s="26"/>
      <c r="Q264" s="26"/>
    </row>
    <row r="265" customFormat="false" ht="13.5" hidden="false" customHeight="false" outlineLevel="0" collapsed="false">
      <c r="G265" s="21"/>
      <c r="H265" s="21"/>
      <c r="N265" s="25"/>
      <c r="O265" s="26"/>
      <c r="P265" s="26"/>
      <c r="Q265" s="26"/>
    </row>
    <row r="266" customFormat="false" ht="13.5" hidden="false" customHeight="false" outlineLevel="0" collapsed="false">
      <c r="G266" s="21"/>
      <c r="H266" s="21"/>
      <c r="N266" s="25"/>
      <c r="O266" s="26"/>
      <c r="P266" s="26"/>
      <c r="Q266" s="26"/>
    </row>
    <row r="267" customFormat="false" ht="13.5" hidden="false" customHeight="false" outlineLevel="0" collapsed="false">
      <c r="G267" s="21"/>
      <c r="H267" s="21"/>
      <c r="N267" s="25"/>
      <c r="O267" s="26"/>
      <c r="P267" s="26"/>
      <c r="Q267" s="26"/>
    </row>
    <row r="268" customFormat="false" ht="13.5" hidden="false" customHeight="false" outlineLevel="0" collapsed="false">
      <c r="G268" s="21"/>
      <c r="H268" s="21"/>
      <c r="N268" s="25"/>
      <c r="O268" s="26"/>
      <c r="P268" s="26"/>
      <c r="Q268" s="26"/>
    </row>
    <row r="269" customFormat="false" ht="13.5" hidden="false" customHeight="false" outlineLevel="0" collapsed="false">
      <c r="G269" s="21"/>
      <c r="H269" s="21"/>
      <c r="N269" s="25"/>
      <c r="O269" s="26"/>
      <c r="P269" s="26"/>
      <c r="Q269" s="26"/>
    </row>
    <row r="270" customFormat="false" ht="13.5" hidden="false" customHeight="false" outlineLevel="0" collapsed="false">
      <c r="G270" s="21"/>
      <c r="H270" s="21"/>
      <c r="N270" s="25"/>
      <c r="O270" s="26"/>
      <c r="P270" s="26"/>
      <c r="Q270" s="26"/>
    </row>
    <row r="271" customFormat="false" ht="13.5" hidden="false" customHeight="false" outlineLevel="0" collapsed="false">
      <c r="G271" s="21"/>
      <c r="H271" s="21"/>
      <c r="N271" s="25"/>
      <c r="O271" s="26"/>
      <c r="P271" s="26"/>
      <c r="Q271" s="26"/>
    </row>
    <row r="272" customFormat="false" ht="13.5" hidden="false" customHeight="false" outlineLevel="0" collapsed="false">
      <c r="G272" s="21"/>
      <c r="H272" s="21"/>
      <c r="N272" s="25"/>
      <c r="O272" s="26"/>
      <c r="P272" s="26"/>
      <c r="Q272" s="26"/>
    </row>
    <row r="273" customFormat="false" ht="13.5" hidden="false" customHeight="false" outlineLevel="0" collapsed="false">
      <c r="G273" s="21"/>
      <c r="H273" s="21"/>
      <c r="N273" s="25"/>
      <c r="O273" s="26"/>
      <c r="P273" s="26"/>
      <c r="Q273" s="26"/>
    </row>
    <row r="274" customFormat="false" ht="13.5" hidden="false" customHeight="false" outlineLevel="0" collapsed="false">
      <c r="G274" s="21"/>
      <c r="H274" s="21"/>
      <c r="N274" s="25"/>
      <c r="O274" s="26"/>
      <c r="P274" s="26"/>
      <c r="Q274" s="26"/>
    </row>
    <row r="275" customFormat="false" ht="13.5" hidden="false" customHeight="false" outlineLevel="0" collapsed="false">
      <c r="G275" s="21"/>
      <c r="H275" s="21"/>
      <c r="N275" s="25"/>
      <c r="O275" s="26"/>
      <c r="P275" s="26"/>
      <c r="Q275" s="26"/>
    </row>
    <row r="276" customFormat="false" ht="13.5" hidden="false" customHeight="false" outlineLevel="0" collapsed="false">
      <c r="G276" s="21"/>
      <c r="H276" s="21"/>
      <c r="N276" s="25"/>
      <c r="O276" s="26"/>
      <c r="P276" s="26"/>
      <c r="Q276" s="26"/>
    </row>
    <row r="277" customFormat="false" ht="13.5" hidden="false" customHeight="false" outlineLevel="0" collapsed="false">
      <c r="G277" s="21"/>
      <c r="H277" s="21"/>
      <c r="N277" s="25"/>
      <c r="O277" s="26"/>
      <c r="P277" s="26"/>
      <c r="Q277" s="26"/>
    </row>
    <row r="278" customFormat="false" ht="13.5" hidden="false" customHeight="false" outlineLevel="0" collapsed="false">
      <c r="G278" s="21"/>
      <c r="H278" s="21"/>
      <c r="N278" s="25"/>
      <c r="O278" s="26"/>
      <c r="P278" s="26"/>
      <c r="Q278" s="26"/>
    </row>
    <row r="279" customFormat="false" ht="13.5" hidden="false" customHeight="false" outlineLevel="0" collapsed="false">
      <c r="G279" s="21"/>
      <c r="H279" s="21"/>
      <c r="N279" s="25"/>
      <c r="O279" s="26"/>
      <c r="P279" s="26"/>
      <c r="Q279" s="26"/>
    </row>
    <row r="280" customFormat="false" ht="13.5" hidden="false" customHeight="false" outlineLevel="0" collapsed="false">
      <c r="G280" s="21"/>
      <c r="H280" s="21"/>
      <c r="N280" s="25"/>
      <c r="O280" s="26"/>
      <c r="P280" s="26"/>
      <c r="Q280" s="26"/>
    </row>
    <row r="281" customFormat="false" ht="13.5" hidden="false" customHeight="false" outlineLevel="0" collapsed="false">
      <c r="G281" s="21"/>
      <c r="H281" s="21"/>
      <c r="N281" s="25"/>
      <c r="O281" s="26"/>
      <c r="P281" s="26"/>
      <c r="Q281" s="26"/>
    </row>
    <row r="282" customFormat="false" ht="13.5" hidden="false" customHeight="false" outlineLevel="0" collapsed="false">
      <c r="G282" s="21"/>
      <c r="H282" s="21"/>
      <c r="N282" s="25"/>
      <c r="O282" s="26"/>
      <c r="P282" s="26"/>
      <c r="Q282" s="26"/>
    </row>
    <row r="283" customFormat="false" ht="13.5" hidden="false" customHeight="false" outlineLevel="0" collapsed="false">
      <c r="G283" s="21"/>
      <c r="H283" s="21"/>
      <c r="N283" s="25"/>
      <c r="O283" s="26"/>
      <c r="P283" s="26"/>
      <c r="Q283" s="26"/>
    </row>
    <row r="284" customFormat="false" ht="13.5" hidden="false" customHeight="false" outlineLevel="0" collapsed="false">
      <c r="G284" s="21"/>
      <c r="H284" s="21"/>
      <c r="N284" s="25"/>
      <c r="O284" s="26"/>
      <c r="P284" s="26"/>
      <c r="Q284" s="26"/>
    </row>
    <row r="285" customFormat="false" ht="13.5" hidden="false" customHeight="false" outlineLevel="0" collapsed="false">
      <c r="G285" s="21"/>
      <c r="H285" s="21"/>
      <c r="N285" s="25"/>
      <c r="O285" s="26"/>
      <c r="P285" s="26"/>
      <c r="Q285" s="26"/>
    </row>
    <row r="286" customFormat="false" ht="13.5" hidden="false" customHeight="false" outlineLevel="0" collapsed="false">
      <c r="G286" s="21"/>
      <c r="H286" s="21"/>
      <c r="N286" s="25"/>
      <c r="O286" s="26"/>
      <c r="P286" s="26"/>
      <c r="Q286" s="26"/>
    </row>
    <row r="287" customFormat="false" ht="13.5" hidden="false" customHeight="false" outlineLevel="0" collapsed="false">
      <c r="G287" s="21"/>
      <c r="H287" s="21"/>
      <c r="N287" s="25"/>
      <c r="O287" s="26"/>
      <c r="P287" s="26"/>
      <c r="Q287" s="26"/>
    </row>
    <row r="288" customFormat="false" ht="13.5" hidden="false" customHeight="false" outlineLevel="0" collapsed="false">
      <c r="G288" s="21"/>
      <c r="H288" s="21"/>
      <c r="N288" s="25"/>
      <c r="O288" s="26"/>
      <c r="P288" s="26"/>
      <c r="Q288" s="26"/>
    </row>
    <row r="289" customFormat="false" ht="13.5" hidden="false" customHeight="false" outlineLevel="0" collapsed="false">
      <c r="G289" s="21"/>
      <c r="H289" s="21"/>
      <c r="N289" s="25"/>
      <c r="O289" s="26"/>
      <c r="P289" s="26"/>
      <c r="Q289" s="26"/>
    </row>
    <row r="290" customFormat="false" ht="13.5" hidden="false" customHeight="false" outlineLevel="0" collapsed="false">
      <c r="G290" s="21"/>
      <c r="H290" s="21"/>
      <c r="N290" s="25"/>
      <c r="O290" s="26"/>
      <c r="P290" s="26"/>
      <c r="Q290" s="26"/>
    </row>
    <row r="291" customFormat="false" ht="13.5" hidden="false" customHeight="false" outlineLevel="0" collapsed="false">
      <c r="G291" s="21"/>
      <c r="H291" s="21"/>
      <c r="N291" s="25"/>
      <c r="O291" s="26"/>
      <c r="P291" s="26"/>
      <c r="Q291" s="26"/>
    </row>
    <row r="292" customFormat="false" ht="13.5" hidden="false" customHeight="false" outlineLevel="0" collapsed="false">
      <c r="G292" s="21"/>
      <c r="H292" s="21"/>
      <c r="N292" s="25"/>
      <c r="O292" s="26"/>
      <c r="P292" s="26"/>
      <c r="Q292" s="26"/>
    </row>
    <row r="293" customFormat="false" ht="13.5" hidden="false" customHeight="false" outlineLevel="0" collapsed="false">
      <c r="G293" s="21"/>
      <c r="H293" s="21"/>
      <c r="N293" s="25"/>
      <c r="O293" s="26"/>
      <c r="P293" s="26"/>
      <c r="Q293" s="26"/>
    </row>
    <row r="294" customFormat="false" ht="13.5" hidden="false" customHeight="false" outlineLevel="0" collapsed="false">
      <c r="G294" s="21"/>
      <c r="H294" s="21"/>
      <c r="N294" s="25"/>
      <c r="O294" s="26"/>
      <c r="P294" s="26"/>
      <c r="Q294" s="26"/>
    </row>
    <row r="295" customFormat="false" ht="13.5" hidden="false" customHeight="false" outlineLevel="0" collapsed="false">
      <c r="G295" s="21"/>
      <c r="H295" s="21"/>
      <c r="N295" s="25"/>
      <c r="O295" s="26"/>
      <c r="P295" s="26"/>
      <c r="Q295" s="26"/>
    </row>
    <row r="296" customFormat="false" ht="13.5" hidden="false" customHeight="false" outlineLevel="0" collapsed="false">
      <c r="G296" s="21"/>
      <c r="H296" s="21"/>
      <c r="N296" s="25"/>
      <c r="O296" s="26"/>
      <c r="P296" s="26"/>
      <c r="Q296" s="26"/>
    </row>
    <row r="297" customFormat="false" ht="13.5" hidden="false" customHeight="false" outlineLevel="0" collapsed="false">
      <c r="G297" s="21"/>
      <c r="H297" s="21"/>
      <c r="N297" s="25"/>
      <c r="O297" s="26"/>
      <c r="P297" s="26"/>
      <c r="Q297" s="26"/>
    </row>
    <row r="298" customFormat="false" ht="13.5" hidden="false" customHeight="false" outlineLevel="0" collapsed="false">
      <c r="G298" s="21"/>
      <c r="H298" s="21"/>
      <c r="N298" s="25"/>
      <c r="O298" s="26"/>
      <c r="P298" s="26"/>
      <c r="Q298" s="26"/>
    </row>
    <row r="299" customFormat="false" ht="13.5" hidden="false" customHeight="false" outlineLevel="0" collapsed="false">
      <c r="G299" s="21"/>
      <c r="H299" s="21"/>
      <c r="N299" s="25"/>
      <c r="O299" s="26"/>
      <c r="P299" s="26"/>
      <c r="Q299" s="26"/>
    </row>
    <row r="300" customFormat="false" ht="13.5" hidden="false" customHeight="false" outlineLevel="0" collapsed="false">
      <c r="G300" s="21"/>
      <c r="H300" s="21"/>
      <c r="N300" s="25"/>
      <c r="O300" s="26"/>
      <c r="P300" s="26"/>
      <c r="Q300" s="26"/>
    </row>
    <row r="301" customFormat="false" ht="13.5" hidden="false" customHeight="false" outlineLevel="0" collapsed="false">
      <c r="G301" s="21"/>
      <c r="H301" s="21"/>
      <c r="N301" s="25"/>
      <c r="O301" s="26"/>
      <c r="P301" s="26"/>
      <c r="Q301" s="26"/>
    </row>
    <row r="302" customFormat="false" ht="13.5" hidden="false" customHeight="false" outlineLevel="0" collapsed="false">
      <c r="G302" s="21"/>
      <c r="H302" s="21"/>
      <c r="N302" s="25"/>
      <c r="O302" s="26"/>
      <c r="P302" s="26"/>
      <c r="Q302" s="26"/>
    </row>
    <row r="303" customFormat="false" ht="13.5" hidden="false" customHeight="false" outlineLevel="0" collapsed="false">
      <c r="G303" s="21"/>
      <c r="H303" s="21"/>
      <c r="N303" s="25"/>
      <c r="O303" s="26"/>
      <c r="P303" s="26"/>
      <c r="Q303" s="26"/>
    </row>
    <row r="304" customFormat="false" ht="13.5" hidden="false" customHeight="false" outlineLevel="0" collapsed="false">
      <c r="G304" s="21"/>
      <c r="H304" s="21"/>
      <c r="N304" s="25"/>
      <c r="O304" s="26"/>
      <c r="P304" s="26"/>
      <c r="Q304" s="26"/>
    </row>
    <row r="305" customFormat="false" ht="13.5" hidden="false" customHeight="false" outlineLevel="0" collapsed="false">
      <c r="G305" s="21"/>
      <c r="H305" s="21"/>
      <c r="N305" s="25"/>
      <c r="O305" s="26"/>
      <c r="P305" s="26"/>
      <c r="Q305" s="26"/>
    </row>
    <row r="306" customFormat="false" ht="13.5" hidden="false" customHeight="false" outlineLevel="0" collapsed="false">
      <c r="G306" s="21"/>
      <c r="H306" s="21"/>
      <c r="N306" s="25"/>
      <c r="O306" s="26"/>
      <c r="P306" s="26"/>
      <c r="Q306" s="26"/>
    </row>
    <row r="307" customFormat="false" ht="13.5" hidden="false" customHeight="false" outlineLevel="0" collapsed="false">
      <c r="G307" s="21"/>
      <c r="H307" s="21"/>
      <c r="N307" s="25"/>
      <c r="O307" s="26"/>
      <c r="P307" s="26"/>
      <c r="Q307" s="26"/>
    </row>
    <row r="308" customFormat="false" ht="13.5" hidden="false" customHeight="false" outlineLevel="0" collapsed="false">
      <c r="G308" s="21"/>
      <c r="H308" s="21"/>
      <c r="N308" s="25"/>
      <c r="O308" s="26"/>
      <c r="P308" s="26"/>
      <c r="Q308" s="26"/>
    </row>
    <row r="309" customFormat="false" ht="13.5" hidden="false" customHeight="false" outlineLevel="0" collapsed="false">
      <c r="G309" s="21"/>
      <c r="H309" s="21"/>
      <c r="N309" s="25"/>
      <c r="O309" s="26"/>
      <c r="P309" s="26"/>
      <c r="Q309" s="26"/>
    </row>
    <row r="310" customFormat="false" ht="13.5" hidden="false" customHeight="false" outlineLevel="0" collapsed="false">
      <c r="G310" s="21"/>
      <c r="H310" s="21"/>
      <c r="N310" s="25"/>
      <c r="O310" s="26"/>
      <c r="P310" s="26"/>
      <c r="Q310" s="26"/>
    </row>
    <row r="311" customFormat="false" ht="13.5" hidden="false" customHeight="false" outlineLevel="0" collapsed="false">
      <c r="G311" s="21"/>
      <c r="H311" s="21"/>
      <c r="N311" s="25"/>
      <c r="O311" s="26"/>
      <c r="P311" s="26"/>
      <c r="Q311" s="26"/>
    </row>
    <row r="312" customFormat="false" ht="13.5" hidden="false" customHeight="false" outlineLevel="0" collapsed="false">
      <c r="G312" s="21"/>
      <c r="H312" s="21"/>
      <c r="N312" s="25"/>
      <c r="O312" s="26"/>
      <c r="P312" s="26"/>
      <c r="Q312" s="26"/>
    </row>
    <row r="313" customFormat="false" ht="13.5" hidden="false" customHeight="false" outlineLevel="0" collapsed="false">
      <c r="G313" s="21"/>
      <c r="H313" s="21"/>
      <c r="N313" s="25"/>
      <c r="O313" s="26"/>
      <c r="P313" s="26"/>
      <c r="Q313" s="26"/>
    </row>
    <row r="314" customFormat="false" ht="13.5" hidden="false" customHeight="false" outlineLevel="0" collapsed="false">
      <c r="G314" s="21"/>
      <c r="H314" s="21"/>
      <c r="N314" s="25"/>
      <c r="O314" s="26"/>
      <c r="P314" s="26"/>
      <c r="Q314" s="26"/>
    </row>
    <row r="315" customFormat="false" ht="13.5" hidden="false" customHeight="false" outlineLevel="0" collapsed="false">
      <c r="G315" s="21"/>
      <c r="H315" s="21"/>
      <c r="N315" s="25"/>
      <c r="O315" s="26"/>
      <c r="P315" s="26"/>
      <c r="Q315" s="26"/>
    </row>
    <row r="316" customFormat="false" ht="13.5" hidden="false" customHeight="false" outlineLevel="0" collapsed="false">
      <c r="G316" s="21"/>
      <c r="H316" s="21"/>
      <c r="N316" s="25"/>
      <c r="O316" s="26"/>
      <c r="P316" s="26"/>
      <c r="Q316" s="26"/>
    </row>
    <row r="317" customFormat="false" ht="13.5" hidden="false" customHeight="false" outlineLevel="0" collapsed="false">
      <c r="G317" s="21"/>
      <c r="H317" s="21"/>
      <c r="N317" s="25"/>
      <c r="O317" s="26"/>
      <c r="P317" s="26"/>
      <c r="Q317" s="26"/>
    </row>
    <row r="318" customFormat="false" ht="13.5" hidden="false" customHeight="false" outlineLevel="0" collapsed="false">
      <c r="G318" s="21"/>
      <c r="H318" s="21"/>
      <c r="N318" s="25"/>
      <c r="O318" s="26"/>
      <c r="P318" s="26"/>
      <c r="Q318" s="26"/>
    </row>
    <row r="319" customFormat="false" ht="13.5" hidden="false" customHeight="false" outlineLevel="0" collapsed="false">
      <c r="G319" s="21"/>
      <c r="H319" s="21"/>
      <c r="N319" s="25"/>
      <c r="O319" s="26"/>
      <c r="P319" s="26"/>
      <c r="Q319" s="26"/>
    </row>
    <row r="320" customFormat="false" ht="13.5" hidden="false" customHeight="false" outlineLevel="0" collapsed="false">
      <c r="G320" s="21"/>
      <c r="H320" s="21"/>
      <c r="N320" s="25"/>
      <c r="O320" s="26"/>
      <c r="P320" s="26"/>
      <c r="Q320" s="26"/>
    </row>
    <row r="321" customFormat="false" ht="13.5" hidden="false" customHeight="false" outlineLevel="0" collapsed="false">
      <c r="G321" s="21"/>
      <c r="H321" s="21"/>
      <c r="N321" s="25"/>
      <c r="O321" s="26"/>
      <c r="P321" s="26"/>
      <c r="Q321" s="26"/>
    </row>
    <row r="322" customFormat="false" ht="13.5" hidden="false" customHeight="false" outlineLevel="0" collapsed="false">
      <c r="G322" s="21"/>
      <c r="H322" s="21"/>
      <c r="N322" s="25"/>
      <c r="O322" s="26"/>
      <c r="P322" s="26"/>
      <c r="Q322" s="26"/>
    </row>
    <row r="323" customFormat="false" ht="13.5" hidden="false" customHeight="false" outlineLevel="0" collapsed="false">
      <c r="G323" s="21"/>
      <c r="H323" s="21"/>
      <c r="N323" s="25"/>
      <c r="O323" s="26"/>
      <c r="P323" s="26"/>
      <c r="Q323" s="26"/>
    </row>
    <row r="324" customFormat="false" ht="13.5" hidden="false" customHeight="false" outlineLevel="0" collapsed="false">
      <c r="G324" s="21"/>
      <c r="H324" s="21"/>
      <c r="N324" s="25"/>
      <c r="O324" s="26"/>
      <c r="P324" s="26"/>
      <c r="Q324" s="26"/>
    </row>
    <row r="325" customFormat="false" ht="13.5" hidden="false" customHeight="false" outlineLevel="0" collapsed="false">
      <c r="G325" s="21"/>
      <c r="H325" s="21"/>
      <c r="N325" s="25"/>
      <c r="O325" s="26"/>
      <c r="P325" s="26"/>
      <c r="Q325" s="26"/>
    </row>
    <row r="326" customFormat="false" ht="13.5" hidden="false" customHeight="false" outlineLevel="0" collapsed="false">
      <c r="G326" s="21"/>
      <c r="H326" s="21"/>
      <c r="N326" s="25"/>
      <c r="O326" s="26"/>
      <c r="P326" s="26"/>
      <c r="Q326" s="26"/>
    </row>
    <row r="327" customFormat="false" ht="13.5" hidden="false" customHeight="false" outlineLevel="0" collapsed="false">
      <c r="G327" s="21"/>
      <c r="H327" s="21"/>
      <c r="N327" s="25"/>
      <c r="O327" s="26"/>
      <c r="P327" s="26"/>
      <c r="Q327" s="26"/>
    </row>
    <row r="328" customFormat="false" ht="13.5" hidden="false" customHeight="false" outlineLevel="0" collapsed="false">
      <c r="G328" s="21"/>
      <c r="H328" s="21"/>
      <c r="N328" s="25"/>
      <c r="O328" s="26"/>
      <c r="P328" s="26"/>
      <c r="Q328" s="26"/>
    </row>
    <row r="329" customFormat="false" ht="13.5" hidden="false" customHeight="false" outlineLevel="0" collapsed="false">
      <c r="G329" s="21"/>
      <c r="H329" s="21"/>
      <c r="N329" s="25"/>
      <c r="O329" s="26"/>
      <c r="P329" s="26"/>
      <c r="Q329" s="26"/>
    </row>
    <row r="330" customFormat="false" ht="13.5" hidden="false" customHeight="false" outlineLevel="0" collapsed="false">
      <c r="G330" s="21"/>
      <c r="H330" s="21"/>
      <c r="N330" s="25"/>
      <c r="O330" s="26"/>
      <c r="P330" s="26"/>
      <c r="Q330" s="26"/>
    </row>
    <row r="331" customFormat="false" ht="13.5" hidden="false" customHeight="false" outlineLevel="0" collapsed="false">
      <c r="G331" s="21"/>
      <c r="H331" s="21"/>
      <c r="N331" s="25"/>
      <c r="O331" s="26"/>
      <c r="P331" s="26"/>
      <c r="Q331" s="26"/>
    </row>
    <row r="332" customFormat="false" ht="13.5" hidden="false" customHeight="false" outlineLevel="0" collapsed="false">
      <c r="G332" s="21"/>
      <c r="H332" s="21"/>
      <c r="N332" s="25"/>
      <c r="O332" s="26"/>
      <c r="P332" s="26"/>
      <c r="Q332" s="26"/>
    </row>
    <row r="333" customFormat="false" ht="13.5" hidden="false" customHeight="false" outlineLevel="0" collapsed="false">
      <c r="G333" s="21"/>
      <c r="H333" s="21"/>
      <c r="N333" s="25"/>
      <c r="O333" s="26"/>
      <c r="P333" s="26"/>
      <c r="Q333" s="26"/>
    </row>
    <row r="334" customFormat="false" ht="13.5" hidden="false" customHeight="false" outlineLevel="0" collapsed="false">
      <c r="G334" s="21"/>
      <c r="H334" s="21"/>
      <c r="N334" s="25"/>
      <c r="O334" s="26"/>
      <c r="P334" s="26"/>
      <c r="Q334" s="26"/>
    </row>
    <row r="335" customFormat="false" ht="13.5" hidden="false" customHeight="false" outlineLevel="0" collapsed="false">
      <c r="G335" s="21"/>
      <c r="H335" s="21"/>
      <c r="N335" s="25"/>
      <c r="O335" s="26"/>
      <c r="P335" s="26"/>
      <c r="Q335" s="26"/>
    </row>
    <row r="336" customFormat="false" ht="13.5" hidden="false" customHeight="false" outlineLevel="0" collapsed="false">
      <c r="G336" s="21"/>
      <c r="H336" s="21"/>
      <c r="N336" s="25"/>
      <c r="O336" s="26"/>
      <c r="P336" s="26"/>
      <c r="Q336" s="26"/>
    </row>
    <row r="337" customFormat="false" ht="13.5" hidden="false" customHeight="false" outlineLevel="0" collapsed="false">
      <c r="G337" s="21"/>
      <c r="H337" s="21"/>
      <c r="N337" s="25"/>
      <c r="O337" s="26"/>
      <c r="P337" s="26"/>
      <c r="Q337" s="26"/>
    </row>
    <row r="338" customFormat="false" ht="13.5" hidden="false" customHeight="false" outlineLevel="0" collapsed="false">
      <c r="G338" s="21"/>
      <c r="H338" s="21"/>
      <c r="N338" s="25"/>
      <c r="O338" s="26"/>
      <c r="P338" s="26"/>
      <c r="Q338" s="26"/>
    </row>
    <row r="339" customFormat="false" ht="13.5" hidden="false" customHeight="false" outlineLevel="0" collapsed="false">
      <c r="G339" s="21"/>
      <c r="H339" s="21"/>
      <c r="N339" s="25"/>
      <c r="O339" s="26"/>
      <c r="P339" s="26"/>
      <c r="Q339" s="26"/>
    </row>
    <row r="340" customFormat="false" ht="13.5" hidden="false" customHeight="false" outlineLevel="0" collapsed="false">
      <c r="G340" s="21"/>
      <c r="H340" s="21"/>
      <c r="N340" s="25"/>
      <c r="O340" s="26"/>
      <c r="P340" s="26"/>
      <c r="Q340" s="26"/>
    </row>
    <row r="341" customFormat="false" ht="13.5" hidden="false" customHeight="false" outlineLevel="0" collapsed="false">
      <c r="G341" s="21"/>
      <c r="H341" s="21"/>
      <c r="N341" s="25"/>
      <c r="O341" s="26"/>
      <c r="P341" s="26"/>
      <c r="Q341" s="26"/>
    </row>
    <row r="342" customFormat="false" ht="13.5" hidden="false" customHeight="false" outlineLevel="0" collapsed="false">
      <c r="G342" s="21"/>
      <c r="H342" s="21"/>
      <c r="N342" s="25"/>
      <c r="O342" s="26"/>
      <c r="P342" s="26"/>
      <c r="Q342" s="26"/>
    </row>
    <row r="343" customFormat="false" ht="13.5" hidden="false" customHeight="false" outlineLevel="0" collapsed="false">
      <c r="G343" s="21"/>
      <c r="H343" s="21"/>
      <c r="N343" s="25"/>
      <c r="O343" s="26"/>
      <c r="P343" s="26"/>
      <c r="Q343" s="26"/>
    </row>
    <row r="344" customFormat="false" ht="13.5" hidden="false" customHeight="false" outlineLevel="0" collapsed="false">
      <c r="G344" s="21"/>
      <c r="H344" s="21"/>
      <c r="N344" s="25"/>
      <c r="O344" s="26"/>
      <c r="P344" s="26"/>
      <c r="Q344" s="26"/>
    </row>
    <row r="345" customFormat="false" ht="13.5" hidden="false" customHeight="false" outlineLevel="0" collapsed="false">
      <c r="G345" s="21"/>
      <c r="H345" s="21"/>
      <c r="N345" s="25"/>
      <c r="O345" s="26"/>
      <c r="P345" s="26"/>
      <c r="Q345" s="26"/>
    </row>
    <row r="346" customFormat="false" ht="13.5" hidden="false" customHeight="false" outlineLevel="0" collapsed="false">
      <c r="G346" s="21"/>
      <c r="H346" s="21"/>
      <c r="N346" s="25"/>
      <c r="O346" s="26"/>
      <c r="P346" s="26"/>
      <c r="Q346" s="26"/>
    </row>
    <row r="347" customFormat="false" ht="13.5" hidden="false" customHeight="false" outlineLevel="0" collapsed="false">
      <c r="G347" s="21"/>
      <c r="H347" s="21"/>
      <c r="N347" s="25"/>
      <c r="O347" s="26"/>
      <c r="P347" s="26"/>
      <c r="Q347" s="26"/>
    </row>
    <row r="348" customFormat="false" ht="13.5" hidden="false" customHeight="false" outlineLevel="0" collapsed="false">
      <c r="G348" s="21"/>
      <c r="H348" s="21"/>
      <c r="N348" s="25"/>
      <c r="O348" s="26"/>
      <c r="P348" s="26"/>
      <c r="Q348" s="26"/>
    </row>
    <row r="349" customFormat="false" ht="13.5" hidden="false" customHeight="false" outlineLevel="0" collapsed="false">
      <c r="G349" s="21"/>
      <c r="H349" s="21"/>
      <c r="N349" s="25"/>
      <c r="O349" s="26"/>
      <c r="P349" s="26"/>
      <c r="Q349" s="26"/>
    </row>
    <row r="350" customFormat="false" ht="13.5" hidden="false" customHeight="false" outlineLevel="0" collapsed="false">
      <c r="G350" s="21"/>
      <c r="H350" s="21"/>
      <c r="N350" s="25"/>
      <c r="O350" s="26"/>
      <c r="P350" s="26"/>
      <c r="Q350" s="26"/>
    </row>
    <row r="351" customFormat="false" ht="13.5" hidden="false" customHeight="false" outlineLevel="0" collapsed="false">
      <c r="G351" s="21"/>
      <c r="H351" s="21"/>
      <c r="N351" s="25"/>
      <c r="O351" s="26"/>
      <c r="P351" s="26"/>
      <c r="Q351" s="26"/>
    </row>
    <row r="352" customFormat="false" ht="13.5" hidden="false" customHeight="false" outlineLevel="0" collapsed="false">
      <c r="G352" s="21"/>
      <c r="H352" s="21"/>
      <c r="N352" s="25"/>
      <c r="O352" s="26"/>
      <c r="P352" s="26"/>
      <c r="Q352" s="26"/>
    </row>
    <row r="353" customFormat="false" ht="13.5" hidden="false" customHeight="false" outlineLevel="0" collapsed="false">
      <c r="G353" s="21"/>
      <c r="H353" s="21"/>
      <c r="N353" s="25"/>
      <c r="O353" s="26"/>
      <c r="P353" s="26"/>
      <c r="Q353" s="26"/>
    </row>
    <row r="354" customFormat="false" ht="13.5" hidden="false" customHeight="false" outlineLevel="0" collapsed="false">
      <c r="G354" s="21"/>
      <c r="H354" s="21"/>
      <c r="N354" s="25"/>
      <c r="O354" s="26"/>
      <c r="P354" s="26"/>
      <c r="Q354" s="26"/>
    </row>
    <row r="355" customFormat="false" ht="13.5" hidden="false" customHeight="false" outlineLevel="0" collapsed="false">
      <c r="G355" s="21"/>
      <c r="H355" s="21"/>
      <c r="N355" s="25"/>
      <c r="O355" s="26"/>
      <c r="P355" s="26"/>
      <c r="Q355" s="26"/>
    </row>
    <row r="356" customFormat="false" ht="13.5" hidden="false" customHeight="false" outlineLevel="0" collapsed="false">
      <c r="G356" s="21"/>
      <c r="H356" s="21"/>
      <c r="N356" s="25"/>
      <c r="O356" s="26"/>
      <c r="P356" s="26"/>
      <c r="Q356" s="26"/>
    </row>
    <row r="357" customFormat="false" ht="13.5" hidden="false" customHeight="false" outlineLevel="0" collapsed="false">
      <c r="G357" s="21"/>
      <c r="H357" s="21"/>
      <c r="N357" s="25"/>
      <c r="O357" s="26"/>
      <c r="P357" s="26"/>
      <c r="Q357" s="26"/>
    </row>
    <row r="358" customFormat="false" ht="13.5" hidden="false" customHeight="false" outlineLevel="0" collapsed="false">
      <c r="G358" s="21"/>
      <c r="H358" s="21"/>
      <c r="N358" s="25"/>
      <c r="O358" s="26"/>
      <c r="P358" s="26"/>
      <c r="Q358" s="26"/>
    </row>
    <row r="359" customFormat="false" ht="13.5" hidden="false" customHeight="false" outlineLevel="0" collapsed="false">
      <c r="G359" s="21"/>
      <c r="H359" s="21"/>
      <c r="N359" s="25"/>
      <c r="O359" s="26"/>
      <c r="P359" s="26"/>
      <c r="Q359" s="26"/>
    </row>
    <row r="360" customFormat="false" ht="13.5" hidden="false" customHeight="false" outlineLevel="0" collapsed="false">
      <c r="G360" s="21"/>
      <c r="H360" s="21"/>
      <c r="N360" s="25"/>
      <c r="O360" s="26"/>
      <c r="P360" s="26"/>
      <c r="Q360" s="26"/>
    </row>
    <row r="361" customFormat="false" ht="13.5" hidden="false" customHeight="false" outlineLevel="0" collapsed="false">
      <c r="G361" s="21"/>
      <c r="H361" s="21"/>
      <c r="N361" s="25"/>
      <c r="O361" s="26"/>
      <c r="P361" s="26"/>
      <c r="Q361" s="26"/>
    </row>
    <row r="362" customFormat="false" ht="13.5" hidden="false" customHeight="false" outlineLevel="0" collapsed="false">
      <c r="G362" s="21"/>
      <c r="H362" s="21"/>
      <c r="N362" s="25"/>
      <c r="O362" s="26"/>
      <c r="P362" s="26"/>
      <c r="Q362" s="26"/>
    </row>
    <row r="363" customFormat="false" ht="13.5" hidden="false" customHeight="false" outlineLevel="0" collapsed="false">
      <c r="G363" s="21"/>
      <c r="H363" s="21"/>
      <c r="N363" s="25"/>
      <c r="O363" s="26"/>
      <c r="P363" s="26"/>
      <c r="Q363" s="26"/>
    </row>
    <row r="364" customFormat="false" ht="13.5" hidden="false" customHeight="false" outlineLevel="0" collapsed="false">
      <c r="G364" s="21"/>
      <c r="H364" s="21"/>
      <c r="N364" s="25"/>
      <c r="O364" s="26"/>
      <c r="P364" s="26"/>
      <c r="Q364" s="26"/>
    </row>
    <row r="365" customFormat="false" ht="13.5" hidden="false" customHeight="false" outlineLevel="0" collapsed="false">
      <c r="G365" s="21"/>
      <c r="H365" s="21"/>
      <c r="N365" s="25"/>
      <c r="O365" s="26"/>
      <c r="P365" s="26"/>
      <c r="Q365" s="26"/>
    </row>
    <row r="366" customFormat="false" ht="13.5" hidden="false" customHeight="false" outlineLevel="0" collapsed="false">
      <c r="G366" s="21"/>
      <c r="H366" s="21"/>
      <c r="N366" s="25"/>
      <c r="O366" s="26"/>
      <c r="P366" s="26"/>
      <c r="Q366" s="26"/>
    </row>
    <row r="367" customFormat="false" ht="13.5" hidden="false" customHeight="false" outlineLevel="0" collapsed="false">
      <c r="G367" s="21"/>
      <c r="H367" s="21"/>
      <c r="N367" s="25"/>
      <c r="O367" s="26"/>
      <c r="P367" s="26"/>
      <c r="Q367" s="26"/>
    </row>
    <row r="368" customFormat="false" ht="13.5" hidden="false" customHeight="false" outlineLevel="0" collapsed="false">
      <c r="G368" s="21"/>
      <c r="H368" s="21"/>
      <c r="N368" s="25"/>
      <c r="O368" s="26"/>
      <c r="P368" s="26"/>
      <c r="Q368" s="26"/>
    </row>
    <row r="369" customFormat="false" ht="13.5" hidden="false" customHeight="false" outlineLevel="0" collapsed="false">
      <c r="G369" s="21"/>
      <c r="H369" s="21"/>
      <c r="N369" s="25"/>
      <c r="O369" s="26"/>
      <c r="P369" s="26"/>
      <c r="Q369" s="26"/>
    </row>
    <row r="370" customFormat="false" ht="13.5" hidden="false" customHeight="false" outlineLevel="0" collapsed="false">
      <c r="G370" s="21"/>
      <c r="H370" s="21"/>
      <c r="N370" s="25"/>
      <c r="O370" s="26"/>
      <c r="P370" s="26"/>
      <c r="Q370" s="26"/>
    </row>
    <row r="371" customFormat="false" ht="13.5" hidden="false" customHeight="false" outlineLevel="0" collapsed="false">
      <c r="G371" s="21"/>
      <c r="H371" s="21"/>
      <c r="N371" s="25"/>
      <c r="O371" s="26"/>
      <c r="P371" s="26"/>
      <c r="Q371" s="26"/>
    </row>
    <row r="372" customFormat="false" ht="13.5" hidden="false" customHeight="false" outlineLevel="0" collapsed="false">
      <c r="G372" s="21"/>
      <c r="H372" s="21"/>
      <c r="N372" s="25"/>
      <c r="O372" s="26"/>
      <c r="P372" s="26"/>
      <c r="Q372" s="26"/>
    </row>
    <row r="373" customFormat="false" ht="13.5" hidden="false" customHeight="false" outlineLevel="0" collapsed="false">
      <c r="G373" s="21"/>
      <c r="H373" s="21"/>
      <c r="N373" s="25"/>
      <c r="O373" s="26"/>
      <c r="P373" s="26"/>
      <c r="Q373" s="26"/>
    </row>
    <row r="374" customFormat="false" ht="13.5" hidden="false" customHeight="false" outlineLevel="0" collapsed="false">
      <c r="G374" s="21"/>
      <c r="H374" s="21"/>
      <c r="N374" s="25"/>
      <c r="O374" s="26"/>
      <c r="P374" s="26"/>
      <c r="Q374" s="26"/>
    </row>
    <row r="375" customFormat="false" ht="13.5" hidden="false" customHeight="false" outlineLevel="0" collapsed="false">
      <c r="G375" s="21"/>
      <c r="H375" s="21"/>
      <c r="N375" s="25"/>
      <c r="O375" s="26"/>
      <c r="P375" s="26"/>
      <c r="Q375" s="26"/>
    </row>
    <row r="376" customFormat="false" ht="13.5" hidden="false" customHeight="false" outlineLevel="0" collapsed="false">
      <c r="G376" s="21"/>
      <c r="H376" s="21"/>
      <c r="N376" s="25"/>
      <c r="O376" s="26"/>
      <c r="P376" s="26"/>
      <c r="Q376" s="26"/>
    </row>
    <row r="377" customFormat="false" ht="13.5" hidden="false" customHeight="false" outlineLevel="0" collapsed="false">
      <c r="G377" s="21"/>
      <c r="H377" s="21"/>
      <c r="N377" s="25"/>
      <c r="O377" s="26"/>
      <c r="P377" s="26"/>
      <c r="Q377" s="26"/>
    </row>
    <row r="378" customFormat="false" ht="13.5" hidden="false" customHeight="false" outlineLevel="0" collapsed="false">
      <c r="G378" s="21"/>
      <c r="H378" s="21"/>
      <c r="N378" s="25"/>
      <c r="O378" s="26"/>
      <c r="P378" s="26"/>
      <c r="Q378" s="26"/>
    </row>
    <row r="379" customFormat="false" ht="13.5" hidden="false" customHeight="false" outlineLevel="0" collapsed="false">
      <c r="G379" s="21"/>
      <c r="H379" s="21"/>
      <c r="N379" s="25"/>
      <c r="O379" s="26"/>
      <c r="P379" s="26"/>
      <c r="Q379" s="26"/>
    </row>
    <row r="380" customFormat="false" ht="13.5" hidden="false" customHeight="false" outlineLevel="0" collapsed="false">
      <c r="G380" s="21"/>
      <c r="H380" s="21"/>
      <c r="N380" s="25"/>
      <c r="O380" s="26"/>
      <c r="P380" s="26"/>
      <c r="Q380" s="26"/>
    </row>
    <row r="381" customFormat="false" ht="13.5" hidden="false" customHeight="false" outlineLevel="0" collapsed="false">
      <c r="G381" s="21"/>
      <c r="H381" s="21"/>
      <c r="N381" s="25"/>
      <c r="O381" s="26"/>
      <c r="P381" s="26"/>
      <c r="Q381" s="26"/>
    </row>
    <row r="382" customFormat="false" ht="13.5" hidden="false" customHeight="false" outlineLevel="0" collapsed="false">
      <c r="G382" s="21"/>
      <c r="H382" s="21"/>
      <c r="N382" s="25"/>
      <c r="O382" s="26"/>
      <c r="P382" s="26"/>
      <c r="Q382" s="26"/>
    </row>
    <row r="383" customFormat="false" ht="13.5" hidden="false" customHeight="false" outlineLevel="0" collapsed="false">
      <c r="G383" s="21"/>
      <c r="H383" s="21"/>
      <c r="N383" s="25"/>
      <c r="O383" s="26"/>
      <c r="P383" s="26"/>
      <c r="Q383" s="26"/>
    </row>
    <row r="384" customFormat="false" ht="13.5" hidden="false" customHeight="false" outlineLevel="0" collapsed="false">
      <c r="G384" s="21"/>
      <c r="H384" s="21"/>
      <c r="N384" s="25"/>
      <c r="O384" s="26"/>
      <c r="P384" s="26"/>
      <c r="Q384" s="26"/>
    </row>
    <row r="385" customFormat="false" ht="13.5" hidden="false" customHeight="false" outlineLevel="0" collapsed="false">
      <c r="G385" s="21"/>
      <c r="H385" s="21"/>
      <c r="N385" s="25"/>
      <c r="O385" s="26"/>
      <c r="P385" s="26"/>
      <c r="Q385" s="26"/>
    </row>
    <row r="386" customFormat="false" ht="13.5" hidden="false" customHeight="false" outlineLevel="0" collapsed="false">
      <c r="G386" s="21"/>
      <c r="H386" s="21"/>
      <c r="N386" s="25"/>
      <c r="O386" s="26"/>
      <c r="P386" s="26"/>
      <c r="Q386" s="26"/>
    </row>
    <row r="387" customFormat="false" ht="13.5" hidden="false" customHeight="false" outlineLevel="0" collapsed="false">
      <c r="G387" s="21"/>
      <c r="H387" s="21"/>
      <c r="N387" s="25"/>
      <c r="O387" s="26"/>
      <c r="P387" s="26"/>
      <c r="Q387" s="26"/>
    </row>
    <row r="388" customFormat="false" ht="13.5" hidden="false" customHeight="false" outlineLevel="0" collapsed="false">
      <c r="G388" s="21"/>
      <c r="H388" s="21"/>
      <c r="N388" s="25"/>
      <c r="O388" s="26"/>
      <c r="P388" s="26"/>
      <c r="Q388" s="26"/>
    </row>
    <row r="389" customFormat="false" ht="13.5" hidden="false" customHeight="false" outlineLevel="0" collapsed="false">
      <c r="G389" s="21"/>
      <c r="H389" s="21"/>
      <c r="N389" s="25"/>
      <c r="O389" s="26"/>
      <c r="P389" s="26"/>
      <c r="Q389" s="26"/>
    </row>
    <row r="390" customFormat="false" ht="13.5" hidden="false" customHeight="false" outlineLevel="0" collapsed="false">
      <c r="G390" s="21"/>
      <c r="H390" s="21"/>
      <c r="N390" s="25"/>
      <c r="O390" s="26"/>
      <c r="P390" s="26"/>
      <c r="Q390" s="26"/>
    </row>
    <row r="391" customFormat="false" ht="13.5" hidden="false" customHeight="false" outlineLevel="0" collapsed="false">
      <c r="G391" s="21"/>
      <c r="H391" s="21"/>
      <c r="N391" s="25"/>
      <c r="O391" s="26"/>
      <c r="P391" s="26"/>
      <c r="Q391" s="26"/>
    </row>
    <row r="392" customFormat="false" ht="13.5" hidden="false" customHeight="false" outlineLevel="0" collapsed="false">
      <c r="G392" s="21"/>
      <c r="H392" s="21"/>
      <c r="N392" s="25"/>
      <c r="O392" s="26"/>
      <c r="P392" s="26"/>
      <c r="Q392" s="26"/>
    </row>
    <row r="393" customFormat="false" ht="13.5" hidden="false" customHeight="false" outlineLevel="0" collapsed="false">
      <c r="G393" s="21"/>
      <c r="H393" s="21"/>
      <c r="N393" s="25"/>
      <c r="O393" s="26"/>
      <c r="P393" s="26"/>
      <c r="Q393" s="26"/>
    </row>
    <row r="394" customFormat="false" ht="13.5" hidden="false" customHeight="false" outlineLevel="0" collapsed="false">
      <c r="G394" s="21"/>
      <c r="H394" s="21"/>
      <c r="N394" s="25"/>
      <c r="O394" s="26"/>
      <c r="P394" s="26"/>
      <c r="Q394" s="26"/>
    </row>
    <row r="395" customFormat="false" ht="13.5" hidden="false" customHeight="false" outlineLevel="0" collapsed="false">
      <c r="G395" s="21"/>
      <c r="H395" s="21"/>
      <c r="N395" s="25"/>
      <c r="O395" s="26"/>
      <c r="P395" s="26"/>
      <c r="Q395" s="26"/>
    </row>
    <row r="396" customFormat="false" ht="13.5" hidden="false" customHeight="false" outlineLevel="0" collapsed="false">
      <c r="G396" s="21"/>
      <c r="H396" s="21"/>
      <c r="N396" s="25"/>
      <c r="O396" s="26"/>
      <c r="P396" s="26"/>
      <c r="Q396" s="26"/>
    </row>
    <row r="397" customFormat="false" ht="13.5" hidden="false" customHeight="false" outlineLevel="0" collapsed="false">
      <c r="G397" s="21"/>
      <c r="H397" s="21"/>
      <c r="N397" s="25"/>
      <c r="O397" s="26"/>
      <c r="P397" s="26"/>
      <c r="Q397" s="26"/>
    </row>
    <row r="398" customFormat="false" ht="13.5" hidden="false" customHeight="false" outlineLevel="0" collapsed="false">
      <c r="G398" s="21"/>
      <c r="H398" s="21"/>
      <c r="N398" s="25"/>
      <c r="O398" s="26"/>
      <c r="P398" s="26"/>
      <c r="Q398" s="26"/>
    </row>
    <row r="399" customFormat="false" ht="13.5" hidden="false" customHeight="false" outlineLevel="0" collapsed="false">
      <c r="G399" s="21"/>
      <c r="H399" s="21"/>
      <c r="N399" s="25"/>
      <c r="O399" s="26"/>
      <c r="P399" s="26"/>
      <c r="Q399" s="26"/>
    </row>
    <row r="400" customFormat="false" ht="13.5" hidden="false" customHeight="false" outlineLevel="0" collapsed="false">
      <c r="G400" s="21"/>
      <c r="H400" s="21"/>
      <c r="N400" s="25"/>
      <c r="O400" s="26"/>
      <c r="P400" s="26"/>
      <c r="Q400" s="26"/>
    </row>
    <row r="401" customFormat="false" ht="13.5" hidden="false" customHeight="false" outlineLevel="0" collapsed="false">
      <c r="G401" s="21"/>
      <c r="H401" s="21"/>
      <c r="N401" s="25"/>
      <c r="O401" s="26"/>
      <c r="P401" s="26"/>
      <c r="Q401" s="26"/>
    </row>
    <row r="402" customFormat="false" ht="13.5" hidden="false" customHeight="false" outlineLevel="0" collapsed="false">
      <c r="G402" s="21"/>
      <c r="H402" s="21"/>
      <c r="N402" s="25"/>
      <c r="O402" s="26"/>
      <c r="P402" s="26"/>
      <c r="Q402" s="26"/>
    </row>
    <row r="403" customFormat="false" ht="13.5" hidden="false" customHeight="false" outlineLevel="0" collapsed="false">
      <c r="G403" s="21"/>
      <c r="H403" s="21"/>
      <c r="N403" s="25"/>
      <c r="O403" s="26"/>
      <c r="P403" s="26"/>
      <c r="Q403" s="26"/>
    </row>
    <row r="404" customFormat="false" ht="13.5" hidden="false" customHeight="false" outlineLevel="0" collapsed="false">
      <c r="G404" s="21"/>
      <c r="H404" s="21"/>
      <c r="N404" s="25"/>
      <c r="O404" s="26"/>
      <c r="P404" s="26"/>
      <c r="Q404" s="26"/>
    </row>
    <row r="405" customFormat="false" ht="13.5" hidden="false" customHeight="false" outlineLevel="0" collapsed="false">
      <c r="G405" s="21"/>
      <c r="H405" s="21"/>
      <c r="N405" s="25"/>
      <c r="O405" s="26"/>
      <c r="P405" s="26"/>
      <c r="Q405" s="26"/>
    </row>
    <row r="406" customFormat="false" ht="13.5" hidden="false" customHeight="false" outlineLevel="0" collapsed="false">
      <c r="G406" s="21"/>
      <c r="H406" s="21"/>
      <c r="N406" s="25"/>
      <c r="O406" s="26"/>
      <c r="P406" s="26"/>
      <c r="Q406" s="26"/>
    </row>
    <row r="407" customFormat="false" ht="13.5" hidden="false" customHeight="false" outlineLevel="0" collapsed="false">
      <c r="G407" s="21"/>
      <c r="H407" s="21"/>
      <c r="N407" s="25"/>
      <c r="O407" s="26"/>
      <c r="P407" s="26"/>
      <c r="Q407" s="26"/>
    </row>
    <row r="408" customFormat="false" ht="13.5" hidden="false" customHeight="false" outlineLevel="0" collapsed="false">
      <c r="G408" s="21"/>
      <c r="H408" s="21"/>
      <c r="N408" s="25"/>
      <c r="O408" s="26"/>
      <c r="P408" s="26"/>
      <c r="Q408" s="26"/>
    </row>
    <row r="409" customFormat="false" ht="13.5" hidden="false" customHeight="false" outlineLevel="0" collapsed="false">
      <c r="G409" s="21"/>
      <c r="H409" s="21"/>
      <c r="N409" s="25"/>
      <c r="O409" s="26"/>
      <c r="P409" s="26"/>
      <c r="Q409" s="26"/>
    </row>
    <row r="410" customFormat="false" ht="13.5" hidden="false" customHeight="false" outlineLevel="0" collapsed="false">
      <c r="G410" s="21"/>
      <c r="H410" s="21"/>
      <c r="N410" s="25"/>
      <c r="O410" s="26"/>
      <c r="P410" s="26"/>
      <c r="Q410" s="26"/>
    </row>
    <row r="411" customFormat="false" ht="13.5" hidden="false" customHeight="false" outlineLevel="0" collapsed="false">
      <c r="G411" s="21"/>
      <c r="H411" s="21"/>
      <c r="N411" s="25"/>
      <c r="O411" s="26"/>
      <c r="P411" s="26"/>
      <c r="Q411" s="26"/>
    </row>
    <row r="412" customFormat="false" ht="13.5" hidden="false" customHeight="false" outlineLevel="0" collapsed="false">
      <c r="G412" s="21"/>
      <c r="H412" s="21"/>
      <c r="N412" s="25"/>
      <c r="O412" s="26"/>
      <c r="P412" s="26"/>
      <c r="Q412" s="26"/>
    </row>
    <row r="413" customFormat="false" ht="13.5" hidden="false" customHeight="false" outlineLevel="0" collapsed="false">
      <c r="G413" s="21"/>
      <c r="H413" s="21"/>
      <c r="N413" s="25"/>
      <c r="O413" s="26"/>
      <c r="P413" s="26"/>
      <c r="Q413" s="26"/>
    </row>
    <row r="414" customFormat="false" ht="13.5" hidden="false" customHeight="false" outlineLevel="0" collapsed="false">
      <c r="G414" s="21"/>
      <c r="H414" s="21"/>
      <c r="N414" s="25"/>
      <c r="O414" s="26"/>
      <c r="P414" s="26"/>
      <c r="Q414" s="26"/>
    </row>
    <row r="415" customFormat="false" ht="13.5" hidden="false" customHeight="false" outlineLevel="0" collapsed="false">
      <c r="G415" s="21"/>
      <c r="H415" s="21"/>
      <c r="N415" s="25"/>
      <c r="O415" s="26"/>
      <c r="P415" s="26"/>
      <c r="Q415" s="26"/>
    </row>
    <row r="416" customFormat="false" ht="13.5" hidden="false" customHeight="false" outlineLevel="0" collapsed="false">
      <c r="G416" s="21"/>
      <c r="H416" s="21"/>
      <c r="N416" s="25"/>
      <c r="O416" s="26"/>
      <c r="P416" s="26"/>
      <c r="Q416" s="26"/>
    </row>
    <row r="417" customFormat="false" ht="13.5" hidden="false" customHeight="false" outlineLevel="0" collapsed="false">
      <c r="G417" s="21"/>
      <c r="H417" s="21"/>
      <c r="N417" s="25"/>
      <c r="O417" s="26"/>
      <c r="P417" s="26"/>
      <c r="Q417" s="26"/>
    </row>
    <row r="418" customFormat="false" ht="13.5" hidden="false" customHeight="false" outlineLevel="0" collapsed="false">
      <c r="G418" s="21"/>
      <c r="H418" s="21"/>
      <c r="N418" s="25"/>
      <c r="O418" s="26"/>
      <c r="P418" s="26"/>
      <c r="Q418" s="26"/>
    </row>
    <row r="419" customFormat="false" ht="13.5" hidden="false" customHeight="false" outlineLevel="0" collapsed="false">
      <c r="G419" s="21"/>
      <c r="H419" s="21"/>
      <c r="N419" s="25"/>
      <c r="O419" s="26"/>
      <c r="P419" s="26"/>
      <c r="Q419" s="26"/>
    </row>
    <row r="420" customFormat="false" ht="13.5" hidden="false" customHeight="false" outlineLevel="0" collapsed="false">
      <c r="G420" s="21"/>
      <c r="H420" s="21"/>
      <c r="N420" s="25"/>
      <c r="O420" s="26"/>
      <c r="P420" s="26"/>
      <c r="Q420" s="26"/>
    </row>
    <row r="421" customFormat="false" ht="13.5" hidden="false" customHeight="false" outlineLevel="0" collapsed="false">
      <c r="G421" s="21"/>
      <c r="H421" s="21"/>
      <c r="N421" s="25"/>
      <c r="O421" s="26"/>
      <c r="P421" s="26"/>
      <c r="Q421" s="26"/>
    </row>
    <row r="422" customFormat="false" ht="13.5" hidden="false" customHeight="false" outlineLevel="0" collapsed="false">
      <c r="G422" s="21"/>
      <c r="H422" s="21"/>
      <c r="N422" s="25"/>
      <c r="O422" s="26"/>
      <c r="P422" s="26"/>
      <c r="Q422" s="26"/>
    </row>
    <row r="423" customFormat="false" ht="13.5" hidden="false" customHeight="false" outlineLevel="0" collapsed="false">
      <c r="G423" s="21"/>
      <c r="H423" s="21"/>
      <c r="N423" s="25"/>
      <c r="O423" s="26"/>
      <c r="P423" s="26"/>
      <c r="Q423" s="26"/>
    </row>
    <row r="424" customFormat="false" ht="13.5" hidden="false" customHeight="false" outlineLevel="0" collapsed="false">
      <c r="G424" s="21"/>
      <c r="H424" s="21"/>
      <c r="N424" s="25"/>
      <c r="O424" s="26"/>
      <c r="P424" s="26"/>
      <c r="Q424" s="26"/>
    </row>
    <row r="425" customFormat="false" ht="13.5" hidden="false" customHeight="false" outlineLevel="0" collapsed="false">
      <c r="G425" s="21"/>
      <c r="H425" s="21"/>
      <c r="N425" s="25"/>
      <c r="O425" s="26"/>
      <c r="P425" s="26"/>
      <c r="Q425" s="26"/>
    </row>
    <row r="426" customFormat="false" ht="13.5" hidden="false" customHeight="false" outlineLevel="0" collapsed="false">
      <c r="G426" s="21"/>
      <c r="H426" s="21"/>
      <c r="N426" s="25"/>
      <c r="O426" s="26"/>
      <c r="P426" s="26"/>
      <c r="Q426" s="26"/>
    </row>
    <row r="427" customFormat="false" ht="13.5" hidden="false" customHeight="false" outlineLevel="0" collapsed="false">
      <c r="G427" s="21"/>
      <c r="H427" s="21"/>
      <c r="N427" s="25"/>
      <c r="O427" s="26"/>
      <c r="P427" s="26"/>
      <c r="Q427" s="26"/>
    </row>
    <row r="428" customFormat="false" ht="13.5" hidden="false" customHeight="false" outlineLevel="0" collapsed="false">
      <c r="G428" s="21"/>
      <c r="H428" s="21"/>
      <c r="N428" s="25"/>
      <c r="O428" s="26"/>
      <c r="P428" s="26"/>
      <c r="Q428" s="26"/>
    </row>
    <row r="429" customFormat="false" ht="13.5" hidden="false" customHeight="false" outlineLevel="0" collapsed="false">
      <c r="G429" s="21"/>
      <c r="H429" s="21"/>
      <c r="N429" s="25"/>
      <c r="O429" s="26"/>
      <c r="P429" s="26"/>
      <c r="Q429" s="26"/>
    </row>
    <row r="430" customFormat="false" ht="13.5" hidden="false" customHeight="false" outlineLevel="0" collapsed="false">
      <c r="G430" s="21"/>
      <c r="H430" s="21"/>
      <c r="N430" s="25"/>
      <c r="O430" s="26"/>
      <c r="P430" s="26"/>
      <c r="Q430" s="26"/>
    </row>
    <row r="431" customFormat="false" ht="13.5" hidden="false" customHeight="false" outlineLevel="0" collapsed="false">
      <c r="G431" s="21"/>
      <c r="H431" s="21"/>
      <c r="N431" s="25"/>
      <c r="O431" s="26"/>
      <c r="P431" s="26"/>
      <c r="Q431" s="26"/>
    </row>
    <row r="432" customFormat="false" ht="13.5" hidden="false" customHeight="false" outlineLevel="0" collapsed="false">
      <c r="G432" s="21"/>
      <c r="H432" s="21"/>
      <c r="N432" s="25"/>
      <c r="O432" s="26"/>
      <c r="P432" s="26"/>
      <c r="Q432" s="26"/>
    </row>
    <row r="433" customFormat="false" ht="13.5" hidden="false" customHeight="false" outlineLevel="0" collapsed="false">
      <c r="G433" s="21"/>
      <c r="H433" s="21"/>
      <c r="N433" s="25"/>
      <c r="O433" s="26"/>
      <c r="P433" s="26"/>
      <c r="Q433" s="26"/>
    </row>
    <row r="434" customFormat="false" ht="13.5" hidden="false" customHeight="false" outlineLevel="0" collapsed="false">
      <c r="G434" s="21"/>
      <c r="H434" s="21"/>
      <c r="N434" s="25"/>
      <c r="O434" s="26"/>
      <c r="P434" s="26"/>
      <c r="Q434" s="26"/>
    </row>
    <row r="435" customFormat="false" ht="13.5" hidden="false" customHeight="false" outlineLevel="0" collapsed="false">
      <c r="G435" s="21"/>
      <c r="H435" s="21"/>
      <c r="N435" s="25"/>
      <c r="O435" s="26"/>
      <c r="P435" s="26"/>
      <c r="Q435" s="26"/>
    </row>
    <row r="436" customFormat="false" ht="13.5" hidden="false" customHeight="false" outlineLevel="0" collapsed="false">
      <c r="G436" s="21"/>
      <c r="H436" s="21"/>
      <c r="N436" s="25"/>
      <c r="O436" s="26"/>
      <c r="P436" s="26"/>
      <c r="Q436" s="26"/>
    </row>
    <row r="437" customFormat="false" ht="13.5" hidden="false" customHeight="false" outlineLevel="0" collapsed="false">
      <c r="G437" s="21"/>
      <c r="H437" s="21"/>
      <c r="N437" s="25"/>
      <c r="O437" s="26"/>
      <c r="P437" s="26"/>
      <c r="Q437" s="26"/>
    </row>
    <row r="438" customFormat="false" ht="13.5" hidden="false" customHeight="false" outlineLevel="0" collapsed="false">
      <c r="G438" s="21"/>
      <c r="H438" s="21"/>
      <c r="N438" s="25"/>
      <c r="O438" s="26"/>
      <c r="P438" s="26"/>
      <c r="Q438" s="26"/>
    </row>
    <row r="439" customFormat="false" ht="13.5" hidden="false" customHeight="false" outlineLevel="0" collapsed="false">
      <c r="G439" s="21"/>
      <c r="H439" s="21"/>
      <c r="N439" s="25"/>
      <c r="O439" s="26"/>
      <c r="P439" s="26"/>
      <c r="Q439" s="26"/>
    </row>
    <row r="440" customFormat="false" ht="13.5" hidden="false" customHeight="false" outlineLevel="0" collapsed="false">
      <c r="G440" s="21"/>
      <c r="H440" s="21"/>
      <c r="N440" s="25"/>
      <c r="O440" s="26"/>
      <c r="P440" s="26"/>
      <c r="Q440" s="26"/>
    </row>
    <row r="441" customFormat="false" ht="13.5" hidden="false" customHeight="false" outlineLevel="0" collapsed="false">
      <c r="G441" s="21"/>
      <c r="H441" s="21"/>
      <c r="N441" s="25"/>
      <c r="O441" s="26"/>
      <c r="P441" s="26"/>
      <c r="Q441" s="26"/>
    </row>
    <row r="442" customFormat="false" ht="13.5" hidden="false" customHeight="false" outlineLevel="0" collapsed="false">
      <c r="G442" s="21"/>
      <c r="H442" s="21"/>
      <c r="N442" s="25"/>
      <c r="O442" s="26"/>
      <c r="P442" s="26"/>
      <c r="Q442" s="26"/>
    </row>
    <row r="443" customFormat="false" ht="13.5" hidden="false" customHeight="false" outlineLevel="0" collapsed="false">
      <c r="G443" s="21"/>
      <c r="H443" s="21"/>
      <c r="N443" s="25"/>
      <c r="O443" s="26"/>
      <c r="P443" s="26"/>
      <c r="Q443" s="26"/>
    </row>
    <row r="444" customFormat="false" ht="13.5" hidden="false" customHeight="false" outlineLevel="0" collapsed="false">
      <c r="G444" s="21"/>
      <c r="H444" s="21"/>
      <c r="N444" s="25"/>
      <c r="O444" s="26"/>
      <c r="P444" s="26"/>
      <c r="Q444" s="26"/>
    </row>
    <row r="445" customFormat="false" ht="13.5" hidden="false" customHeight="false" outlineLevel="0" collapsed="false">
      <c r="G445" s="21"/>
      <c r="H445" s="21"/>
      <c r="N445" s="25"/>
      <c r="O445" s="26"/>
      <c r="P445" s="26"/>
      <c r="Q445" s="26"/>
    </row>
    <row r="446" customFormat="false" ht="13.5" hidden="false" customHeight="false" outlineLevel="0" collapsed="false">
      <c r="G446" s="21"/>
      <c r="H446" s="21"/>
      <c r="N446" s="25"/>
      <c r="O446" s="26"/>
      <c r="P446" s="26"/>
      <c r="Q446" s="26"/>
    </row>
    <row r="447" customFormat="false" ht="13.5" hidden="false" customHeight="false" outlineLevel="0" collapsed="false">
      <c r="G447" s="21"/>
      <c r="H447" s="21"/>
      <c r="N447" s="25"/>
      <c r="O447" s="26"/>
      <c r="P447" s="26"/>
      <c r="Q447" s="26"/>
    </row>
    <row r="448" customFormat="false" ht="13.5" hidden="false" customHeight="false" outlineLevel="0" collapsed="false">
      <c r="G448" s="21"/>
      <c r="H448" s="21"/>
      <c r="N448" s="25"/>
      <c r="O448" s="26"/>
      <c r="P448" s="26"/>
      <c r="Q448" s="26"/>
    </row>
    <row r="449" customFormat="false" ht="13.5" hidden="false" customHeight="false" outlineLevel="0" collapsed="false">
      <c r="G449" s="21"/>
      <c r="H449" s="21"/>
      <c r="N449" s="25"/>
      <c r="O449" s="26"/>
      <c r="P449" s="26"/>
      <c r="Q449" s="26"/>
    </row>
    <row r="450" customFormat="false" ht="13.5" hidden="false" customHeight="false" outlineLevel="0" collapsed="false">
      <c r="G450" s="21"/>
      <c r="H450" s="21"/>
      <c r="N450" s="25"/>
      <c r="O450" s="26"/>
      <c r="P450" s="26"/>
      <c r="Q450" s="26"/>
    </row>
    <row r="451" customFormat="false" ht="13.5" hidden="false" customHeight="false" outlineLevel="0" collapsed="false">
      <c r="G451" s="21"/>
      <c r="H451" s="21"/>
    </row>
    <row r="452" customFormat="false" ht="13.5" hidden="false" customHeight="false" outlineLevel="0" collapsed="false">
      <c r="G452" s="21"/>
      <c r="H452" s="21"/>
    </row>
    <row r="453" customFormat="false" ht="13.5" hidden="false" customHeight="false" outlineLevel="0" collapsed="false">
      <c r="G453" s="21"/>
    </row>
    <row r="454" customFormat="false" ht="13.5" hidden="false" customHeight="false" outlineLevel="0" collapsed="false">
      <c r="G454" s="21"/>
    </row>
    <row r="455" customFormat="false" ht="13.5" hidden="false" customHeight="false" outlineLevel="0" collapsed="false">
      <c r="G455" s="21"/>
    </row>
    <row r="456" customFormat="false" ht="13.5" hidden="false" customHeight="false" outlineLevel="0" collapsed="false">
      <c r="G456" s="21"/>
    </row>
  </sheetData>
  <autoFilter ref="A2:Y173">
    <filterColumn colId="1">
      <filters blank="1"/>
    </filterColumn>
  </autoFilter>
  <conditionalFormatting sqref="V16:V42 V44:V115">
    <cfRule type="cellIs" priority="2" operator="greaterThanOrEqual" aboveAverage="0" equalAverage="0" bottom="0" percent="0" rank="0" text="" dxfId="10">
      <formula>1</formula>
    </cfRule>
  </conditionalFormatting>
  <conditionalFormatting sqref="V3:V15">
    <cfRule type="cellIs" priority="3" operator="greaterThanOrEqual" aboveAverage="0" equalAverage="0" bottom="0" percent="0" rank="0" text="" dxfId="11">
      <formula>1</formula>
    </cfRule>
  </conditionalFormatting>
  <conditionalFormatting sqref="T3:T173">
    <cfRule type="cellIs" priority="4" operator="greaterThanOrEqual" aboveAverage="0" equalAverage="0" bottom="0" percent="0" rank="0" text="" dxfId="12">
      <formula>1</formula>
    </cfRule>
  </conditionalFormatting>
  <conditionalFormatting sqref="V43">
    <cfRule type="cellIs" priority="5" operator="greaterThanOrEqual" aboveAverage="0" equalAverage="0" bottom="0" percent="0" rank="0" text="" dxfId="13">
      <formula>1</formula>
    </cfRule>
  </conditionalFormatting>
  <conditionalFormatting sqref="V121">
    <cfRule type="cellIs" priority="6" operator="greaterThanOrEqual" aboveAverage="0" equalAverage="0" bottom="0" percent="0" rank="0" text="" dxfId="14">
      <formula>1</formula>
    </cfRule>
  </conditionalFormatting>
  <conditionalFormatting sqref="V123">
    <cfRule type="cellIs" priority="7" operator="greaterThanOrEqual" aboveAverage="0" equalAverage="0" bottom="0" percent="0" rank="0" text="" dxfId="15">
      <formula>1</formula>
    </cfRule>
  </conditionalFormatting>
  <dataValidations count="6">
    <dataValidation allowBlank="true" errorStyle="stop" operator="between" showDropDown="false" showErrorMessage="true" showInputMessage="true" sqref="J8 J11:J14 H112:H115 H117:H118 H122 H125:H128 H130:H131 H134 H136 H140:H141 H143:H144 H149 H151 H154:H155 H157:H161 H163 H165 H171:H173" type="list">
      <formula1>Sheet3!$C$3:$C$7</formula1>
      <formula2>0</formula2>
    </dataValidation>
    <dataValidation allowBlank="true" errorStyle="stop" operator="between" showDropDown="false" showErrorMessage="true" showInputMessage="true" sqref="G112:G116 G120 G124 G129 G132:G133 G135 G137:G138 G145:G146 G148 G152:G153 G164 G166:G169" type="list">
      <formula1>Sheet3!$B$3:$B$5</formula1>
      <formula2>0</formula2>
    </dataValidation>
    <dataValidation allowBlank="true" errorStyle="stop" operator="between" showDropDown="false" showErrorMessage="true" showInputMessage="true" sqref="K3:K24 L8 L11:L14 L18:L23 K25:L26 K27:K32 L31 K33:L33 K34:K53 L35:L42 L46 L50:L52 K54:L54 K55:K58 L56:L57 K59:L64 K65:K72 L66 L71 K73:L76 K77:K82 L79:L81 K83:L85 K86:K89 L87:L88 K90 K91:L93 K94:K96 K98 K100 K102 K104 K106 K108:K110 K112 K113:L113 K114 K115:L115 K117:K118 K122 K125:K128 K130:K131 K134 K136 K140:K141 K143:K144 K149 K151 K154:K155 K157:K161 K163 K165 K171:K173" type="list">
      <formula1>Sheet3!$D$3:$D$5</formula1>
      <formula2>0</formula2>
    </dataValidation>
    <dataValidation allowBlank="true" errorStyle="stop" operator="between" showDropDown="false" showErrorMessage="true" showInputMessage="true" sqref="H3:H110" type="list">
      <formula1>Sheet3!$C$3:$C$8</formula1>
      <formula2>0</formula2>
    </dataValidation>
    <dataValidation allowBlank="true" errorStyle="stop" operator="between" showDropDown="false" showErrorMessage="true" showInputMessage="true" sqref="G4:G110 G117:G119 G122 G125:G128 G130:G131 G134 G136 G139:G144 G147 G149:G151 G154:G163 G165 G170:G173" type="list">
      <formula1>Sheet3!$B$3:$B$65</formula1>
      <formula2>0</formula2>
    </dataValidation>
    <dataValidation allowBlank="true" errorStyle="stop" operator="between" showDropDown="false" showErrorMessage="true" showInputMessage="true" sqref="G3" type="list">
      <formula1>Sheet3!$B$3:$B$7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520" activeCellId="0" sqref="H520"/>
    </sheetView>
  </sheetViews>
  <sheetFormatPr defaultColWidth="8.87109375" defaultRowHeight="13.5" zeroHeight="false" outlineLevelRow="0" outlineLevelCol="0"/>
  <cols>
    <col collapsed="false" customWidth="true" hidden="false" outlineLevel="0" max="1" min="1" style="4" width="5.22"/>
    <col collapsed="false" customWidth="true" hidden="false" outlineLevel="0" max="3" min="3" style="4" width="14.44"/>
    <col collapsed="false" customWidth="true" hidden="false" outlineLevel="0" max="4" min="4" style="4" width="39.77"/>
    <col collapsed="false" customWidth="true" hidden="false" outlineLevel="0" max="5" min="5" style="4" width="14.22"/>
  </cols>
  <sheetData>
    <row r="1" customFormat="false" ht="13.5" hidden="false" customHeight="false" outlineLevel="0" collapsed="false">
      <c r="A1" s="164" t="s">
        <v>5086</v>
      </c>
    </row>
    <row r="2" customFormat="false" ht="13.5" hidden="false" customHeight="false" outlineLevel="0" collapsed="false">
      <c r="B2" s="168" t="s">
        <v>5057</v>
      </c>
      <c r="C2" s="169" t="s">
        <v>5058</v>
      </c>
      <c r="D2" s="169" t="s">
        <v>5059</v>
      </c>
      <c r="E2" s="170" t="s">
        <v>5060</v>
      </c>
    </row>
    <row r="3" customFormat="false" ht="13.5" hidden="false" customHeight="false" outlineLevel="0" collapsed="false">
      <c r="B3" s="4" t="s">
        <v>4818</v>
      </c>
      <c r="C3" s="158" t="s">
        <v>4931</v>
      </c>
      <c r="D3" s="4" t="s">
        <v>174</v>
      </c>
      <c r="E3" s="159" t="n">
        <v>4500000</v>
      </c>
    </row>
    <row r="4" customFormat="false" ht="13.5" hidden="false" customHeight="false" outlineLevel="0" collapsed="false">
      <c r="B4" s="4" t="s">
        <v>4818</v>
      </c>
      <c r="C4" s="158" t="s">
        <v>4940</v>
      </c>
      <c r="D4" s="4" t="s">
        <v>228</v>
      </c>
      <c r="E4" s="159" t="n">
        <v>432978</v>
      </c>
    </row>
    <row r="5" customFormat="false" ht="13.5" hidden="false" customHeight="false" outlineLevel="0" collapsed="false">
      <c r="B5" s="165" t="s">
        <v>5061</v>
      </c>
      <c r="C5" s="165"/>
      <c r="D5" s="165"/>
      <c r="E5" s="160" t="n">
        <f aca="false">SUM(E3:E4)</f>
        <v>4932978</v>
      </c>
    </row>
    <row r="6" customFormat="false" ht="13.5" hidden="false" customHeight="false" outlineLevel="0" collapsed="false">
      <c r="B6" s="4" t="s">
        <v>4819</v>
      </c>
      <c r="C6" s="158" t="s">
        <v>4889</v>
      </c>
      <c r="D6" s="4" t="s">
        <v>219</v>
      </c>
      <c r="E6" s="159" t="n">
        <v>7911490</v>
      </c>
    </row>
    <row r="7" customFormat="false" ht="13.5" hidden="false" customHeight="false" outlineLevel="0" collapsed="false">
      <c r="B7" s="4" t="s">
        <v>4819</v>
      </c>
      <c r="C7" s="158" t="s">
        <v>4931</v>
      </c>
      <c r="D7" s="4" t="s">
        <v>174</v>
      </c>
      <c r="E7" s="159" t="n">
        <v>107733660</v>
      </c>
    </row>
    <row r="8" customFormat="false" ht="13.5" hidden="false" customHeight="false" outlineLevel="0" collapsed="false">
      <c r="B8" s="4" t="s">
        <v>4819</v>
      </c>
      <c r="C8" s="158" t="s">
        <v>4940</v>
      </c>
      <c r="D8" s="4" t="s">
        <v>228</v>
      </c>
      <c r="E8" s="159" t="n">
        <v>0</v>
      </c>
    </row>
    <row r="9" customFormat="false" ht="13.5" hidden="false" customHeight="false" outlineLevel="0" collapsed="false">
      <c r="B9" s="165" t="s">
        <v>5061</v>
      </c>
      <c r="C9" s="165"/>
      <c r="D9" s="165"/>
      <c r="E9" s="160" t="n">
        <f aca="false">SUM(E6:E8)</f>
        <v>115645150</v>
      </c>
    </row>
    <row r="10" customFormat="false" ht="13.5" hidden="false" customHeight="false" outlineLevel="0" collapsed="false">
      <c r="B10" s="4" t="s">
        <v>4820</v>
      </c>
      <c r="C10" s="158" t="s">
        <v>4889</v>
      </c>
      <c r="D10" s="4" t="s">
        <v>219</v>
      </c>
      <c r="E10" s="159" t="n">
        <v>0</v>
      </c>
    </row>
    <row r="11" customFormat="false" ht="13.5" hidden="false" customHeight="false" outlineLevel="0" collapsed="false">
      <c r="B11" s="4" t="s">
        <v>4820</v>
      </c>
      <c r="C11" s="158" t="s">
        <v>4931</v>
      </c>
      <c r="D11" s="4" t="s">
        <v>174</v>
      </c>
      <c r="E11" s="159" t="n">
        <v>4334589</v>
      </c>
    </row>
    <row r="12" customFormat="false" ht="13.5" hidden="false" customHeight="false" outlineLevel="0" collapsed="false">
      <c r="B12" s="4" t="s">
        <v>4820</v>
      </c>
      <c r="C12" s="158" t="s">
        <v>4940</v>
      </c>
      <c r="D12" s="4" t="s">
        <v>228</v>
      </c>
      <c r="E12" s="159" t="n">
        <v>0</v>
      </c>
    </row>
    <row r="13" customFormat="false" ht="13.5" hidden="false" customHeight="false" outlineLevel="0" collapsed="false">
      <c r="B13" s="4" t="s">
        <v>4820</v>
      </c>
      <c r="C13" s="158" t="s">
        <v>4945</v>
      </c>
      <c r="D13" s="4" t="s">
        <v>235</v>
      </c>
      <c r="E13" s="159" t="n">
        <v>1771705</v>
      </c>
    </row>
    <row r="14" customFormat="false" ht="13.5" hidden="false" customHeight="false" outlineLevel="0" collapsed="false">
      <c r="B14" s="165" t="s">
        <v>5061</v>
      </c>
      <c r="C14" s="165"/>
      <c r="D14" s="165"/>
      <c r="E14" s="160" t="n">
        <f aca="false">SUM(E10:E13)</f>
        <v>6106294</v>
      </c>
    </row>
    <row r="15" customFormat="false" ht="13.5" hidden="false" customHeight="false" outlineLevel="0" collapsed="false">
      <c r="B15" s="4" t="s">
        <v>4821</v>
      </c>
      <c r="E15" s="171" t="n">
        <v>0</v>
      </c>
    </row>
    <row r="16" customFormat="false" ht="13.5" hidden="false" customHeight="false" outlineLevel="0" collapsed="false">
      <c r="B16" s="165" t="s">
        <v>5061</v>
      </c>
      <c r="C16" s="165"/>
      <c r="D16" s="165"/>
      <c r="E16" s="160" t="n">
        <f aca="false">SUM(E15)</f>
        <v>0</v>
      </c>
    </row>
    <row r="17" customFormat="false" ht="13.5" hidden="false" customHeight="false" outlineLevel="0" collapsed="false">
      <c r="B17" s="4" t="s">
        <v>4822</v>
      </c>
      <c r="C17" s="166" t="s">
        <v>4889</v>
      </c>
      <c r="D17" s="4" t="s">
        <v>219</v>
      </c>
      <c r="E17" s="162" t="n">
        <v>0</v>
      </c>
    </row>
    <row r="18" customFormat="false" ht="13.5" hidden="false" customHeight="false" outlineLevel="0" collapsed="false">
      <c r="B18" s="4" t="s">
        <v>4822</v>
      </c>
      <c r="C18" s="166" t="s">
        <v>4931</v>
      </c>
      <c r="D18" s="4" t="s">
        <v>174</v>
      </c>
      <c r="E18" s="162" t="n">
        <v>27520872</v>
      </c>
    </row>
    <row r="19" customFormat="false" ht="13.5" hidden="false" customHeight="false" outlineLevel="0" collapsed="false">
      <c r="B19" s="4" t="s">
        <v>4822</v>
      </c>
      <c r="C19" s="166" t="s">
        <v>4940</v>
      </c>
      <c r="D19" s="4" t="s">
        <v>228</v>
      </c>
      <c r="E19" s="162" t="n">
        <v>0</v>
      </c>
    </row>
    <row r="20" customFormat="false" ht="13.5" hidden="false" customHeight="false" outlineLevel="0" collapsed="false">
      <c r="B20" s="4" t="s">
        <v>4822</v>
      </c>
      <c r="C20" s="166" t="s">
        <v>4945</v>
      </c>
      <c r="D20" s="4" t="s">
        <v>235</v>
      </c>
      <c r="E20" s="162" t="n">
        <v>0</v>
      </c>
    </row>
    <row r="21" customFormat="false" ht="13.5" hidden="false" customHeight="false" outlineLevel="0" collapsed="false">
      <c r="B21" s="165" t="s">
        <v>5061</v>
      </c>
      <c r="C21" s="165"/>
      <c r="D21" s="165"/>
      <c r="E21" s="160" t="n">
        <f aca="false">SUM(E17:E20)</f>
        <v>27520872</v>
      </c>
    </row>
    <row r="22" customFormat="false" ht="13.5" hidden="false" customHeight="false" outlineLevel="0" collapsed="false">
      <c r="B22" s="4" t="s">
        <v>4823</v>
      </c>
      <c r="C22" s="158" t="s">
        <v>4889</v>
      </c>
      <c r="D22" s="4" t="s">
        <v>219</v>
      </c>
      <c r="E22" s="159" t="n">
        <v>0</v>
      </c>
    </row>
    <row r="23" customFormat="false" ht="13.5" hidden="false" customHeight="false" outlineLevel="0" collapsed="false">
      <c r="B23" s="4" t="s">
        <v>4823</v>
      </c>
      <c r="C23" s="158" t="s">
        <v>4931</v>
      </c>
      <c r="D23" s="4" t="s">
        <v>174</v>
      </c>
      <c r="E23" s="159" t="n">
        <v>17970120</v>
      </c>
    </row>
    <row r="24" customFormat="false" ht="13.5" hidden="false" customHeight="false" outlineLevel="0" collapsed="false">
      <c r="B24" s="4" t="s">
        <v>4823</v>
      </c>
      <c r="C24" s="158" t="s">
        <v>4940</v>
      </c>
      <c r="D24" s="4" t="s">
        <v>228</v>
      </c>
      <c r="E24" s="159" t="n">
        <v>0</v>
      </c>
    </row>
    <row r="25" customFormat="false" ht="13.5" hidden="false" customHeight="false" outlineLevel="0" collapsed="false">
      <c r="B25" s="4" t="s">
        <v>4823</v>
      </c>
      <c r="C25" s="158" t="s">
        <v>4945</v>
      </c>
      <c r="D25" s="4" t="s">
        <v>235</v>
      </c>
      <c r="E25" s="159" t="n">
        <v>0</v>
      </c>
    </row>
    <row r="26" customFormat="false" ht="13.5" hidden="false" customHeight="false" outlineLevel="0" collapsed="false">
      <c r="B26" s="4" t="s">
        <v>4823</v>
      </c>
      <c r="C26" s="158" t="s">
        <v>4959</v>
      </c>
      <c r="D26" s="4" t="s">
        <v>4960</v>
      </c>
      <c r="E26" s="159" t="n">
        <v>4761390</v>
      </c>
    </row>
    <row r="27" customFormat="false" ht="13.5" hidden="false" customHeight="false" outlineLevel="0" collapsed="false">
      <c r="B27" s="4" t="s">
        <v>4823</v>
      </c>
      <c r="C27" s="158" t="s">
        <v>4996</v>
      </c>
      <c r="D27" s="4" t="s">
        <v>5087</v>
      </c>
      <c r="E27" s="159" t="n">
        <v>671000</v>
      </c>
    </row>
    <row r="28" customFormat="false" ht="13.5" hidden="false" customHeight="false" outlineLevel="0" collapsed="false">
      <c r="B28" s="165" t="s">
        <v>5061</v>
      </c>
      <c r="C28" s="165"/>
      <c r="D28" s="165"/>
      <c r="E28" s="160" t="n">
        <f aca="false">SUM(E22:E27)</f>
        <v>23402510</v>
      </c>
    </row>
    <row r="29" customFormat="false" ht="13.5" hidden="false" customHeight="false" outlineLevel="0" collapsed="false">
      <c r="B29" s="4" t="s">
        <v>4824</v>
      </c>
      <c r="C29" s="166" t="s">
        <v>4889</v>
      </c>
      <c r="D29" s="4" t="s">
        <v>219</v>
      </c>
      <c r="E29" s="162" t="n">
        <v>0</v>
      </c>
    </row>
    <row r="30" customFormat="false" ht="13.5" hidden="false" customHeight="false" outlineLevel="0" collapsed="false">
      <c r="B30" s="4" t="s">
        <v>4824</v>
      </c>
      <c r="C30" s="166" t="s">
        <v>4931</v>
      </c>
      <c r="D30" s="4" t="s">
        <v>174</v>
      </c>
      <c r="E30" s="162" t="n">
        <v>0</v>
      </c>
    </row>
    <row r="31" customFormat="false" ht="13.5" hidden="false" customHeight="false" outlineLevel="0" collapsed="false">
      <c r="B31" s="4" t="s">
        <v>4824</v>
      </c>
      <c r="C31" s="166" t="s">
        <v>4940</v>
      </c>
      <c r="D31" s="4" t="s">
        <v>228</v>
      </c>
      <c r="E31" s="162" t="n">
        <v>0</v>
      </c>
    </row>
    <row r="32" customFormat="false" ht="13.5" hidden="false" customHeight="false" outlineLevel="0" collapsed="false">
      <c r="B32" s="4" t="s">
        <v>4824</v>
      </c>
      <c r="C32" s="166" t="s">
        <v>4945</v>
      </c>
      <c r="D32" s="4" t="s">
        <v>235</v>
      </c>
      <c r="E32" s="162" t="n">
        <v>9715592</v>
      </c>
    </row>
    <row r="33" customFormat="false" ht="13.5" hidden="false" customHeight="false" outlineLevel="0" collapsed="false">
      <c r="B33" s="4" t="s">
        <v>4824</v>
      </c>
      <c r="C33" s="166" t="s">
        <v>4959</v>
      </c>
      <c r="D33" s="4" t="s">
        <v>4960</v>
      </c>
      <c r="E33" s="162" t="n">
        <v>0</v>
      </c>
    </row>
    <row r="34" customFormat="false" ht="13.5" hidden="false" customHeight="false" outlineLevel="0" collapsed="false">
      <c r="B34" s="4" t="s">
        <v>4824</v>
      </c>
      <c r="C34" s="166" t="s">
        <v>4996</v>
      </c>
      <c r="D34" s="4" t="s">
        <v>5088</v>
      </c>
      <c r="E34" s="162" t="n">
        <v>0</v>
      </c>
    </row>
    <row r="35" customFormat="false" ht="13.5" hidden="false" customHeight="false" outlineLevel="0" collapsed="false">
      <c r="B35" s="165" t="s">
        <v>5061</v>
      </c>
      <c r="C35" s="165"/>
      <c r="D35" s="165"/>
      <c r="E35" s="160" t="n">
        <v>9715592</v>
      </c>
    </row>
    <row r="36" customFormat="false" ht="13.5" hidden="false" customHeight="false" outlineLevel="0" collapsed="false">
      <c r="B36" s="4" t="s">
        <v>4825</v>
      </c>
      <c r="C36" s="158" t="s">
        <v>4889</v>
      </c>
      <c r="D36" s="4" t="s">
        <v>219</v>
      </c>
      <c r="E36" s="159" t="n">
        <v>0</v>
      </c>
    </row>
    <row r="37" customFormat="false" ht="13.5" hidden="false" customHeight="false" outlineLevel="0" collapsed="false">
      <c r="B37" s="4" t="s">
        <v>4825</v>
      </c>
      <c r="C37" s="158" t="s">
        <v>4931</v>
      </c>
      <c r="D37" s="4" t="s">
        <v>174</v>
      </c>
      <c r="E37" s="159" t="n">
        <v>0</v>
      </c>
    </row>
    <row r="38" customFormat="false" ht="13.5" hidden="false" customHeight="false" outlineLevel="0" collapsed="false">
      <c r="B38" s="4" t="s">
        <v>4825</v>
      </c>
      <c r="C38" s="158" t="s">
        <v>4940</v>
      </c>
      <c r="D38" s="4" t="s">
        <v>228</v>
      </c>
      <c r="E38" s="159" t="n">
        <v>0</v>
      </c>
    </row>
    <row r="39" customFormat="false" ht="13.5" hidden="false" customHeight="false" outlineLevel="0" collapsed="false">
      <c r="B39" s="4" t="s">
        <v>4825</v>
      </c>
      <c r="C39" s="158" t="s">
        <v>4945</v>
      </c>
      <c r="D39" s="4" t="s">
        <v>235</v>
      </c>
      <c r="E39" s="159" t="n">
        <v>4029912</v>
      </c>
    </row>
    <row r="40" customFormat="false" ht="13.5" hidden="false" customHeight="false" outlineLevel="0" collapsed="false">
      <c r="B40" s="4" t="s">
        <v>4825</v>
      </c>
      <c r="C40" s="158" t="s">
        <v>4959</v>
      </c>
      <c r="D40" s="4" t="s">
        <v>4960</v>
      </c>
      <c r="E40" s="159" t="n">
        <v>0</v>
      </c>
    </row>
    <row r="41" customFormat="false" ht="13.5" hidden="false" customHeight="false" outlineLevel="0" collapsed="false">
      <c r="B41" s="4" t="s">
        <v>4825</v>
      </c>
      <c r="C41" s="158" t="s">
        <v>4996</v>
      </c>
      <c r="D41" s="4" t="s">
        <v>5088</v>
      </c>
      <c r="E41" s="159" t="n">
        <v>0</v>
      </c>
    </row>
    <row r="42" customFormat="false" ht="13.5" hidden="false" customHeight="false" outlineLevel="0" collapsed="false">
      <c r="B42" s="4" t="s">
        <v>4825</v>
      </c>
      <c r="C42" s="158" t="s">
        <v>4978</v>
      </c>
      <c r="D42" s="4" t="s">
        <v>5089</v>
      </c>
      <c r="E42" s="159" t="n">
        <v>545250</v>
      </c>
    </row>
    <row r="43" customFormat="false" ht="13.5" hidden="false" customHeight="false" outlineLevel="0" collapsed="false">
      <c r="B43" s="165" t="s">
        <v>5061</v>
      </c>
      <c r="C43" s="165"/>
      <c r="D43" s="165"/>
      <c r="E43" s="167" t="n">
        <v>4575162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015625" defaultRowHeight="13.5" zeroHeight="false" outlineLevelRow="0" outlineLevelCol="0"/>
  <cols>
    <col collapsed="false" customWidth="true" hidden="false" outlineLevel="0" max="1" min="1" style="4" width="2.33"/>
  </cols>
  <sheetData>
    <row r="2" customFormat="false" ht="13.5" hidden="false" customHeight="false" outlineLevel="0" collapsed="false">
      <c r="B2" s="172" t="s">
        <v>5090</v>
      </c>
      <c r="C2" s="172" t="s">
        <v>5091</v>
      </c>
      <c r="D2" s="172" t="s">
        <v>16</v>
      </c>
    </row>
    <row r="3" customFormat="false" ht="13.5" hidden="false" customHeight="false" outlineLevel="0" collapsed="false">
      <c r="B3" s="172" t="s">
        <v>35</v>
      </c>
      <c r="C3" s="172" t="s">
        <v>5092</v>
      </c>
      <c r="D3" s="172" t="s">
        <v>75</v>
      </c>
    </row>
    <row r="4" customFormat="false" ht="13.5" hidden="false" customHeight="false" outlineLevel="0" collapsed="false">
      <c r="B4" s="172" t="s">
        <v>66</v>
      </c>
      <c r="C4" s="172" t="s">
        <v>44</v>
      </c>
      <c r="D4" s="172" t="s">
        <v>52</v>
      </c>
    </row>
    <row r="5" customFormat="false" ht="13.5" hidden="false" customHeight="false" outlineLevel="0" collapsed="false">
      <c r="B5" s="172" t="s">
        <v>195</v>
      </c>
      <c r="C5" s="172" t="s">
        <v>36</v>
      </c>
      <c r="D5" s="172" t="s">
        <v>39</v>
      </c>
    </row>
    <row r="6" customFormat="false" ht="13.5" hidden="false" customHeight="false" outlineLevel="0" collapsed="false">
      <c r="B6" s="173" t="s">
        <v>332</v>
      </c>
      <c r="C6" s="172" t="s">
        <v>5093</v>
      </c>
    </row>
    <row r="7" customFormat="false" ht="13.5" hidden="false" customHeight="false" outlineLevel="0" collapsed="false">
      <c r="B7" s="173" t="s">
        <v>325</v>
      </c>
      <c r="C7" s="172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11"/>
  <sheetViews>
    <sheetView showFormulas="false" showGridLines="true" showRowColHeaders="true" showZeros="true" rightToLeft="false" tabSelected="false" showOutlineSymbols="true" defaultGridColor="true" view="normal" topLeftCell="A1955" colorId="64" zoomScale="100" zoomScaleNormal="100" zoomScalePageLayoutView="100" workbookViewId="0">
      <selection pane="topLeft" activeCell="K25" activeCellId="0" sqref="K25"/>
    </sheetView>
  </sheetViews>
  <sheetFormatPr defaultColWidth="8.6015625" defaultRowHeight="13.5" zeroHeight="false" outlineLevelRow="0" outlineLevelCol="0"/>
  <cols>
    <col collapsed="false" customWidth="true" hidden="false" outlineLevel="0" max="1" min="1" style="69" width="24.79"/>
    <col collapsed="false" customWidth="true" hidden="false" outlineLevel="0" max="2" min="2" style="69" width="35"/>
    <col collapsed="false" customWidth="true" hidden="false" outlineLevel="0" max="3" min="3" style="69" width="26"/>
    <col collapsed="false" customWidth="true" hidden="false" outlineLevel="0" max="8" min="4" style="69" width="8.88"/>
  </cols>
  <sheetData>
    <row r="1" customFormat="false" ht="13.5" hidden="false" customHeight="false" outlineLevel="0" collapsed="false">
      <c r="A1" s="70" t="s">
        <v>444</v>
      </c>
      <c r="B1" s="70" t="s">
        <v>445</v>
      </c>
      <c r="C1" s="70" t="s">
        <v>446</v>
      </c>
      <c r="D1" s="70" t="s">
        <v>447</v>
      </c>
      <c r="E1" s="70" t="s">
        <v>448</v>
      </c>
      <c r="F1" s="70" t="s">
        <v>449</v>
      </c>
      <c r="G1" s="70" t="s">
        <v>450</v>
      </c>
      <c r="H1" s="70" t="s">
        <v>451</v>
      </c>
    </row>
    <row r="2" customFormat="false" ht="13.5" hidden="false" customHeight="false" outlineLevel="0" collapsed="false">
      <c r="A2" s="69" t="n">
        <v>11010501</v>
      </c>
      <c r="B2" s="69" t="s">
        <v>452</v>
      </c>
      <c r="C2" s="69" t="s">
        <v>453</v>
      </c>
      <c r="D2" s="69" t="s">
        <v>454</v>
      </c>
      <c r="E2" s="69" t="s">
        <v>455</v>
      </c>
      <c r="F2" s="69" t="s">
        <v>456</v>
      </c>
      <c r="G2" s="69" t="s">
        <v>457</v>
      </c>
    </row>
    <row r="3" customFormat="false" ht="13.5" hidden="false" customHeight="false" outlineLevel="0" collapsed="false">
      <c r="A3" s="69" t="n">
        <v>11010502</v>
      </c>
      <c r="B3" s="69" t="s">
        <v>458</v>
      </c>
      <c r="C3" s="69" t="s">
        <v>459</v>
      </c>
      <c r="D3" s="69" t="s">
        <v>458</v>
      </c>
      <c r="E3" s="69" t="s">
        <v>455</v>
      </c>
      <c r="F3" s="69" t="s">
        <v>456</v>
      </c>
      <c r="G3" s="69" t="s">
        <v>460</v>
      </c>
    </row>
    <row r="4" customFormat="false" ht="13.5" hidden="false" customHeight="false" outlineLevel="0" collapsed="false">
      <c r="A4" s="69" t="n">
        <v>11010503</v>
      </c>
      <c r="B4" s="69" t="s">
        <v>461</v>
      </c>
      <c r="C4" s="69" t="s">
        <v>462</v>
      </c>
      <c r="D4" s="69" t="s">
        <v>461</v>
      </c>
      <c r="E4" s="69" t="s">
        <v>455</v>
      </c>
      <c r="F4" s="69" t="s">
        <v>456</v>
      </c>
      <c r="G4" s="69" t="s">
        <v>460</v>
      </c>
    </row>
    <row r="5" customFormat="false" ht="13.5" hidden="false" customHeight="false" outlineLevel="0" collapsed="false">
      <c r="A5" s="69" t="n">
        <v>11010504</v>
      </c>
      <c r="B5" s="69" t="s">
        <v>463</v>
      </c>
      <c r="C5" s="69" t="s">
        <v>464</v>
      </c>
      <c r="D5" s="69" t="s">
        <v>463</v>
      </c>
      <c r="E5" s="69" t="s">
        <v>455</v>
      </c>
      <c r="F5" s="69" t="s">
        <v>456</v>
      </c>
      <c r="G5" s="69" t="s">
        <v>460</v>
      </c>
    </row>
    <row r="6" customFormat="false" ht="13.5" hidden="false" customHeight="false" outlineLevel="0" collapsed="false">
      <c r="A6" s="69" t="n">
        <v>11010505</v>
      </c>
      <c r="B6" s="69" t="s">
        <v>465</v>
      </c>
      <c r="C6" s="69" t="s">
        <v>466</v>
      </c>
      <c r="D6" s="69" t="s">
        <v>465</v>
      </c>
      <c r="E6" s="69" t="s">
        <v>455</v>
      </c>
      <c r="F6" s="69" t="s">
        <v>456</v>
      </c>
      <c r="G6" s="69" t="s">
        <v>460</v>
      </c>
    </row>
    <row r="7" customFormat="false" ht="13.5" hidden="false" customHeight="false" outlineLevel="0" collapsed="false">
      <c r="A7" s="69" t="n">
        <v>11010506</v>
      </c>
      <c r="B7" s="69" t="s">
        <v>467</v>
      </c>
      <c r="C7" s="69" t="s">
        <v>468</v>
      </c>
      <c r="D7" s="69" t="s">
        <v>467</v>
      </c>
      <c r="E7" s="69" t="s">
        <v>455</v>
      </c>
      <c r="F7" s="69" t="s">
        <v>456</v>
      </c>
      <c r="G7" s="69" t="s">
        <v>460</v>
      </c>
    </row>
    <row r="8" customFormat="false" ht="13.5" hidden="false" customHeight="false" outlineLevel="0" collapsed="false">
      <c r="A8" s="69" t="n">
        <v>11010507</v>
      </c>
      <c r="B8" s="69" t="s">
        <v>469</v>
      </c>
      <c r="C8" s="69" t="s">
        <v>470</v>
      </c>
      <c r="D8" s="69" t="s">
        <v>469</v>
      </c>
      <c r="E8" s="69" t="s">
        <v>455</v>
      </c>
      <c r="F8" s="69" t="s">
        <v>456</v>
      </c>
      <c r="G8" s="69" t="s">
        <v>460</v>
      </c>
    </row>
    <row r="9" customFormat="false" ht="13.5" hidden="false" customHeight="false" outlineLevel="0" collapsed="false">
      <c r="A9" s="69" t="n">
        <v>11010599</v>
      </c>
      <c r="B9" s="69" t="s">
        <v>471</v>
      </c>
      <c r="C9" s="69" t="s">
        <v>472</v>
      </c>
      <c r="D9" s="69" t="s">
        <v>471</v>
      </c>
      <c r="E9" s="69" t="s">
        <v>455</v>
      </c>
      <c r="F9" s="69" t="s">
        <v>456</v>
      </c>
      <c r="G9" s="69" t="s">
        <v>460</v>
      </c>
    </row>
    <row r="10" customFormat="false" ht="13.5" hidden="false" customHeight="false" outlineLevel="0" collapsed="false">
      <c r="A10" s="69" t="n">
        <v>11010601</v>
      </c>
      <c r="B10" s="69" t="s">
        <v>473</v>
      </c>
      <c r="C10" s="69" t="s">
        <v>474</v>
      </c>
      <c r="D10" s="69" t="s">
        <v>475</v>
      </c>
      <c r="E10" s="69" t="s">
        <v>455</v>
      </c>
      <c r="F10" s="69" t="s">
        <v>456</v>
      </c>
      <c r="G10" s="69" t="s">
        <v>460</v>
      </c>
    </row>
    <row r="11" customFormat="false" ht="13.5" hidden="false" customHeight="false" outlineLevel="0" collapsed="false">
      <c r="A11" s="69" t="n">
        <v>11010602</v>
      </c>
      <c r="B11" s="69" t="s">
        <v>476</v>
      </c>
      <c r="C11" s="69" t="s">
        <v>477</v>
      </c>
      <c r="D11" s="69" t="s">
        <v>476</v>
      </c>
      <c r="E11" s="69" t="s">
        <v>455</v>
      </c>
      <c r="F11" s="69" t="s">
        <v>456</v>
      </c>
      <c r="G11" s="69" t="s">
        <v>460</v>
      </c>
    </row>
    <row r="12" customFormat="false" ht="13.5" hidden="false" customHeight="false" outlineLevel="0" collapsed="false">
      <c r="A12" s="69" t="n">
        <v>11010603</v>
      </c>
      <c r="B12" s="69" t="s">
        <v>478</v>
      </c>
      <c r="C12" s="69" t="s">
        <v>479</v>
      </c>
      <c r="D12" s="69" t="s">
        <v>478</v>
      </c>
      <c r="E12" s="69" t="s">
        <v>455</v>
      </c>
      <c r="F12" s="69" t="s">
        <v>456</v>
      </c>
      <c r="G12" s="69" t="s">
        <v>460</v>
      </c>
    </row>
    <row r="13" customFormat="false" ht="13.5" hidden="false" customHeight="false" outlineLevel="0" collapsed="false">
      <c r="A13" s="69" t="n">
        <v>11010604</v>
      </c>
      <c r="B13" s="69" t="s">
        <v>480</v>
      </c>
      <c r="C13" s="69" t="s">
        <v>481</v>
      </c>
      <c r="D13" s="69" t="s">
        <v>480</v>
      </c>
      <c r="E13" s="69" t="s">
        <v>455</v>
      </c>
      <c r="F13" s="69" t="s">
        <v>456</v>
      </c>
      <c r="G13" s="69" t="s">
        <v>460</v>
      </c>
    </row>
    <row r="14" customFormat="false" ht="13.5" hidden="false" customHeight="false" outlineLevel="0" collapsed="false">
      <c r="A14" s="69" t="n">
        <v>11010698</v>
      </c>
      <c r="B14" s="69" t="s">
        <v>482</v>
      </c>
      <c r="C14" s="69" t="s">
        <v>483</v>
      </c>
      <c r="D14" s="69" t="s">
        <v>482</v>
      </c>
      <c r="E14" s="69" t="s">
        <v>455</v>
      </c>
      <c r="F14" s="69" t="s">
        <v>484</v>
      </c>
      <c r="G14" s="69" t="s">
        <v>460</v>
      </c>
    </row>
    <row r="15" customFormat="false" ht="13.5" hidden="false" customHeight="false" outlineLevel="0" collapsed="false">
      <c r="A15" s="69" t="n">
        <v>11010699</v>
      </c>
      <c r="B15" s="69" t="s">
        <v>485</v>
      </c>
      <c r="C15" s="69" t="s">
        <v>486</v>
      </c>
      <c r="D15" s="69" t="s">
        <v>482</v>
      </c>
      <c r="E15" s="69" t="s">
        <v>455</v>
      </c>
      <c r="F15" s="69" t="s">
        <v>484</v>
      </c>
      <c r="G15" s="69" t="s">
        <v>460</v>
      </c>
    </row>
    <row r="16" customFormat="false" ht="13.5" hidden="false" customHeight="false" outlineLevel="0" collapsed="false">
      <c r="A16" s="69" t="n">
        <v>11020101</v>
      </c>
      <c r="B16" s="69" t="s">
        <v>487</v>
      </c>
      <c r="C16" s="69" t="s">
        <v>488</v>
      </c>
      <c r="D16" s="69" t="s">
        <v>487</v>
      </c>
      <c r="E16" s="69" t="s">
        <v>455</v>
      </c>
      <c r="F16" s="69" t="s">
        <v>456</v>
      </c>
      <c r="G16" s="69" t="s">
        <v>460</v>
      </c>
    </row>
    <row r="17" customFormat="false" ht="13.5" hidden="false" customHeight="false" outlineLevel="0" collapsed="false">
      <c r="A17" s="69" t="n">
        <v>11020102</v>
      </c>
      <c r="B17" s="69" t="s">
        <v>489</v>
      </c>
      <c r="C17" s="69" t="s">
        <v>490</v>
      </c>
      <c r="D17" s="69" t="s">
        <v>489</v>
      </c>
      <c r="E17" s="69" t="s">
        <v>455</v>
      </c>
      <c r="F17" s="69" t="s">
        <v>456</v>
      </c>
      <c r="G17" s="69" t="s">
        <v>460</v>
      </c>
    </row>
    <row r="18" customFormat="false" ht="13.5" hidden="false" customHeight="false" outlineLevel="0" collapsed="false">
      <c r="A18" s="69" t="n">
        <v>11020103</v>
      </c>
      <c r="B18" s="69" t="s">
        <v>491</v>
      </c>
      <c r="C18" s="69" t="s">
        <v>492</v>
      </c>
      <c r="D18" s="69" t="s">
        <v>491</v>
      </c>
      <c r="E18" s="69" t="s">
        <v>455</v>
      </c>
      <c r="F18" s="69" t="s">
        <v>456</v>
      </c>
      <c r="G18" s="69" t="s">
        <v>460</v>
      </c>
    </row>
    <row r="19" customFormat="false" ht="13.5" hidden="false" customHeight="false" outlineLevel="0" collapsed="false">
      <c r="A19" s="69" t="n">
        <v>11020104</v>
      </c>
      <c r="B19" s="69" t="s">
        <v>493</v>
      </c>
      <c r="C19" s="69" t="s">
        <v>494</v>
      </c>
      <c r="D19" s="69" t="s">
        <v>495</v>
      </c>
      <c r="E19" s="69" t="s">
        <v>455</v>
      </c>
      <c r="F19" s="69" t="s">
        <v>456</v>
      </c>
      <c r="G19" s="69" t="s">
        <v>460</v>
      </c>
    </row>
    <row r="20" customFormat="false" ht="13.5" hidden="false" customHeight="false" outlineLevel="0" collapsed="false">
      <c r="A20" s="69" t="n">
        <v>11020105</v>
      </c>
      <c r="B20" s="69" t="s">
        <v>496</v>
      </c>
      <c r="C20" s="69" t="s">
        <v>497</v>
      </c>
      <c r="D20" s="69" t="s">
        <v>496</v>
      </c>
      <c r="E20" s="69" t="s">
        <v>455</v>
      </c>
      <c r="F20" s="69" t="s">
        <v>456</v>
      </c>
      <c r="G20" s="69" t="s">
        <v>460</v>
      </c>
    </row>
    <row r="21" customFormat="false" ht="13.5" hidden="false" customHeight="false" outlineLevel="0" collapsed="false">
      <c r="A21" s="69" t="n">
        <v>11020106</v>
      </c>
      <c r="B21" s="69" t="s">
        <v>498</v>
      </c>
      <c r="C21" s="69" t="s">
        <v>499</v>
      </c>
      <c r="D21" s="69" t="s">
        <v>498</v>
      </c>
      <c r="E21" s="69" t="s">
        <v>455</v>
      </c>
      <c r="F21" s="69" t="s">
        <v>456</v>
      </c>
      <c r="G21" s="69" t="s">
        <v>460</v>
      </c>
    </row>
    <row r="22" customFormat="false" ht="13.5" hidden="false" customHeight="false" outlineLevel="0" collapsed="false">
      <c r="A22" s="69" t="n">
        <v>11020199</v>
      </c>
      <c r="B22" s="69" t="s">
        <v>500</v>
      </c>
      <c r="C22" s="69" t="s">
        <v>501</v>
      </c>
      <c r="D22" s="69" t="s">
        <v>500</v>
      </c>
      <c r="E22" s="69" t="s">
        <v>455</v>
      </c>
      <c r="F22" s="69" t="s">
        <v>456</v>
      </c>
      <c r="G22" s="69" t="s">
        <v>460</v>
      </c>
    </row>
    <row r="23" customFormat="false" ht="13.5" hidden="false" customHeight="false" outlineLevel="0" collapsed="false">
      <c r="A23" s="69" t="n">
        <v>11020201</v>
      </c>
      <c r="B23" s="69" t="s">
        <v>502</v>
      </c>
      <c r="C23" s="69" t="s">
        <v>503</v>
      </c>
      <c r="D23" s="69" t="s">
        <v>502</v>
      </c>
      <c r="E23" s="69" t="s">
        <v>455</v>
      </c>
      <c r="F23" s="69" t="s">
        <v>456</v>
      </c>
      <c r="G23" s="69" t="s">
        <v>460</v>
      </c>
    </row>
    <row r="24" customFormat="false" ht="13.5" hidden="false" customHeight="false" outlineLevel="0" collapsed="false">
      <c r="A24" s="69" t="n">
        <v>11020202</v>
      </c>
      <c r="B24" s="69" t="s">
        <v>504</v>
      </c>
      <c r="C24" s="69" t="s">
        <v>505</v>
      </c>
      <c r="D24" s="69" t="s">
        <v>504</v>
      </c>
      <c r="E24" s="69" t="s">
        <v>455</v>
      </c>
      <c r="F24" s="69" t="s">
        <v>456</v>
      </c>
      <c r="G24" s="69" t="s">
        <v>460</v>
      </c>
    </row>
    <row r="25" customFormat="false" ht="13.5" hidden="false" customHeight="false" outlineLevel="0" collapsed="false">
      <c r="A25" s="69" t="n">
        <v>11020203</v>
      </c>
      <c r="B25" s="69" t="s">
        <v>506</v>
      </c>
      <c r="C25" s="69" t="s">
        <v>507</v>
      </c>
      <c r="D25" s="69" t="s">
        <v>506</v>
      </c>
      <c r="E25" s="69" t="s">
        <v>455</v>
      </c>
      <c r="F25" s="69" t="s">
        <v>456</v>
      </c>
      <c r="G25" s="69" t="s">
        <v>460</v>
      </c>
    </row>
    <row r="26" customFormat="false" ht="13.5" hidden="false" customHeight="false" outlineLevel="0" collapsed="false">
      <c r="A26" s="69" t="n">
        <v>11020299</v>
      </c>
      <c r="B26" s="69" t="s">
        <v>508</v>
      </c>
      <c r="C26" s="69" t="s">
        <v>509</v>
      </c>
      <c r="D26" s="69" t="s">
        <v>508</v>
      </c>
      <c r="E26" s="69" t="s">
        <v>455</v>
      </c>
      <c r="F26" s="69" t="s">
        <v>456</v>
      </c>
      <c r="G26" s="69" t="s">
        <v>460</v>
      </c>
    </row>
    <row r="27" customFormat="false" ht="13.5" hidden="false" customHeight="false" outlineLevel="0" collapsed="false">
      <c r="A27" s="69" t="n">
        <v>11030101</v>
      </c>
      <c r="B27" s="69" t="s">
        <v>510</v>
      </c>
      <c r="C27" s="69" t="s">
        <v>511</v>
      </c>
      <c r="D27" s="69" t="s">
        <v>510</v>
      </c>
      <c r="E27" s="69" t="s">
        <v>455</v>
      </c>
      <c r="F27" s="69" t="s">
        <v>484</v>
      </c>
      <c r="G27" s="69" t="s">
        <v>460</v>
      </c>
    </row>
    <row r="28" customFormat="false" ht="13.5" hidden="false" customHeight="false" outlineLevel="0" collapsed="false">
      <c r="A28" s="69" t="n">
        <v>11030102</v>
      </c>
      <c r="B28" s="69" t="s">
        <v>512</v>
      </c>
      <c r="C28" s="69" t="s">
        <v>513</v>
      </c>
      <c r="D28" s="69" t="s">
        <v>512</v>
      </c>
      <c r="E28" s="69" t="s">
        <v>455</v>
      </c>
      <c r="F28" s="69" t="s">
        <v>484</v>
      </c>
      <c r="G28" s="69" t="s">
        <v>460</v>
      </c>
    </row>
    <row r="29" customFormat="false" ht="13.5" hidden="false" customHeight="false" outlineLevel="0" collapsed="false">
      <c r="A29" s="69" t="n">
        <v>11030103</v>
      </c>
      <c r="B29" s="69" t="s">
        <v>514</v>
      </c>
      <c r="C29" s="69" t="s">
        <v>515</v>
      </c>
      <c r="D29" s="69" t="s">
        <v>514</v>
      </c>
      <c r="E29" s="69" t="s">
        <v>455</v>
      </c>
      <c r="F29" s="69" t="s">
        <v>484</v>
      </c>
      <c r="G29" s="69" t="s">
        <v>460</v>
      </c>
    </row>
    <row r="30" customFormat="false" ht="13.5" hidden="false" customHeight="false" outlineLevel="0" collapsed="false">
      <c r="A30" s="69" t="n">
        <v>11030104</v>
      </c>
      <c r="B30" s="69" t="s">
        <v>516</v>
      </c>
      <c r="C30" s="69" t="s">
        <v>517</v>
      </c>
      <c r="D30" s="69" t="s">
        <v>518</v>
      </c>
      <c r="E30" s="69" t="s">
        <v>455</v>
      </c>
      <c r="F30" s="69" t="s">
        <v>484</v>
      </c>
      <c r="G30" s="69" t="s">
        <v>460</v>
      </c>
    </row>
    <row r="31" customFormat="false" ht="13.5" hidden="false" customHeight="false" outlineLevel="0" collapsed="false">
      <c r="A31" s="69" t="n">
        <v>11030105</v>
      </c>
      <c r="B31" s="69" t="s">
        <v>519</v>
      </c>
      <c r="C31" s="69" t="s">
        <v>520</v>
      </c>
      <c r="D31" s="69" t="s">
        <v>519</v>
      </c>
      <c r="E31" s="69" t="s">
        <v>455</v>
      </c>
      <c r="F31" s="69" t="s">
        <v>484</v>
      </c>
      <c r="G31" s="69" t="s">
        <v>460</v>
      </c>
    </row>
    <row r="32" customFormat="false" ht="13.5" hidden="false" customHeight="false" outlineLevel="0" collapsed="false">
      <c r="A32" s="69" t="n">
        <v>11030201</v>
      </c>
      <c r="B32" s="69" t="s">
        <v>521</v>
      </c>
      <c r="C32" s="69" t="s">
        <v>522</v>
      </c>
      <c r="D32" s="69" t="s">
        <v>521</v>
      </c>
      <c r="E32" s="69" t="s">
        <v>455</v>
      </c>
      <c r="F32" s="69" t="s">
        <v>484</v>
      </c>
      <c r="G32" s="69" t="s">
        <v>460</v>
      </c>
    </row>
    <row r="33" customFormat="false" ht="13.5" hidden="false" customHeight="false" outlineLevel="0" collapsed="false">
      <c r="A33" s="69" t="n">
        <v>11030202</v>
      </c>
      <c r="B33" s="69" t="s">
        <v>523</v>
      </c>
      <c r="C33" s="69" t="s">
        <v>524</v>
      </c>
      <c r="D33" s="69" t="s">
        <v>523</v>
      </c>
      <c r="E33" s="69" t="s">
        <v>455</v>
      </c>
      <c r="F33" s="69" t="s">
        <v>484</v>
      </c>
      <c r="G33" s="69" t="s">
        <v>460</v>
      </c>
    </row>
    <row r="34" customFormat="false" ht="13.5" hidden="false" customHeight="false" outlineLevel="0" collapsed="false">
      <c r="A34" s="69" t="n">
        <v>11030203</v>
      </c>
      <c r="B34" s="69" t="s">
        <v>525</v>
      </c>
      <c r="C34" s="69" t="s">
        <v>526</v>
      </c>
      <c r="D34" s="69" t="s">
        <v>525</v>
      </c>
      <c r="E34" s="69" t="s">
        <v>455</v>
      </c>
      <c r="F34" s="69" t="s">
        <v>484</v>
      </c>
      <c r="G34" s="69" t="s">
        <v>460</v>
      </c>
    </row>
    <row r="35" customFormat="false" ht="13.5" hidden="false" customHeight="false" outlineLevel="0" collapsed="false">
      <c r="A35" s="69" t="n">
        <v>11030204</v>
      </c>
      <c r="B35" s="69" t="s">
        <v>527</v>
      </c>
      <c r="C35" s="69" t="s">
        <v>528</v>
      </c>
      <c r="D35" s="69" t="s">
        <v>527</v>
      </c>
      <c r="E35" s="69" t="s">
        <v>455</v>
      </c>
      <c r="F35" s="69" t="s">
        <v>484</v>
      </c>
      <c r="G35" s="69" t="s">
        <v>460</v>
      </c>
    </row>
    <row r="36" customFormat="false" ht="13.5" hidden="false" customHeight="false" outlineLevel="0" collapsed="false">
      <c r="A36" s="69" t="n">
        <v>11030205</v>
      </c>
      <c r="B36" s="69" t="s">
        <v>529</v>
      </c>
      <c r="C36" s="69" t="s">
        <v>530</v>
      </c>
      <c r="D36" s="69" t="s">
        <v>529</v>
      </c>
      <c r="E36" s="69" t="s">
        <v>455</v>
      </c>
      <c r="F36" s="69" t="s">
        <v>484</v>
      </c>
      <c r="G36" s="69" t="s">
        <v>460</v>
      </c>
    </row>
    <row r="37" customFormat="false" ht="13.5" hidden="false" customHeight="false" outlineLevel="0" collapsed="false">
      <c r="A37" s="69" t="n">
        <v>11030206</v>
      </c>
      <c r="B37" s="69" t="s">
        <v>531</v>
      </c>
      <c r="C37" s="69" t="s">
        <v>532</v>
      </c>
      <c r="D37" s="69" t="s">
        <v>531</v>
      </c>
      <c r="E37" s="69" t="s">
        <v>455</v>
      </c>
      <c r="F37" s="69" t="s">
        <v>484</v>
      </c>
      <c r="G37" s="69" t="s">
        <v>460</v>
      </c>
    </row>
    <row r="38" customFormat="false" ht="13.5" hidden="false" customHeight="false" outlineLevel="0" collapsed="false">
      <c r="A38" s="69" t="n">
        <v>11030301</v>
      </c>
      <c r="B38" s="69" t="s">
        <v>533</v>
      </c>
      <c r="C38" s="69" t="s">
        <v>534</v>
      </c>
      <c r="D38" s="69" t="s">
        <v>533</v>
      </c>
      <c r="E38" s="69" t="s">
        <v>455</v>
      </c>
      <c r="F38" s="69" t="s">
        <v>484</v>
      </c>
      <c r="G38" s="69" t="s">
        <v>460</v>
      </c>
    </row>
    <row r="39" customFormat="false" ht="13.5" hidden="false" customHeight="false" outlineLevel="0" collapsed="false">
      <c r="A39" s="69" t="n">
        <v>11030302</v>
      </c>
      <c r="B39" s="69" t="s">
        <v>535</v>
      </c>
      <c r="C39" s="69" t="s">
        <v>536</v>
      </c>
      <c r="D39" s="69" t="s">
        <v>535</v>
      </c>
      <c r="E39" s="69" t="s">
        <v>455</v>
      </c>
      <c r="F39" s="69" t="s">
        <v>484</v>
      </c>
      <c r="G39" s="69" t="s">
        <v>460</v>
      </c>
    </row>
    <row r="40" customFormat="false" ht="13.5" hidden="false" customHeight="false" outlineLevel="0" collapsed="false">
      <c r="A40" s="69" t="n">
        <v>11030303</v>
      </c>
      <c r="B40" s="69" t="s">
        <v>537</v>
      </c>
      <c r="C40" s="69" t="s">
        <v>538</v>
      </c>
      <c r="D40" s="69" t="s">
        <v>537</v>
      </c>
      <c r="E40" s="69" t="s">
        <v>455</v>
      </c>
      <c r="F40" s="69" t="s">
        <v>484</v>
      </c>
      <c r="G40" s="69" t="s">
        <v>460</v>
      </c>
    </row>
    <row r="41" customFormat="false" ht="13.5" hidden="false" customHeight="false" outlineLevel="0" collapsed="false">
      <c r="A41" s="69" t="n">
        <v>11030304</v>
      </c>
      <c r="B41" s="69" t="s">
        <v>539</v>
      </c>
      <c r="C41" s="69" t="s">
        <v>540</v>
      </c>
      <c r="D41" s="69" t="s">
        <v>539</v>
      </c>
      <c r="E41" s="69" t="s">
        <v>455</v>
      </c>
      <c r="F41" s="69" t="s">
        <v>484</v>
      </c>
      <c r="G41" s="69" t="s">
        <v>460</v>
      </c>
    </row>
    <row r="42" customFormat="false" ht="13.5" hidden="false" customHeight="false" outlineLevel="0" collapsed="false">
      <c r="A42" s="69" t="n">
        <v>11050101</v>
      </c>
      <c r="B42" s="69" t="s">
        <v>541</v>
      </c>
      <c r="C42" s="69" t="s">
        <v>542</v>
      </c>
      <c r="D42" s="69" t="s">
        <v>543</v>
      </c>
      <c r="E42" s="69" t="s">
        <v>455</v>
      </c>
      <c r="F42" s="69" t="s">
        <v>544</v>
      </c>
      <c r="G42" s="69" t="s">
        <v>545</v>
      </c>
    </row>
    <row r="43" customFormat="false" ht="13.5" hidden="false" customHeight="false" outlineLevel="0" collapsed="false">
      <c r="A43" s="69" t="n">
        <v>11050102</v>
      </c>
      <c r="B43" s="69" t="s">
        <v>546</v>
      </c>
      <c r="C43" s="69" t="s">
        <v>547</v>
      </c>
      <c r="D43" s="69" t="s">
        <v>548</v>
      </c>
      <c r="E43" s="69" t="s">
        <v>455</v>
      </c>
      <c r="F43" s="69" t="s">
        <v>544</v>
      </c>
      <c r="G43" s="69" t="s">
        <v>545</v>
      </c>
    </row>
    <row r="44" customFormat="false" ht="13.5" hidden="false" customHeight="false" outlineLevel="0" collapsed="false">
      <c r="A44" s="69" t="n">
        <v>11050108</v>
      </c>
      <c r="B44" s="69" t="s">
        <v>549</v>
      </c>
      <c r="C44" s="69" t="s">
        <v>550</v>
      </c>
      <c r="D44" s="69" t="s">
        <v>551</v>
      </c>
      <c r="E44" s="69" t="s">
        <v>455</v>
      </c>
      <c r="F44" s="69" t="s">
        <v>484</v>
      </c>
      <c r="G44" s="69" t="s">
        <v>460</v>
      </c>
    </row>
    <row r="45" customFormat="false" ht="13.5" hidden="false" customHeight="false" outlineLevel="0" collapsed="false">
      <c r="A45" s="69" t="n">
        <v>11050161</v>
      </c>
      <c r="B45" s="69" t="s">
        <v>552</v>
      </c>
      <c r="C45" s="69" t="s">
        <v>553</v>
      </c>
      <c r="D45" s="69" t="s">
        <v>554</v>
      </c>
      <c r="E45" s="69" t="s">
        <v>455</v>
      </c>
      <c r="F45" s="69" t="s">
        <v>484</v>
      </c>
      <c r="G45" s="69" t="s">
        <v>460</v>
      </c>
    </row>
    <row r="46" customFormat="false" ht="13.5" hidden="false" customHeight="false" outlineLevel="0" collapsed="false">
      <c r="A46" s="69" t="n">
        <v>11050162</v>
      </c>
      <c r="B46" s="69" t="s">
        <v>555</v>
      </c>
      <c r="C46" s="69" t="s">
        <v>556</v>
      </c>
      <c r="D46" s="69" t="s">
        <v>557</v>
      </c>
      <c r="E46" s="69" t="s">
        <v>455</v>
      </c>
      <c r="F46" s="69" t="s">
        <v>484</v>
      </c>
      <c r="G46" s="69" t="s">
        <v>460</v>
      </c>
    </row>
    <row r="47" customFormat="false" ht="13.5" hidden="false" customHeight="false" outlineLevel="0" collapsed="false">
      <c r="A47" s="69" t="n">
        <v>11050199</v>
      </c>
      <c r="B47" s="69" t="s">
        <v>558</v>
      </c>
      <c r="C47" s="69" t="s">
        <v>559</v>
      </c>
      <c r="D47" s="69" t="s">
        <v>560</v>
      </c>
      <c r="E47" s="69" t="s">
        <v>455</v>
      </c>
      <c r="F47" s="69" t="s">
        <v>544</v>
      </c>
      <c r="G47" s="69" t="s">
        <v>545</v>
      </c>
    </row>
    <row r="48" customFormat="false" ht="13.5" hidden="false" customHeight="false" outlineLevel="0" collapsed="false">
      <c r="A48" s="69" t="n">
        <v>11050201</v>
      </c>
      <c r="B48" s="69" t="s">
        <v>561</v>
      </c>
      <c r="C48" s="69" t="s">
        <v>562</v>
      </c>
      <c r="D48" s="69" t="s">
        <v>563</v>
      </c>
      <c r="E48" s="69" t="s">
        <v>455</v>
      </c>
      <c r="F48" s="69" t="s">
        <v>544</v>
      </c>
      <c r="G48" s="69" t="s">
        <v>545</v>
      </c>
    </row>
    <row r="49" customFormat="false" ht="13.5" hidden="false" customHeight="false" outlineLevel="0" collapsed="false">
      <c r="A49" s="69" t="n">
        <v>11050202</v>
      </c>
      <c r="B49" s="69" t="s">
        <v>564</v>
      </c>
      <c r="C49" s="69" t="s">
        <v>565</v>
      </c>
      <c r="D49" s="69" t="s">
        <v>566</v>
      </c>
      <c r="E49" s="69" t="s">
        <v>455</v>
      </c>
      <c r="F49" s="69" t="s">
        <v>544</v>
      </c>
      <c r="G49" s="69" t="s">
        <v>545</v>
      </c>
    </row>
    <row r="50" customFormat="false" ht="13.5" hidden="false" customHeight="false" outlineLevel="0" collapsed="false">
      <c r="A50" s="69" t="n">
        <v>11050203</v>
      </c>
      <c r="B50" s="69" t="s">
        <v>567</v>
      </c>
      <c r="C50" s="69" t="s">
        <v>568</v>
      </c>
      <c r="D50" s="69" t="s">
        <v>569</v>
      </c>
      <c r="E50" s="69" t="s">
        <v>455</v>
      </c>
      <c r="F50" s="69" t="s">
        <v>544</v>
      </c>
      <c r="G50" s="69" t="s">
        <v>545</v>
      </c>
    </row>
    <row r="51" customFormat="false" ht="13.5" hidden="false" customHeight="false" outlineLevel="0" collapsed="false">
      <c r="A51" s="69" t="n">
        <v>11050206</v>
      </c>
      <c r="B51" s="69" t="s">
        <v>570</v>
      </c>
      <c r="C51" s="69" t="s">
        <v>571</v>
      </c>
      <c r="D51" s="69" t="s">
        <v>570</v>
      </c>
      <c r="E51" s="69" t="s">
        <v>455</v>
      </c>
      <c r="F51" s="69" t="s">
        <v>484</v>
      </c>
      <c r="G51" s="69" t="s">
        <v>460</v>
      </c>
    </row>
    <row r="52" customFormat="false" ht="13.5" hidden="false" customHeight="false" outlineLevel="0" collapsed="false">
      <c r="A52" s="69" t="n">
        <v>11050231</v>
      </c>
      <c r="B52" s="69" t="s">
        <v>572</v>
      </c>
      <c r="C52" s="69" t="s">
        <v>573</v>
      </c>
      <c r="D52" s="69" t="s">
        <v>574</v>
      </c>
      <c r="E52" s="69" t="s">
        <v>455</v>
      </c>
      <c r="F52" s="69" t="s">
        <v>484</v>
      </c>
      <c r="G52" s="69" t="s">
        <v>460</v>
      </c>
    </row>
    <row r="53" customFormat="false" ht="13.5" hidden="false" customHeight="false" outlineLevel="0" collapsed="false">
      <c r="A53" s="69" t="n">
        <v>11050235</v>
      </c>
      <c r="B53" s="69" t="s">
        <v>575</v>
      </c>
      <c r="C53" s="69" t="s">
        <v>576</v>
      </c>
      <c r="D53" s="69" t="s">
        <v>577</v>
      </c>
      <c r="E53" s="69" t="s">
        <v>455</v>
      </c>
      <c r="F53" s="69" t="s">
        <v>484</v>
      </c>
      <c r="G53" s="69" t="s">
        <v>460</v>
      </c>
    </row>
    <row r="54" customFormat="false" ht="13.5" hidden="false" customHeight="false" outlineLevel="0" collapsed="false">
      <c r="A54" s="69" t="n">
        <v>11050238</v>
      </c>
      <c r="B54" s="69" t="s">
        <v>578</v>
      </c>
      <c r="C54" s="69" t="s">
        <v>579</v>
      </c>
      <c r="D54" s="69" t="s">
        <v>578</v>
      </c>
      <c r="E54" s="69" t="s">
        <v>455</v>
      </c>
      <c r="F54" s="69" t="s">
        <v>484</v>
      </c>
      <c r="G54" s="69" t="s">
        <v>460</v>
      </c>
    </row>
    <row r="55" customFormat="false" ht="13.5" hidden="false" customHeight="false" outlineLevel="0" collapsed="false">
      <c r="A55" s="69" t="n">
        <v>11050501</v>
      </c>
      <c r="B55" s="69" t="s">
        <v>580</v>
      </c>
      <c r="C55" s="69" t="s">
        <v>581</v>
      </c>
      <c r="D55" s="69" t="s">
        <v>582</v>
      </c>
      <c r="E55" s="69" t="s">
        <v>455</v>
      </c>
      <c r="F55" s="69" t="s">
        <v>544</v>
      </c>
      <c r="G55" s="69" t="s">
        <v>545</v>
      </c>
    </row>
    <row r="56" customFormat="false" ht="13.5" hidden="false" customHeight="false" outlineLevel="0" collapsed="false">
      <c r="A56" s="69" t="n">
        <v>11050599</v>
      </c>
      <c r="B56" s="69" t="s">
        <v>583</v>
      </c>
      <c r="C56" s="69" t="s">
        <v>584</v>
      </c>
      <c r="D56" s="69" t="s">
        <v>585</v>
      </c>
      <c r="E56" s="69" t="s">
        <v>455</v>
      </c>
      <c r="F56" s="69" t="s">
        <v>484</v>
      </c>
      <c r="G56" s="69" t="s">
        <v>460</v>
      </c>
    </row>
    <row r="57" customFormat="false" ht="13.5" hidden="false" customHeight="false" outlineLevel="0" collapsed="false">
      <c r="A57" s="69" t="n">
        <v>11060101</v>
      </c>
      <c r="B57" s="69" t="s">
        <v>586</v>
      </c>
      <c r="C57" s="69" t="s">
        <v>587</v>
      </c>
      <c r="D57" s="69" t="s">
        <v>588</v>
      </c>
      <c r="E57" s="69" t="s">
        <v>455</v>
      </c>
      <c r="F57" s="69" t="s">
        <v>484</v>
      </c>
      <c r="G57" s="69" t="s">
        <v>460</v>
      </c>
    </row>
    <row r="58" customFormat="false" ht="13.5" hidden="false" customHeight="false" outlineLevel="0" collapsed="false">
      <c r="A58" s="69" t="n">
        <v>11060102</v>
      </c>
      <c r="B58" s="69" t="s">
        <v>589</v>
      </c>
      <c r="C58" s="69" t="s">
        <v>590</v>
      </c>
      <c r="D58" s="69" t="s">
        <v>591</v>
      </c>
      <c r="E58" s="69" t="s">
        <v>455</v>
      </c>
      <c r="F58" s="69" t="s">
        <v>484</v>
      </c>
      <c r="G58" s="69" t="s">
        <v>460</v>
      </c>
    </row>
    <row r="59" customFormat="false" ht="13.5" hidden="false" customHeight="false" outlineLevel="0" collapsed="false">
      <c r="A59" s="69" t="n">
        <v>11060104</v>
      </c>
      <c r="B59" s="69" t="s">
        <v>592</v>
      </c>
      <c r="C59" s="69" t="s">
        <v>593</v>
      </c>
      <c r="D59" s="69" t="s">
        <v>594</v>
      </c>
      <c r="E59" s="69" t="s">
        <v>455</v>
      </c>
      <c r="F59" s="69" t="s">
        <v>484</v>
      </c>
      <c r="G59" s="69" t="s">
        <v>460</v>
      </c>
    </row>
    <row r="60" customFormat="false" ht="13.5" hidden="false" customHeight="false" outlineLevel="0" collapsed="false">
      <c r="A60" s="69" t="n">
        <v>11060105</v>
      </c>
      <c r="B60" s="69" t="s">
        <v>595</v>
      </c>
      <c r="C60" s="69" t="s">
        <v>596</v>
      </c>
      <c r="D60" s="69" t="s">
        <v>595</v>
      </c>
      <c r="E60" s="69" t="s">
        <v>455</v>
      </c>
      <c r="F60" s="69" t="s">
        <v>484</v>
      </c>
      <c r="G60" s="69" t="s">
        <v>460</v>
      </c>
    </row>
    <row r="61" customFormat="false" ht="13.5" hidden="false" customHeight="false" outlineLevel="0" collapsed="false">
      <c r="A61" s="69" t="n">
        <v>11060201</v>
      </c>
      <c r="B61" s="69" t="s">
        <v>597</v>
      </c>
      <c r="C61" s="69" t="s">
        <v>598</v>
      </c>
      <c r="D61" s="69" t="s">
        <v>597</v>
      </c>
      <c r="E61" s="69" t="s">
        <v>455</v>
      </c>
      <c r="F61" s="69" t="s">
        <v>484</v>
      </c>
      <c r="G61" s="69" t="s">
        <v>460</v>
      </c>
    </row>
    <row r="62" customFormat="false" ht="13.5" hidden="false" customHeight="false" outlineLevel="0" collapsed="false">
      <c r="A62" s="69" t="n">
        <v>11060202</v>
      </c>
      <c r="B62" s="69" t="s">
        <v>599</v>
      </c>
      <c r="C62" s="69" t="s">
        <v>600</v>
      </c>
      <c r="D62" s="69" t="s">
        <v>599</v>
      </c>
      <c r="E62" s="69" t="s">
        <v>455</v>
      </c>
      <c r="F62" s="69" t="s">
        <v>484</v>
      </c>
      <c r="G62" s="69" t="s">
        <v>460</v>
      </c>
    </row>
    <row r="63" customFormat="false" ht="13.5" hidden="false" customHeight="false" outlineLevel="0" collapsed="false">
      <c r="A63" s="69" t="n">
        <v>11070101</v>
      </c>
      <c r="B63" s="69" t="s">
        <v>601</v>
      </c>
      <c r="C63" s="69" t="s">
        <v>602</v>
      </c>
      <c r="D63" s="69" t="s">
        <v>603</v>
      </c>
      <c r="E63" s="69" t="s">
        <v>455</v>
      </c>
      <c r="F63" s="69" t="s">
        <v>544</v>
      </c>
      <c r="G63" s="69" t="s">
        <v>545</v>
      </c>
    </row>
    <row r="64" customFormat="false" ht="13.5" hidden="false" customHeight="false" outlineLevel="0" collapsed="false">
      <c r="A64" s="69" t="n">
        <v>11070102</v>
      </c>
      <c r="B64" s="69" t="s">
        <v>604</v>
      </c>
      <c r="C64" s="69" t="s">
        <v>605</v>
      </c>
      <c r="D64" s="69" t="s">
        <v>606</v>
      </c>
      <c r="E64" s="69" t="s">
        <v>455</v>
      </c>
      <c r="F64" s="69" t="s">
        <v>544</v>
      </c>
      <c r="G64" s="69" t="s">
        <v>545</v>
      </c>
    </row>
    <row r="65" customFormat="false" ht="13.5" hidden="false" customHeight="false" outlineLevel="0" collapsed="false">
      <c r="A65" s="69" t="n">
        <v>11070103</v>
      </c>
      <c r="B65" s="69" t="s">
        <v>607</v>
      </c>
      <c r="C65" s="69" t="s">
        <v>608</v>
      </c>
      <c r="D65" s="69" t="s">
        <v>609</v>
      </c>
      <c r="E65" s="69" t="s">
        <v>455</v>
      </c>
      <c r="F65" s="69" t="s">
        <v>544</v>
      </c>
      <c r="G65" s="69" t="s">
        <v>545</v>
      </c>
    </row>
    <row r="66" customFormat="false" ht="13.5" hidden="false" customHeight="false" outlineLevel="0" collapsed="false">
      <c r="A66" s="69" t="n">
        <v>11070104</v>
      </c>
      <c r="B66" s="69" t="s">
        <v>610</v>
      </c>
      <c r="C66" s="69" t="s">
        <v>611</v>
      </c>
      <c r="D66" s="69" t="s">
        <v>612</v>
      </c>
      <c r="E66" s="69" t="s">
        <v>455</v>
      </c>
      <c r="F66" s="69" t="s">
        <v>544</v>
      </c>
      <c r="G66" s="69" t="s">
        <v>545</v>
      </c>
    </row>
    <row r="67" customFormat="false" ht="13.5" hidden="false" customHeight="false" outlineLevel="0" collapsed="false">
      <c r="A67" s="69" t="n">
        <v>11070106</v>
      </c>
      <c r="B67" s="69" t="s">
        <v>613</v>
      </c>
      <c r="C67" s="69" t="s">
        <v>614</v>
      </c>
      <c r="D67" s="69" t="s">
        <v>613</v>
      </c>
      <c r="E67" s="69" t="s">
        <v>455</v>
      </c>
      <c r="F67" s="69" t="s">
        <v>544</v>
      </c>
      <c r="G67" s="69" t="s">
        <v>545</v>
      </c>
    </row>
    <row r="68" customFormat="false" ht="13.5" hidden="false" customHeight="false" outlineLevel="0" collapsed="false">
      <c r="A68" s="69" t="n">
        <v>11070109</v>
      </c>
      <c r="B68" s="69" t="s">
        <v>615</v>
      </c>
      <c r="C68" s="69" t="s">
        <v>616</v>
      </c>
      <c r="D68" s="69" t="s">
        <v>615</v>
      </c>
      <c r="E68" s="69" t="s">
        <v>455</v>
      </c>
      <c r="F68" s="69" t="s">
        <v>544</v>
      </c>
      <c r="G68" s="69" t="s">
        <v>545</v>
      </c>
    </row>
    <row r="69" customFormat="false" ht="13.5" hidden="false" customHeight="false" outlineLevel="0" collapsed="false">
      <c r="A69" s="69" t="n">
        <v>11070111</v>
      </c>
      <c r="B69" s="69" t="s">
        <v>617</v>
      </c>
      <c r="C69" s="69" t="s">
        <v>618</v>
      </c>
      <c r="D69" s="69" t="s">
        <v>617</v>
      </c>
      <c r="E69" s="69" t="s">
        <v>455</v>
      </c>
      <c r="F69" s="69" t="s">
        <v>544</v>
      </c>
      <c r="G69" s="69" t="s">
        <v>545</v>
      </c>
    </row>
    <row r="70" customFormat="false" ht="13.5" hidden="false" customHeight="false" outlineLevel="0" collapsed="false">
      <c r="A70" s="69" t="n">
        <v>11070114</v>
      </c>
      <c r="B70" s="69" t="s">
        <v>619</v>
      </c>
      <c r="C70" s="69" t="s">
        <v>620</v>
      </c>
      <c r="D70" s="69" t="s">
        <v>619</v>
      </c>
      <c r="E70" s="69" t="s">
        <v>455</v>
      </c>
      <c r="F70" s="69" t="s">
        <v>484</v>
      </c>
      <c r="G70" s="69" t="s">
        <v>460</v>
      </c>
    </row>
    <row r="71" customFormat="false" ht="13.5" hidden="false" customHeight="false" outlineLevel="0" collapsed="false">
      <c r="A71" s="69" t="n">
        <v>11070115</v>
      </c>
      <c r="B71" s="69" t="s">
        <v>621</v>
      </c>
      <c r="C71" s="69" t="s">
        <v>622</v>
      </c>
      <c r="E71" s="69" t="s">
        <v>455</v>
      </c>
      <c r="F71" s="69" t="s">
        <v>544</v>
      </c>
      <c r="G71" s="69" t="s">
        <v>545</v>
      </c>
    </row>
    <row r="72" customFormat="false" ht="13.5" hidden="false" customHeight="false" outlineLevel="0" collapsed="false">
      <c r="A72" s="69" t="n">
        <v>11070116</v>
      </c>
      <c r="B72" s="69" t="s">
        <v>623</v>
      </c>
      <c r="C72" s="69" t="s">
        <v>624</v>
      </c>
      <c r="E72" s="69" t="s">
        <v>455</v>
      </c>
      <c r="F72" s="69" t="s">
        <v>544</v>
      </c>
      <c r="G72" s="69" t="s">
        <v>545</v>
      </c>
    </row>
    <row r="73" customFormat="false" ht="13.5" hidden="false" customHeight="false" outlineLevel="0" collapsed="false">
      <c r="A73" s="69" t="n">
        <v>11070117</v>
      </c>
      <c r="B73" s="69" t="s">
        <v>625</v>
      </c>
      <c r="C73" s="69" t="s">
        <v>626</v>
      </c>
      <c r="E73" s="69" t="s">
        <v>455</v>
      </c>
      <c r="F73" s="69" t="s">
        <v>544</v>
      </c>
      <c r="G73" s="69" t="s">
        <v>545</v>
      </c>
    </row>
    <row r="74" customFormat="false" ht="13.5" hidden="false" customHeight="false" outlineLevel="0" collapsed="false">
      <c r="A74" s="69" t="n">
        <v>11070118</v>
      </c>
      <c r="B74" s="69" t="s">
        <v>627</v>
      </c>
      <c r="C74" s="69" t="s">
        <v>628</v>
      </c>
      <c r="E74" s="69" t="s">
        <v>455</v>
      </c>
      <c r="F74" s="69" t="s">
        <v>544</v>
      </c>
      <c r="G74" s="69" t="s">
        <v>545</v>
      </c>
    </row>
    <row r="75" customFormat="false" ht="13.5" hidden="false" customHeight="false" outlineLevel="0" collapsed="false">
      <c r="A75" s="69" t="n">
        <v>11070160</v>
      </c>
      <c r="B75" s="69" t="s">
        <v>629</v>
      </c>
      <c r="C75" s="69" t="s">
        <v>630</v>
      </c>
      <c r="D75" s="69" t="s">
        <v>631</v>
      </c>
      <c r="E75" s="69" t="s">
        <v>455</v>
      </c>
      <c r="F75" s="69" t="s">
        <v>544</v>
      </c>
      <c r="G75" s="69" t="s">
        <v>545</v>
      </c>
    </row>
    <row r="76" customFormat="false" ht="13.5" hidden="false" customHeight="false" outlineLevel="0" collapsed="false">
      <c r="A76" s="69" t="n">
        <v>11070161</v>
      </c>
      <c r="B76" s="69" t="s">
        <v>632</v>
      </c>
      <c r="C76" s="69" t="s">
        <v>633</v>
      </c>
      <c r="D76" s="69" t="s">
        <v>634</v>
      </c>
      <c r="E76" s="69" t="s">
        <v>455</v>
      </c>
      <c r="F76" s="69" t="s">
        <v>484</v>
      </c>
      <c r="G76" s="69" t="s">
        <v>460</v>
      </c>
    </row>
    <row r="77" customFormat="false" ht="13.5" hidden="false" customHeight="false" outlineLevel="0" collapsed="false">
      <c r="A77" s="69" t="n">
        <v>11070199</v>
      </c>
      <c r="B77" s="69" t="s">
        <v>635</v>
      </c>
      <c r="C77" s="69" t="s">
        <v>636</v>
      </c>
      <c r="D77" s="69" t="s">
        <v>637</v>
      </c>
      <c r="E77" s="69" t="s">
        <v>455</v>
      </c>
      <c r="F77" s="69" t="s">
        <v>544</v>
      </c>
      <c r="G77" s="69" t="s">
        <v>545</v>
      </c>
    </row>
    <row r="78" customFormat="false" ht="13.5" hidden="false" customHeight="false" outlineLevel="0" collapsed="false">
      <c r="A78" s="69" t="n">
        <v>11070201</v>
      </c>
      <c r="B78" s="69" t="s">
        <v>638</v>
      </c>
      <c r="C78" s="69" t="s">
        <v>639</v>
      </c>
      <c r="D78" s="69" t="s">
        <v>640</v>
      </c>
      <c r="E78" s="69" t="s">
        <v>455</v>
      </c>
      <c r="F78" s="69" t="s">
        <v>544</v>
      </c>
      <c r="G78" s="69" t="s">
        <v>545</v>
      </c>
    </row>
    <row r="79" customFormat="false" ht="13.5" hidden="false" customHeight="false" outlineLevel="0" collapsed="false">
      <c r="A79" s="69" t="n">
        <v>11070202</v>
      </c>
      <c r="B79" s="69" t="s">
        <v>641</v>
      </c>
      <c r="C79" s="69" t="s">
        <v>642</v>
      </c>
      <c r="D79" s="69" t="s">
        <v>643</v>
      </c>
      <c r="E79" s="69" t="s">
        <v>455</v>
      </c>
      <c r="F79" s="69" t="s">
        <v>544</v>
      </c>
      <c r="G79" s="69" t="s">
        <v>545</v>
      </c>
    </row>
    <row r="80" customFormat="false" ht="13.5" hidden="false" customHeight="false" outlineLevel="0" collapsed="false">
      <c r="A80" s="69" t="n">
        <v>11070251</v>
      </c>
      <c r="B80" s="69" t="s">
        <v>644</v>
      </c>
      <c r="C80" s="69" t="s">
        <v>645</v>
      </c>
      <c r="D80" s="69" t="s">
        <v>646</v>
      </c>
      <c r="E80" s="69" t="s">
        <v>455</v>
      </c>
      <c r="F80" s="69" t="s">
        <v>484</v>
      </c>
      <c r="G80" s="69" t="s">
        <v>460</v>
      </c>
    </row>
    <row r="81" customFormat="false" ht="13.5" hidden="false" customHeight="false" outlineLevel="0" collapsed="false">
      <c r="A81" s="69" t="n">
        <v>11070252</v>
      </c>
      <c r="B81" s="69" t="s">
        <v>647</v>
      </c>
      <c r="C81" s="69" t="s">
        <v>648</v>
      </c>
      <c r="D81" s="69" t="s">
        <v>649</v>
      </c>
      <c r="E81" s="69" t="s">
        <v>455</v>
      </c>
      <c r="F81" s="69" t="s">
        <v>484</v>
      </c>
      <c r="G81" s="69" t="s">
        <v>460</v>
      </c>
    </row>
    <row r="82" customFormat="false" ht="13.5" hidden="false" customHeight="false" outlineLevel="0" collapsed="false">
      <c r="A82" s="69" t="n">
        <v>11080101</v>
      </c>
      <c r="B82" s="69" t="s">
        <v>650</v>
      </c>
      <c r="C82" s="69" t="s">
        <v>651</v>
      </c>
      <c r="D82" s="69" t="s">
        <v>652</v>
      </c>
      <c r="E82" s="69" t="s">
        <v>455</v>
      </c>
      <c r="F82" s="69" t="s">
        <v>484</v>
      </c>
      <c r="G82" s="69" t="s">
        <v>460</v>
      </c>
    </row>
    <row r="83" customFormat="false" ht="13.5" hidden="false" customHeight="false" outlineLevel="0" collapsed="false">
      <c r="A83" s="69" t="n">
        <v>11080102</v>
      </c>
      <c r="B83" s="69" t="s">
        <v>653</v>
      </c>
      <c r="C83" s="69" t="s">
        <v>654</v>
      </c>
      <c r="D83" s="69" t="s">
        <v>655</v>
      </c>
      <c r="E83" s="69" t="s">
        <v>455</v>
      </c>
      <c r="F83" s="69" t="s">
        <v>484</v>
      </c>
      <c r="G83" s="69" t="s">
        <v>460</v>
      </c>
    </row>
    <row r="84" customFormat="false" ht="13.5" hidden="false" customHeight="false" outlineLevel="0" collapsed="false">
      <c r="A84" s="69" t="n">
        <v>11080103</v>
      </c>
      <c r="B84" s="69" t="s">
        <v>656</v>
      </c>
      <c r="C84" s="69" t="s">
        <v>657</v>
      </c>
      <c r="D84" s="69" t="s">
        <v>656</v>
      </c>
      <c r="E84" s="69" t="s">
        <v>455</v>
      </c>
      <c r="F84" s="69" t="s">
        <v>484</v>
      </c>
      <c r="G84" s="69" t="s">
        <v>460</v>
      </c>
    </row>
    <row r="85" customFormat="false" ht="13.5" hidden="false" customHeight="false" outlineLevel="0" collapsed="false">
      <c r="A85" s="69" t="n">
        <v>11080104</v>
      </c>
      <c r="B85" s="69" t="s">
        <v>658</v>
      </c>
      <c r="C85" s="69" t="s">
        <v>659</v>
      </c>
      <c r="D85" s="69" t="s">
        <v>658</v>
      </c>
      <c r="E85" s="69" t="s">
        <v>455</v>
      </c>
      <c r="F85" s="69" t="s">
        <v>484</v>
      </c>
      <c r="G85" s="69" t="s">
        <v>460</v>
      </c>
    </row>
    <row r="86" customFormat="false" ht="13.5" hidden="false" customHeight="false" outlineLevel="0" collapsed="false">
      <c r="A86" s="69" t="n">
        <v>11080105</v>
      </c>
      <c r="B86" s="69" t="s">
        <v>660</v>
      </c>
      <c r="C86" s="69" t="s">
        <v>661</v>
      </c>
      <c r="D86" s="69" t="s">
        <v>660</v>
      </c>
      <c r="E86" s="69" t="s">
        <v>455</v>
      </c>
      <c r="F86" s="69" t="s">
        <v>484</v>
      </c>
      <c r="G86" s="69" t="s">
        <v>460</v>
      </c>
    </row>
    <row r="87" customFormat="false" ht="13.5" hidden="false" customHeight="false" outlineLevel="0" collapsed="false">
      <c r="A87" s="69" t="n">
        <v>11080107</v>
      </c>
      <c r="B87" s="69" t="s">
        <v>662</v>
      </c>
      <c r="C87" s="69" t="s">
        <v>663</v>
      </c>
      <c r="D87" s="69" t="s">
        <v>662</v>
      </c>
      <c r="E87" s="69" t="s">
        <v>455</v>
      </c>
      <c r="F87" s="69" t="s">
        <v>484</v>
      </c>
      <c r="G87" s="69" t="s">
        <v>460</v>
      </c>
    </row>
    <row r="88" customFormat="false" ht="13.5" hidden="false" customHeight="false" outlineLevel="0" collapsed="false">
      <c r="A88" s="69" t="n">
        <v>11080108</v>
      </c>
      <c r="B88" s="69" t="s">
        <v>664</v>
      </c>
      <c r="C88" s="69" t="s">
        <v>665</v>
      </c>
      <c r="D88" s="69" t="s">
        <v>664</v>
      </c>
      <c r="E88" s="69" t="s">
        <v>455</v>
      </c>
      <c r="F88" s="69" t="s">
        <v>484</v>
      </c>
      <c r="G88" s="69" t="s">
        <v>460</v>
      </c>
    </row>
    <row r="89" customFormat="false" ht="13.5" hidden="false" customHeight="false" outlineLevel="0" collapsed="false">
      <c r="A89" s="69" t="n">
        <v>11080199</v>
      </c>
      <c r="B89" s="69" t="s">
        <v>666</v>
      </c>
      <c r="C89" s="69" t="s">
        <v>667</v>
      </c>
      <c r="D89" s="69" t="s">
        <v>668</v>
      </c>
      <c r="E89" s="69" t="s">
        <v>455</v>
      </c>
      <c r="F89" s="69" t="s">
        <v>484</v>
      </c>
      <c r="G89" s="69" t="s">
        <v>460</v>
      </c>
    </row>
    <row r="90" customFormat="false" ht="13.5" hidden="false" customHeight="false" outlineLevel="0" collapsed="false">
      <c r="A90" s="69" t="n">
        <v>11080201</v>
      </c>
      <c r="B90" s="69" t="s">
        <v>669</v>
      </c>
      <c r="C90" s="69" t="s">
        <v>670</v>
      </c>
      <c r="D90" s="69" t="s">
        <v>669</v>
      </c>
      <c r="E90" s="69" t="s">
        <v>455</v>
      </c>
      <c r="F90" s="69" t="s">
        <v>484</v>
      </c>
      <c r="G90" s="69" t="s">
        <v>460</v>
      </c>
    </row>
    <row r="91" customFormat="false" ht="13.5" hidden="false" customHeight="false" outlineLevel="0" collapsed="false">
      <c r="A91" s="69" t="n">
        <v>11080202</v>
      </c>
      <c r="B91" s="69" t="s">
        <v>671</v>
      </c>
      <c r="C91" s="69" t="s">
        <v>672</v>
      </c>
      <c r="D91" s="69" t="s">
        <v>671</v>
      </c>
      <c r="E91" s="69" t="s">
        <v>455</v>
      </c>
      <c r="F91" s="69" t="s">
        <v>484</v>
      </c>
      <c r="G91" s="69" t="s">
        <v>460</v>
      </c>
    </row>
    <row r="92" customFormat="false" ht="13.5" hidden="false" customHeight="false" outlineLevel="0" collapsed="false">
      <c r="A92" s="69" t="n">
        <v>11090101</v>
      </c>
      <c r="B92" s="69" t="s">
        <v>673</v>
      </c>
      <c r="C92" s="69" t="s">
        <v>674</v>
      </c>
      <c r="D92" s="69" t="s">
        <v>675</v>
      </c>
      <c r="E92" s="69" t="s">
        <v>455</v>
      </c>
      <c r="F92" s="69" t="s">
        <v>544</v>
      </c>
      <c r="G92" s="69" t="s">
        <v>545</v>
      </c>
    </row>
    <row r="93" customFormat="false" ht="13.5" hidden="false" customHeight="false" outlineLevel="0" collapsed="false">
      <c r="A93" s="69" t="n">
        <v>11090200</v>
      </c>
      <c r="B93" s="69" t="s">
        <v>676</v>
      </c>
      <c r="C93" s="69" t="s">
        <v>677</v>
      </c>
      <c r="D93" s="69" t="s">
        <v>678</v>
      </c>
      <c r="E93" s="69" t="s">
        <v>455</v>
      </c>
      <c r="F93" s="69" t="s">
        <v>544</v>
      </c>
      <c r="G93" s="69" t="s">
        <v>545</v>
      </c>
    </row>
    <row r="94" customFormat="false" ht="13.5" hidden="false" customHeight="false" outlineLevel="0" collapsed="false">
      <c r="A94" s="69" t="n">
        <v>11090400</v>
      </c>
      <c r="B94" s="69" t="s">
        <v>679</v>
      </c>
      <c r="C94" s="69" t="s">
        <v>680</v>
      </c>
      <c r="D94" s="69" t="s">
        <v>681</v>
      </c>
      <c r="E94" s="69" t="s">
        <v>455</v>
      </c>
      <c r="F94" s="69" t="s">
        <v>544</v>
      </c>
      <c r="G94" s="69" t="s">
        <v>545</v>
      </c>
    </row>
    <row r="95" customFormat="false" ht="13.5" hidden="false" customHeight="false" outlineLevel="0" collapsed="false">
      <c r="A95" s="69" t="n">
        <v>11099900</v>
      </c>
      <c r="B95" s="69" t="s">
        <v>682</v>
      </c>
      <c r="C95" s="69" t="s">
        <v>683</v>
      </c>
      <c r="D95" s="69" t="s">
        <v>684</v>
      </c>
      <c r="E95" s="69" t="s">
        <v>455</v>
      </c>
      <c r="F95" s="69" t="s">
        <v>544</v>
      </c>
      <c r="G95" s="69" t="s">
        <v>545</v>
      </c>
    </row>
    <row r="96" customFormat="false" ht="13.5" hidden="false" customHeight="false" outlineLevel="0" collapsed="false">
      <c r="A96" s="69" t="n">
        <v>11099901</v>
      </c>
      <c r="B96" s="69" t="s">
        <v>685</v>
      </c>
      <c r="C96" s="69" t="s">
        <v>686</v>
      </c>
      <c r="D96" s="69" t="s">
        <v>685</v>
      </c>
      <c r="E96" s="69" t="s">
        <v>455</v>
      </c>
      <c r="F96" s="69" t="s">
        <v>484</v>
      </c>
      <c r="G96" s="69" t="s">
        <v>460</v>
      </c>
    </row>
    <row r="97" customFormat="false" ht="13.5" hidden="false" customHeight="false" outlineLevel="0" collapsed="false">
      <c r="A97" s="69" t="n">
        <v>11099902</v>
      </c>
      <c r="B97" s="69" t="s">
        <v>687</v>
      </c>
      <c r="C97" s="69" t="s">
        <v>688</v>
      </c>
      <c r="D97" s="69" t="s">
        <v>687</v>
      </c>
      <c r="E97" s="69" t="s">
        <v>455</v>
      </c>
      <c r="F97" s="69" t="s">
        <v>544</v>
      </c>
      <c r="G97" s="69" t="s">
        <v>545</v>
      </c>
    </row>
    <row r="98" customFormat="false" ht="13.5" hidden="false" customHeight="false" outlineLevel="0" collapsed="false">
      <c r="A98" s="69" t="n">
        <v>11099999</v>
      </c>
      <c r="B98" s="69" t="s">
        <v>689</v>
      </c>
      <c r="C98" s="69" t="s">
        <v>690</v>
      </c>
      <c r="D98" s="69" t="s">
        <v>691</v>
      </c>
      <c r="E98" s="69" t="s">
        <v>455</v>
      </c>
      <c r="F98" s="69" t="s">
        <v>544</v>
      </c>
      <c r="G98" s="69" t="s">
        <v>545</v>
      </c>
    </row>
    <row r="99" customFormat="false" ht="13.5" hidden="false" customHeight="false" outlineLevel="0" collapsed="false">
      <c r="A99" s="69" t="n">
        <v>11100100</v>
      </c>
      <c r="B99" s="69" t="s">
        <v>692</v>
      </c>
      <c r="C99" s="69" t="s">
        <v>693</v>
      </c>
      <c r="D99" s="69" t="s">
        <v>694</v>
      </c>
      <c r="E99" s="69" t="s">
        <v>455</v>
      </c>
      <c r="F99" s="69" t="s">
        <v>484</v>
      </c>
      <c r="G99" s="69" t="s">
        <v>460</v>
      </c>
    </row>
    <row r="100" customFormat="false" ht="13.5" hidden="false" customHeight="false" outlineLevel="0" collapsed="false">
      <c r="A100" s="69" t="n">
        <v>11100200</v>
      </c>
      <c r="B100" s="69" t="s">
        <v>695</v>
      </c>
      <c r="C100" s="69" t="s">
        <v>696</v>
      </c>
      <c r="D100" s="69" t="s">
        <v>697</v>
      </c>
      <c r="E100" s="69" t="s">
        <v>455</v>
      </c>
      <c r="F100" s="69" t="s">
        <v>484</v>
      </c>
      <c r="G100" s="69" t="s">
        <v>460</v>
      </c>
    </row>
    <row r="101" customFormat="false" ht="13.5" hidden="false" customHeight="false" outlineLevel="0" collapsed="false">
      <c r="A101" s="69" t="n">
        <v>11100201</v>
      </c>
      <c r="B101" s="69" t="s">
        <v>698</v>
      </c>
      <c r="C101" s="69" t="s">
        <v>699</v>
      </c>
      <c r="D101" s="69" t="s">
        <v>700</v>
      </c>
      <c r="E101" s="69" t="s">
        <v>455</v>
      </c>
      <c r="F101" s="69" t="s">
        <v>484</v>
      </c>
      <c r="G101" s="69" t="s">
        <v>460</v>
      </c>
    </row>
    <row r="102" customFormat="false" ht="13.5" hidden="false" customHeight="false" outlineLevel="0" collapsed="false">
      <c r="A102" s="69" t="n">
        <v>11100300</v>
      </c>
      <c r="B102" s="69" t="s">
        <v>701</v>
      </c>
      <c r="C102" s="69" t="s">
        <v>702</v>
      </c>
      <c r="D102" s="69" t="s">
        <v>703</v>
      </c>
      <c r="E102" s="69" t="s">
        <v>455</v>
      </c>
      <c r="F102" s="69" t="s">
        <v>484</v>
      </c>
      <c r="G102" s="69" t="s">
        <v>460</v>
      </c>
    </row>
    <row r="103" customFormat="false" ht="13.5" hidden="false" customHeight="false" outlineLevel="0" collapsed="false">
      <c r="A103" s="69" t="n">
        <v>11100301</v>
      </c>
      <c r="B103" s="69" t="s">
        <v>704</v>
      </c>
      <c r="C103" s="69" t="s">
        <v>705</v>
      </c>
      <c r="D103" s="69" t="s">
        <v>704</v>
      </c>
      <c r="E103" s="69" t="s">
        <v>455</v>
      </c>
      <c r="F103" s="69" t="s">
        <v>484</v>
      </c>
      <c r="G103" s="69" t="s">
        <v>460</v>
      </c>
    </row>
    <row r="104" customFormat="false" ht="13.5" hidden="false" customHeight="false" outlineLevel="0" collapsed="false">
      <c r="A104" s="69" t="n">
        <v>11100400</v>
      </c>
      <c r="B104" s="69" t="s">
        <v>706</v>
      </c>
      <c r="C104" s="69" t="s">
        <v>707</v>
      </c>
      <c r="D104" s="69" t="s">
        <v>706</v>
      </c>
      <c r="E104" s="69" t="s">
        <v>455</v>
      </c>
      <c r="F104" s="69" t="s">
        <v>484</v>
      </c>
      <c r="G104" s="69" t="s">
        <v>460</v>
      </c>
    </row>
    <row r="105" customFormat="false" ht="13.5" hidden="false" customHeight="false" outlineLevel="0" collapsed="false">
      <c r="A105" s="69" t="n">
        <v>11100401</v>
      </c>
      <c r="B105" s="69" t="s">
        <v>708</v>
      </c>
      <c r="C105" s="69" t="s">
        <v>709</v>
      </c>
      <c r="D105" s="69" t="s">
        <v>708</v>
      </c>
      <c r="E105" s="69" t="s">
        <v>455</v>
      </c>
      <c r="F105" s="69" t="s">
        <v>484</v>
      </c>
      <c r="G105" s="69" t="s">
        <v>460</v>
      </c>
    </row>
    <row r="106" customFormat="false" ht="13.5" hidden="false" customHeight="false" outlineLevel="0" collapsed="false">
      <c r="A106" s="69" t="n">
        <v>11100500</v>
      </c>
      <c r="B106" s="69" t="s">
        <v>710</v>
      </c>
      <c r="C106" s="69" t="s">
        <v>711</v>
      </c>
      <c r="D106" s="69" t="s">
        <v>710</v>
      </c>
      <c r="E106" s="69" t="s">
        <v>455</v>
      </c>
      <c r="F106" s="69" t="s">
        <v>484</v>
      </c>
      <c r="G106" s="69" t="s">
        <v>460</v>
      </c>
    </row>
    <row r="107" customFormat="false" ht="13.5" hidden="false" customHeight="false" outlineLevel="0" collapsed="false">
      <c r="A107" s="69" t="n">
        <v>11100600</v>
      </c>
      <c r="B107" s="69" t="s">
        <v>712</v>
      </c>
      <c r="C107" s="69" t="s">
        <v>713</v>
      </c>
      <c r="D107" s="69" t="s">
        <v>712</v>
      </c>
      <c r="E107" s="69" t="s">
        <v>455</v>
      </c>
      <c r="F107" s="69" t="s">
        <v>484</v>
      </c>
      <c r="G107" s="69" t="s">
        <v>460</v>
      </c>
    </row>
    <row r="108" customFormat="false" ht="13.5" hidden="false" customHeight="false" outlineLevel="0" collapsed="false">
      <c r="A108" s="69" t="n">
        <v>11100700</v>
      </c>
      <c r="B108" s="69" t="s">
        <v>714</v>
      </c>
      <c r="C108" s="69" t="s">
        <v>715</v>
      </c>
      <c r="D108" s="69" t="s">
        <v>714</v>
      </c>
      <c r="E108" s="69" t="s">
        <v>455</v>
      </c>
      <c r="F108" s="69" t="s">
        <v>484</v>
      </c>
      <c r="G108" s="69" t="s">
        <v>460</v>
      </c>
    </row>
    <row r="109" customFormat="false" ht="13.5" hidden="false" customHeight="false" outlineLevel="0" collapsed="false">
      <c r="A109" s="69" t="n">
        <v>11109900</v>
      </c>
      <c r="B109" s="69" t="s">
        <v>716</v>
      </c>
      <c r="C109" s="69" t="s">
        <v>717</v>
      </c>
      <c r="D109" s="69" t="s">
        <v>718</v>
      </c>
      <c r="E109" s="69" t="s">
        <v>455</v>
      </c>
      <c r="F109" s="69" t="s">
        <v>484</v>
      </c>
      <c r="G109" s="69" t="s">
        <v>460</v>
      </c>
    </row>
    <row r="110" customFormat="false" ht="13.5" hidden="false" customHeight="false" outlineLevel="0" collapsed="false">
      <c r="A110" s="69" t="n">
        <v>11130100</v>
      </c>
      <c r="B110" s="69" t="s">
        <v>719</v>
      </c>
      <c r="C110" s="69" t="s">
        <v>720</v>
      </c>
      <c r="D110" s="69" t="s">
        <v>719</v>
      </c>
      <c r="E110" s="69" t="s">
        <v>455</v>
      </c>
      <c r="F110" s="69" t="s">
        <v>484</v>
      </c>
      <c r="G110" s="69" t="s">
        <v>460</v>
      </c>
    </row>
    <row r="111" customFormat="false" ht="13.5" hidden="false" customHeight="false" outlineLevel="0" collapsed="false">
      <c r="A111" s="69" t="n">
        <v>11139900</v>
      </c>
      <c r="B111" s="69" t="s">
        <v>721</v>
      </c>
      <c r="C111" s="69" t="s">
        <v>722</v>
      </c>
      <c r="D111" s="69" t="s">
        <v>721</v>
      </c>
      <c r="E111" s="69" t="s">
        <v>455</v>
      </c>
      <c r="F111" s="69" t="s">
        <v>484</v>
      </c>
      <c r="G111" s="69" t="s">
        <v>460</v>
      </c>
    </row>
    <row r="112" customFormat="false" ht="13.5" hidden="false" customHeight="false" outlineLevel="0" collapsed="false">
      <c r="A112" s="69" t="n">
        <v>11140000</v>
      </c>
      <c r="B112" s="69" t="s">
        <v>723</v>
      </c>
      <c r="C112" s="69" t="s">
        <v>724</v>
      </c>
      <c r="D112" s="69" t="s">
        <v>723</v>
      </c>
      <c r="E112" s="69" t="s">
        <v>455</v>
      </c>
      <c r="F112" s="69" t="s">
        <v>484</v>
      </c>
      <c r="G112" s="69" t="s">
        <v>460</v>
      </c>
    </row>
    <row r="113" customFormat="false" ht="13.5" hidden="false" customHeight="false" outlineLevel="0" collapsed="false">
      <c r="A113" s="69" t="n">
        <v>11160101</v>
      </c>
      <c r="B113" s="69" t="s">
        <v>725</v>
      </c>
      <c r="C113" s="69" t="s">
        <v>726</v>
      </c>
      <c r="D113" s="69" t="s">
        <v>725</v>
      </c>
      <c r="E113" s="69" t="s">
        <v>455</v>
      </c>
      <c r="F113" s="69" t="s">
        <v>484</v>
      </c>
      <c r="G113" s="69" t="s">
        <v>460</v>
      </c>
    </row>
    <row r="114" customFormat="false" ht="13.5" hidden="false" customHeight="false" outlineLevel="0" collapsed="false">
      <c r="A114" s="69" t="n">
        <v>11160102</v>
      </c>
      <c r="B114" s="69" t="s">
        <v>727</v>
      </c>
      <c r="C114" s="69" t="s">
        <v>728</v>
      </c>
      <c r="D114" s="69" t="s">
        <v>727</v>
      </c>
      <c r="E114" s="69" t="s">
        <v>455</v>
      </c>
      <c r="F114" s="69" t="s">
        <v>484</v>
      </c>
      <c r="G114" s="69" t="s">
        <v>460</v>
      </c>
    </row>
    <row r="115" customFormat="false" ht="13.5" hidden="false" customHeight="false" outlineLevel="0" collapsed="false">
      <c r="A115" s="69" t="n">
        <v>11160200</v>
      </c>
      <c r="B115" s="69" t="s">
        <v>729</v>
      </c>
      <c r="C115" s="69" t="s">
        <v>730</v>
      </c>
      <c r="D115" s="69" t="s">
        <v>729</v>
      </c>
      <c r="E115" s="69" t="s">
        <v>455</v>
      </c>
      <c r="F115" s="69" t="s">
        <v>484</v>
      </c>
      <c r="G115" s="69" t="s">
        <v>460</v>
      </c>
    </row>
    <row r="116" customFormat="false" ht="13.5" hidden="false" customHeight="false" outlineLevel="0" collapsed="false">
      <c r="A116" s="69" t="n">
        <v>11160300</v>
      </c>
      <c r="B116" s="69" t="s">
        <v>731</v>
      </c>
      <c r="C116" s="69" t="s">
        <v>732</v>
      </c>
      <c r="D116" s="69" t="s">
        <v>731</v>
      </c>
      <c r="E116" s="69" t="s">
        <v>455</v>
      </c>
      <c r="F116" s="69" t="s">
        <v>484</v>
      </c>
      <c r="G116" s="69" t="s">
        <v>460</v>
      </c>
    </row>
    <row r="117" customFormat="false" ht="13.5" hidden="false" customHeight="false" outlineLevel="0" collapsed="false">
      <c r="A117" s="69" t="n">
        <v>11169900</v>
      </c>
      <c r="B117" s="69" t="s">
        <v>733</v>
      </c>
      <c r="C117" s="69" t="s">
        <v>734</v>
      </c>
      <c r="D117" s="69" t="s">
        <v>733</v>
      </c>
      <c r="E117" s="69" t="s">
        <v>455</v>
      </c>
      <c r="F117" s="69" t="s">
        <v>484</v>
      </c>
      <c r="G117" s="69" t="s">
        <v>460</v>
      </c>
    </row>
    <row r="118" customFormat="false" ht="13.5" hidden="false" customHeight="false" outlineLevel="0" collapsed="false">
      <c r="A118" s="69" t="n">
        <v>11169910</v>
      </c>
      <c r="B118" s="69" t="s">
        <v>735</v>
      </c>
      <c r="C118" s="69" t="s">
        <v>736</v>
      </c>
      <c r="D118" s="69" t="s">
        <v>735</v>
      </c>
      <c r="E118" s="69" t="s">
        <v>455</v>
      </c>
      <c r="F118" s="69" t="s">
        <v>484</v>
      </c>
      <c r="G118" s="69" t="s">
        <v>460</v>
      </c>
    </row>
    <row r="119" customFormat="false" ht="13.5" hidden="false" customHeight="false" outlineLevel="0" collapsed="false">
      <c r="A119" s="69" t="n">
        <v>11170000</v>
      </c>
      <c r="B119" s="69" t="s">
        <v>737</v>
      </c>
      <c r="C119" s="69" t="s">
        <v>738</v>
      </c>
      <c r="D119" s="69" t="s">
        <v>739</v>
      </c>
      <c r="E119" s="69" t="s">
        <v>455</v>
      </c>
      <c r="F119" s="69" t="s">
        <v>484</v>
      </c>
      <c r="G119" s="69" t="s">
        <v>460</v>
      </c>
    </row>
    <row r="120" customFormat="false" ht="13.5" hidden="false" customHeight="false" outlineLevel="0" collapsed="false">
      <c r="A120" s="69" t="n">
        <v>11180000</v>
      </c>
      <c r="B120" s="69" t="s">
        <v>740</v>
      </c>
      <c r="C120" s="69" t="s">
        <v>741</v>
      </c>
      <c r="D120" s="69" t="s">
        <v>740</v>
      </c>
      <c r="E120" s="69" t="s">
        <v>455</v>
      </c>
      <c r="F120" s="69" t="s">
        <v>484</v>
      </c>
      <c r="G120" s="69" t="s">
        <v>460</v>
      </c>
    </row>
    <row r="121" customFormat="false" ht="13.5" hidden="false" customHeight="false" outlineLevel="0" collapsed="false">
      <c r="A121" s="69" t="n">
        <v>11190400</v>
      </c>
      <c r="B121" s="69" t="s">
        <v>742</v>
      </c>
      <c r="C121" s="69" t="s">
        <v>743</v>
      </c>
      <c r="D121" s="69" t="s">
        <v>744</v>
      </c>
      <c r="E121" s="69" t="s">
        <v>455</v>
      </c>
      <c r="F121" s="69" t="s">
        <v>544</v>
      </c>
      <c r="G121" s="69" t="s">
        <v>545</v>
      </c>
    </row>
    <row r="122" customFormat="false" ht="13.5" hidden="false" customHeight="false" outlineLevel="0" collapsed="false">
      <c r="A122" s="69" t="n">
        <v>11710000</v>
      </c>
      <c r="B122" s="69" t="s">
        <v>745</v>
      </c>
      <c r="C122" s="69" t="s">
        <v>746</v>
      </c>
      <c r="D122" s="69" t="s">
        <v>745</v>
      </c>
      <c r="E122" s="69" t="s">
        <v>455</v>
      </c>
      <c r="F122" s="69" t="s">
        <v>484</v>
      </c>
      <c r="G122" s="69" t="s">
        <v>460</v>
      </c>
    </row>
    <row r="123" customFormat="false" ht="13.5" hidden="false" customHeight="false" outlineLevel="0" collapsed="false">
      <c r="A123" s="69" t="n">
        <v>11720100</v>
      </c>
      <c r="B123" s="69" t="s">
        <v>747</v>
      </c>
      <c r="C123" s="69" t="s">
        <v>748</v>
      </c>
      <c r="D123" s="69" t="s">
        <v>747</v>
      </c>
      <c r="E123" s="69" t="s">
        <v>455</v>
      </c>
      <c r="F123" s="69" t="s">
        <v>484</v>
      </c>
      <c r="G123" s="69" t="s">
        <v>460</v>
      </c>
    </row>
    <row r="124" customFormat="false" ht="13.5" hidden="false" customHeight="false" outlineLevel="0" collapsed="false">
      <c r="A124" s="69" t="n">
        <v>11720200</v>
      </c>
      <c r="B124" s="69" t="s">
        <v>749</v>
      </c>
      <c r="C124" s="69" t="s">
        <v>750</v>
      </c>
      <c r="D124" s="69" t="s">
        <v>749</v>
      </c>
      <c r="E124" s="69" t="s">
        <v>455</v>
      </c>
      <c r="F124" s="69" t="s">
        <v>484</v>
      </c>
      <c r="G124" s="69" t="s">
        <v>460</v>
      </c>
    </row>
    <row r="125" customFormat="false" ht="13.5" hidden="false" customHeight="false" outlineLevel="0" collapsed="false">
      <c r="A125" s="69" t="n">
        <v>11720300</v>
      </c>
      <c r="B125" s="69" t="s">
        <v>751</v>
      </c>
      <c r="C125" s="69" t="s">
        <v>752</v>
      </c>
      <c r="D125" s="69" t="s">
        <v>751</v>
      </c>
      <c r="E125" s="69" t="s">
        <v>455</v>
      </c>
      <c r="F125" s="69" t="s">
        <v>484</v>
      </c>
      <c r="G125" s="69" t="s">
        <v>460</v>
      </c>
    </row>
    <row r="126" customFormat="false" ht="13.5" hidden="false" customHeight="false" outlineLevel="0" collapsed="false">
      <c r="A126" s="69" t="n">
        <v>11730100</v>
      </c>
      <c r="B126" s="69" t="s">
        <v>753</v>
      </c>
      <c r="C126" s="69" t="s">
        <v>754</v>
      </c>
      <c r="D126" s="69" t="s">
        <v>755</v>
      </c>
      <c r="E126" s="69" t="s">
        <v>455</v>
      </c>
      <c r="F126" s="69" t="s">
        <v>484</v>
      </c>
      <c r="G126" s="69" t="s">
        <v>460</v>
      </c>
    </row>
    <row r="127" customFormat="false" ht="13.5" hidden="false" customHeight="false" outlineLevel="0" collapsed="false">
      <c r="A127" s="69" t="n">
        <v>11730200</v>
      </c>
      <c r="B127" s="69" t="s">
        <v>756</v>
      </c>
      <c r="C127" s="69" t="s">
        <v>757</v>
      </c>
      <c r="D127" s="69" t="s">
        <v>756</v>
      </c>
      <c r="E127" s="69" t="s">
        <v>455</v>
      </c>
      <c r="F127" s="69" t="s">
        <v>484</v>
      </c>
      <c r="G127" s="69" t="s">
        <v>460</v>
      </c>
    </row>
    <row r="128" customFormat="false" ht="13.5" hidden="false" customHeight="false" outlineLevel="0" collapsed="false">
      <c r="A128" s="69" t="n">
        <v>11740100</v>
      </c>
      <c r="B128" s="69" t="s">
        <v>758</v>
      </c>
      <c r="C128" s="69" t="s">
        <v>759</v>
      </c>
      <c r="D128" s="69" t="s">
        <v>760</v>
      </c>
      <c r="E128" s="69" t="s">
        <v>455</v>
      </c>
      <c r="F128" s="69" t="s">
        <v>484</v>
      </c>
      <c r="G128" s="69" t="s">
        <v>460</v>
      </c>
    </row>
    <row r="129" customFormat="false" ht="13.5" hidden="false" customHeight="false" outlineLevel="0" collapsed="false">
      <c r="A129" s="69" t="n">
        <v>11740200</v>
      </c>
      <c r="B129" s="69" t="s">
        <v>761</v>
      </c>
      <c r="C129" s="69" t="s">
        <v>762</v>
      </c>
      <c r="D129" s="69" t="s">
        <v>763</v>
      </c>
      <c r="E129" s="69" t="s">
        <v>455</v>
      </c>
      <c r="F129" s="69" t="s">
        <v>484</v>
      </c>
      <c r="G129" s="69" t="s">
        <v>460</v>
      </c>
    </row>
    <row r="130" customFormat="false" ht="13.5" hidden="false" customHeight="false" outlineLevel="0" collapsed="false">
      <c r="A130" s="69" t="n">
        <v>11740700</v>
      </c>
      <c r="B130" s="69" t="s">
        <v>764</v>
      </c>
      <c r="C130" s="69" t="s">
        <v>765</v>
      </c>
      <c r="D130" s="69" t="s">
        <v>766</v>
      </c>
      <c r="E130" s="69" t="s">
        <v>455</v>
      </c>
      <c r="F130" s="69" t="s">
        <v>484</v>
      </c>
      <c r="G130" s="69" t="s">
        <v>460</v>
      </c>
    </row>
    <row r="131" customFormat="false" ht="13.5" hidden="false" customHeight="false" outlineLevel="0" collapsed="false">
      <c r="A131" s="69" t="n">
        <v>11740800</v>
      </c>
      <c r="B131" s="69" t="s">
        <v>767</v>
      </c>
      <c r="C131" s="69" t="s">
        <v>768</v>
      </c>
      <c r="D131" s="69" t="s">
        <v>767</v>
      </c>
      <c r="E131" s="69" t="s">
        <v>455</v>
      </c>
      <c r="F131" s="69" t="s">
        <v>484</v>
      </c>
      <c r="G131" s="69" t="s">
        <v>460</v>
      </c>
    </row>
    <row r="132" customFormat="false" ht="13.5" hidden="false" customHeight="false" outlineLevel="0" collapsed="false">
      <c r="A132" s="69" t="n">
        <v>11770100</v>
      </c>
      <c r="B132" s="69" t="s">
        <v>769</v>
      </c>
      <c r="C132" s="69" t="s">
        <v>770</v>
      </c>
      <c r="D132" s="69" t="s">
        <v>769</v>
      </c>
      <c r="E132" s="69" t="s">
        <v>455</v>
      </c>
      <c r="F132" s="69" t="s">
        <v>484</v>
      </c>
      <c r="G132" s="69" t="s">
        <v>460</v>
      </c>
    </row>
    <row r="133" customFormat="false" ht="13.5" hidden="false" customHeight="false" outlineLevel="0" collapsed="false">
      <c r="A133" s="69" t="n">
        <v>11770200</v>
      </c>
      <c r="B133" s="69" t="s">
        <v>771</v>
      </c>
      <c r="C133" s="69" t="s">
        <v>772</v>
      </c>
      <c r="D133" s="69" t="s">
        <v>771</v>
      </c>
      <c r="E133" s="69" t="s">
        <v>455</v>
      </c>
      <c r="F133" s="69" t="s">
        <v>484</v>
      </c>
      <c r="G133" s="69" t="s">
        <v>460</v>
      </c>
    </row>
    <row r="134" customFormat="false" ht="13.5" hidden="false" customHeight="false" outlineLevel="0" collapsed="false">
      <c r="A134" s="69" t="n">
        <v>11790100</v>
      </c>
      <c r="B134" s="69" t="s">
        <v>773</v>
      </c>
      <c r="C134" s="69" t="s">
        <v>774</v>
      </c>
      <c r="D134" s="69" t="s">
        <v>775</v>
      </c>
      <c r="E134" s="69" t="s">
        <v>455</v>
      </c>
      <c r="F134" s="69" t="s">
        <v>484</v>
      </c>
      <c r="G134" s="69" t="s">
        <v>460</v>
      </c>
    </row>
    <row r="135" customFormat="false" ht="13.5" hidden="false" customHeight="false" outlineLevel="0" collapsed="false">
      <c r="A135" s="69" t="n">
        <v>11790200</v>
      </c>
      <c r="B135" s="69" t="s">
        <v>776</v>
      </c>
      <c r="C135" s="69" t="s">
        <v>777</v>
      </c>
      <c r="D135" s="69" t="s">
        <v>778</v>
      </c>
      <c r="E135" s="69" t="s">
        <v>455</v>
      </c>
      <c r="F135" s="69" t="s">
        <v>484</v>
      </c>
      <c r="G135" s="69" t="s">
        <v>460</v>
      </c>
    </row>
    <row r="136" customFormat="false" ht="13.5" hidden="false" customHeight="false" outlineLevel="0" collapsed="false">
      <c r="A136" s="69" t="n">
        <v>11800000</v>
      </c>
      <c r="B136" s="69" t="s">
        <v>779</v>
      </c>
      <c r="C136" s="69" t="s">
        <v>780</v>
      </c>
      <c r="D136" s="69" t="s">
        <v>779</v>
      </c>
      <c r="E136" s="69" t="s">
        <v>455</v>
      </c>
      <c r="F136" s="69" t="s">
        <v>484</v>
      </c>
      <c r="G136" s="69" t="s">
        <v>460</v>
      </c>
    </row>
    <row r="137" customFormat="false" ht="13.5" hidden="false" customHeight="false" outlineLevel="0" collapsed="false">
      <c r="A137" s="69" t="n">
        <v>11810100</v>
      </c>
      <c r="B137" s="69" t="s">
        <v>781</v>
      </c>
      <c r="C137" s="69" t="s">
        <v>782</v>
      </c>
      <c r="D137" s="69" t="s">
        <v>781</v>
      </c>
      <c r="E137" s="69" t="s">
        <v>455</v>
      </c>
      <c r="F137" s="69" t="s">
        <v>484</v>
      </c>
      <c r="G137" s="69" t="s">
        <v>460</v>
      </c>
    </row>
    <row r="138" customFormat="false" ht="13.5" hidden="false" customHeight="false" outlineLevel="0" collapsed="false">
      <c r="A138" s="69" t="n">
        <v>11810200</v>
      </c>
      <c r="B138" s="69" t="s">
        <v>783</v>
      </c>
      <c r="C138" s="69" t="s">
        <v>784</v>
      </c>
      <c r="D138" s="69" t="s">
        <v>783</v>
      </c>
      <c r="E138" s="69" t="s">
        <v>455</v>
      </c>
      <c r="F138" s="69" t="s">
        <v>484</v>
      </c>
      <c r="G138" s="69" t="s">
        <v>460</v>
      </c>
    </row>
    <row r="139" customFormat="false" ht="13.5" hidden="false" customHeight="false" outlineLevel="0" collapsed="false">
      <c r="A139" s="69" t="n">
        <v>11820000</v>
      </c>
      <c r="B139" s="69" t="s">
        <v>785</v>
      </c>
      <c r="C139" s="69" t="s">
        <v>786</v>
      </c>
      <c r="D139" s="69" t="s">
        <v>785</v>
      </c>
      <c r="E139" s="69" t="s">
        <v>455</v>
      </c>
      <c r="F139" s="69" t="s">
        <v>484</v>
      </c>
      <c r="G139" s="69" t="s">
        <v>460</v>
      </c>
    </row>
    <row r="140" customFormat="false" ht="13.5" hidden="false" customHeight="false" outlineLevel="0" collapsed="false">
      <c r="A140" s="69" t="n">
        <v>11850000</v>
      </c>
      <c r="B140" s="69" t="s">
        <v>787</v>
      </c>
      <c r="C140" s="69" t="s">
        <v>788</v>
      </c>
      <c r="D140" s="69" t="s">
        <v>787</v>
      </c>
      <c r="E140" s="69" t="s">
        <v>455</v>
      </c>
      <c r="F140" s="69" t="s">
        <v>484</v>
      </c>
      <c r="G140" s="69" t="s">
        <v>460</v>
      </c>
    </row>
    <row r="141" customFormat="false" ht="13.5" hidden="false" customHeight="false" outlineLevel="0" collapsed="false">
      <c r="A141" s="69" t="n">
        <v>11870100</v>
      </c>
      <c r="B141" s="69" t="s">
        <v>789</v>
      </c>
      <c r="C141" s="69" t="s">
        <v>790</v>
      </c>
      <c r="E141" s="69" t="s">
        <v>455</v>
      </c>
      <c r="F141" s="69" t="s">
        <v>484</v>
      </c>
      <c r="G141" s="69" t="s">
        <v>460</v>
      </c>
    </row>
    <row r="142" customFormat="false" ht="13.5" hidden="false" customHeight="false" outlineLevel="0" collapsed="false">
      <c r="A142" s="69" t="n">
        <v>11870110</v>
      </c>
      <c r="B142" s="69" t="s">
        <v>791</v>
      </c>
      <c r="C142" s="69" t="s">
        <v>792</v>
      </c>
      <c r="E142" s="69" t="s">
        <v>455</v>
      </c>
      <c r="F142" s="69" t="s">
        <v>484</v>
      </c>
      <c r="G142" s="69" t="s">
        <v>460</v>
      </c>
    </row>
    <row r="143" customFormat="false" ht="13.5" hidden="false" customHeight="false" outlineLevel="0" collapsed="false">
      <c r="A143" s="69" t="n">
        <v>11890000</v>
      </c>
      <c r="B143" s="69" t="s">
        <v>793</v>
      </c>
      <c r="C143" s="69" t="s">
        <v>794</v>
      </c>
      <c r="D143" s="69" t="s">
        <v>793</v>
      </c>
      <c r="E143" s="69" t="s">
        <v>455</v>
      </c>
      <c r="F143" s="69" t="s">
        <v>484</v>
      </c>
      <c r="G143" s="69" t="s">
        <v>460</v>
      </c>
    </row>
    <row r="144" customFormat="false" ht="13.5" hidden="false" customHeight="false" outlineLevel="0" collapsed="false">
      <c r="A144" s="69" t="n">
        <v>11990201</v>
      </c>
      <c r="B144" s="69" t="s">
        <v>795</v>
      </c>
      <c r="C144" s="69" t="s">
        <v>796</v>
      </c>
      <c r="D144" s="69" t="s">
        <v>795</v>
      </c>
      <c r="E144" s="69" t="s">
        <v>455</v>
      </c>
      <c r="F144" s="69" t="s">
        <v>544</v>
      </c>
      <c r="G144" s="69" t="s">
        <v>545</v>
      </c>
    </row>
    <row r="145" customFormat="false" ht="13.5" hidden="false" customHeight="false" outlineLevel="0" collapsed="false">
      <c r="A145" s="69" t="n">
        <v>11990202</v>
      </c>
      <c r="B145" s="69" t="s">
        <v>797</v>
      </c>
      <c r="C145" s="69" t="s">
        <v>798</v>
      </c>
      <c r="D145" s="69" t="s">
        <v>799</v>
      </c>
      <c r="E145" s="69" t="s">
        <v>455</v>
      </c>
      <c r="F145" s="69" t="s">
        <v>544</v>
      </c>
      <c r="G145" s="69" t="s">
        <v>545</v>
      </c>
    </row>
    <row r="146" customFormat="false" ht="13.5" hidden="false" customHeight="false" outlineLevel="0" collapsed="false">
      <c r="A146" s="69" t="n">
        <v>11990203</v>
      </c>
      <c r="B146" s="69" t="s">
        <v>800</v>
      </c>
      <c r="C146" s="69" t="s">
        <v>801</v>
      </c>
      <c r="D146" s="69" t="s">
        <v>802</v>
      </c>
      <c r="E146" s="69" t="s">
        <v>455</v>
      </c>
      <c r="F146" s="69" t="s">
        <v>484</v>
      </c>
      <c r="G146" s="69" t="s">
        <v>545</v>
      </c>
    </row>
    <row r="147" customFormat="false" ht="13.5" hidden="false" customHeight="false" outlineLevel="0" collapsed="false">
      <c r="A147" s="69" t="n">
        <v>11990204</v>
      </c>
      <c r="B147" s="69" t="s">
        <v>803</v>
      </c>
      <c r="C147" s="69" t="s">
        <v>804</v>
      </c>
      <c r="D147" s="69" t="s">
        <v>803</v>
      </c>
      <c r="E147" s="69" t="s">
        <v>455</v>
      </c>
      <c r="F147" s="69" t="s">
        <v>484</v>
      </c>
      <c r="G147" s="69" t="s">
        <v>545</v>
      </c>
    </row>
    <row r="148" customFormat="false" ht="13.5" hidden="false" customHeight="false" outlineLevel="0" collapsed="false">
      <c r="A148" s="69" t="n">
        <v>11990205</v>
      </c>
      <c r="B148" s="69" t="s">
        <v>805</v>
      </c>
      <c r="C148" s="69" t="s">
        <v>806</v>
      </c>
      <c r="E148" s="69" t="s">
        <v>455</v>
      </c>
      <c r="F148" s="69" t="s">
        <v>484</v>
      </c>
      <c r="G148" s="69" t="s">
        <v>460</v>
      </c>
    </row>
    <row r="149" customFormat="false" ht="13.5" hidden="false" customHeight="false" outlineLevel="0" collapsed="false">
      <c r="A149" s="69" t="n">
        <v>11990206</v>
      </c>
      <c r="B149" s="69" t="s">
        <v>807</v>
      </c>
      <c r="C149" s="69" t="s">
        <v>808</v>
      </c>
      <c r="E149" s="69" t="s">
        <v>455</v>
      </c>
      <c r="F149" s="69" t="s">
        <v>484</v>
      </c>
      <c r="G149" s="69" t="s">
        <v>460</v>
      </c>
    </row>
    <row r="150" customFormat="false" ht="13.5" hidden="false" customHeight="false" outlineLevel="0" collapsed="false">
      <c r="A150" s="69" t="n">
        <v>11990400</v>
      </c>
      <c r="B150" s="69" t="s">
        <v>809</v>
      </c>
      <c r="C150" s="69" t="s">
        <v>810</v>
      </c>
      <c r="D150" s="69" t="s">
        <v>809</v>
      </c>
      <c r="E150" s="69" t="s">
        <v>455</v>
      </c>
      <c r="F150" s="69" t="s">
        <v>484</v>
      </c>
      <c r="G150" s="69" t="s">
        <v>460</v>
      </c>
    </row>
    <row r="151" customFormat="false" ht="13.5" hidden="false" customHeight="false" outlineLevel="0" collapsed="false">
      <c r="A151" s="69" t="n">
        <v>11990500</v>
      </c>
      <c r="B151" s="69" t="s">
        <v>811</v>
      </c>
      <c r="C151" s="69" t="s">
        <v>812</v>
      </c>
      <c r="D151" s="69" t="s">
        <v>811</v>
      </c>
      <c r="E151" s="69" t="s">
        <v>455</v>
      </c>
      <c r="F151" s="69" t="s">
        <v>484</v>
      </c>
      <c r="G151" s="69" t="s">
        <v>460</v>
      </c>
    </row>
    <row r="152" customFormat="false" ht="13.5" hidden="false" customHeight="false" outlineLevel="0" collapsed="false">
      <c r="A152" s="69" t="n">
        <v>12010100</v>
      </c>
      <c r="B152" s="69" t="s">
        <v>813</v>
      </c>
      <c r="C152" s="69" t="s">
        <v>814</v>
      </c>
      <c r="D152" s="69" t="s">
        <v>815</v>
      </c>
      <c r="E152" s="69" t="s">
        <v>455</v>
      </c>
      <c r="F152" s="69" t="s">
        <v>484</v>
      </c>
      <c r="G152" s="69" t="s">
        <v>816</v>
      </c>
    </row>
    <row r="153" customFormat="false" ht="13.5" hidden="false" customHeight="false" outlineLevel="0" collapsed="false">
      <c r="A153" s="69" t="n">
        <v>12010101</v>
      </c>
      <c r="B153" s="69" t="s">
        <v>817</v>
      </c>
      <c r="C153" s="69" t="s">
        <v>818</v>
      </c>
      <c r="D153" s="69" t="s">
        <v>817</v>
      </c>
      <c r="E153" s="69" t="s">
        <v>455</v>
      </c>
      <c r="F153" s="69" t="s">
        <v>484</v>
      </c>
      <c r="G153" s="69" t="s">
        <v>460</v>
      </c>
    </row>
    <row r="154" customFormat="false" ht="13.5" hidden="false" customHeight="false" outlineLevel="0" collapsed="false">
      <c r="A154" s="69" t="n">
        <v>12010200</v>
      </c>
      <c r="B154" s="69" t="s">
        <v>819</v>
      </c>
      <c r="C154" s="69" t="s">
        <v>820</v>
      </c>
      <c r="D154" s="69" t="s">
        <v>821</v>
      </c>
      <c r="E154" s="69" t="s">
        <v>455</v>
      </c>
      <c r="F154" s="69" t="s">
        <v>484</v>
      </c>
      <c r="G154" s="69" t="s">
        <v>822</v>
      </c>
    </row>
    <row r="155" customFormat="false" ht="13.5" hidden="false" customHeight="false" outlineLevel="0" collapsed="false">
      <c r="A155" s="69" t="n">
        <v>12010201</v>
      </c>
      <c r="B155" s="69" t="s">
        <v>823</v>
      </c>
      <c r="C155" s="69" t="s">
        <v>824</v>
      </c>
      <c r="D155" s="69" t="s">
        <v>825</v>
      </c>
      <c r="E155" s="69" t="s">
        <v>455</v>
      </c>
      <c r="F155" s="69" t="s">
        <v>484</v>
      </c>
      <c r="G155" s="69" t="s">
        <v>822</v>
      </c>
    </row>
    <row r="156" customFormat="false" ht="13.5" hidden="false" customHeight="false" outlineLevel="0" collapsed="false">
      <c r="A156" s="69" t="n">
        <v>12010202</v>
      </c>
      <c r="B156" s="69" t="s">
        <v>826</v>
      </c>
      <c r="C156" s="69" t="s">
        <v>827</v>
      </c>
      <c r="D156" s="69" t="s">
        <v>828</v>
      </c>
      <c r="E156" s="69" t="s">
        <v>455</v>
      </c>
      <c r="F156" s="69" t="s">
        <v>484</v>
      </c>
      <c r="G156" s="69" t="s">
        <v>822</v>
      </c>
    </row>
    <row r="157" customFormat="false" ht="13.5" hidden="false" customHeight="false" outlineLevel="0" collapsed="false">
      <c r="A157" s="69" t="n">
        <v>12010400</v>
      </c>
      <c r="B157" s="69" t="s">
        <v>829</v>
      </c>
      <c r="C157" s="69" t="s">
        <v>830</v>
      </c>
      <c r="D157" s="69" t="s">
        <v>831</v>
      </c>
      <c r="E157" s="69" t="s">
        <v>455</v>
      </c>
      <c r="F157" s="69" t="s">
        <v>484</v>
      </c>
      <c r="G157" s="69" t="s">
        <v>460</v>
      </c>
    </row>
    <row r="158" customFormat="false" ht="13.5" hidden="false" customHeight="false" outlineLevel="0" collapsed="false">
      <c r="A158" s="69" t="n">
        <v>12020100</v>
      </c>
      <c r="B158" s="69" t="s">
        <v>832</v>
      </c>
      <c r="C158" s="69" t="s">
        <v>833</v>
      </c>
      <c r="D158" s="69" t="s">
        <v>834</v>
      </c>
      <c r="E158" s="69" t="s">
        <v>455</v>
      </c>
      <c r="F158" s="69" t="s">
        <v>484</v>
      </c>
      <c r="G158" s="69" t="s">
        <v>816</v>
      </c>
    </row>
    <row r="159" customFormat="false" ht="13.5" hidden="false" customHeight="false" outlineLevel="0" collapsed="false">
      <c r="A159" s="69" t="n">
        <v>12020101</v>
      </c>
      <c r="B159" s="69" t="s">
        <v>835</v>
      </c>
      <c r="C159" s="69" t="s">
        <v>836</v>
      </c>
      <c r="D159" s="69" t="s">
        <v>837</v>
      </c>
      <c r="E159" s="69" t="s">
        <v>455</v>
      </c>
      <c r="F159" s="69" t="s">
        <v>484</v>
      </c>
      <c r="G159" s="69" t="s">
        <v>460</v>
      </c>
    </row>
    <row r="160" customFormat="false" ht="13.5" hidden="false" customHeight="false" outlineLevel="0" collapsed="false">
      <c r="A160" s="69" t="n">
        <v>12020300</v>
      </c>
      <c r="B160" s="69" t="s">
        <v>838</v>
      </c>
      <c r="C160" s="69" t="s">
        <v>839</v>
      </c>
      <c r="D160" s="69" t="s">
        <v>840</v>
      </c>
      <c r="E160" s="69" t="s">
        <v>455</v>
      </c>
      <c r="F160" s="69" t="s">
        <v>484</v>
      </c>
      <c r="G160" s="69" t="s">
        <v>460</v>
      </c>
    </row>
    <row r="161" customFormat="false" ht="13.5" hidden="false" customHeight="false" outlineLevel="0" collapsed="false">
      <c r="A161" s="69" t="n">
        <v>12020302</v>
      </c>
      <c r="B161" s="69" t="s">
        <v>841</v>
      </c>
      <c r="C161" s="69" t="s">
        <v>842</v>
      </c>
      <c r="D161" s="69" t="s">
        <v>843</v>
      </c>
      <c r="E161" s="69" t="s">
        <v>455</v>
      </c>
      <c r="F161" s="69" t="s">
        <v>484</v>
      </c>
      <c r="G161" s="69" t="s">
        <v>460</v>
      </c>
    </row>
    <row r="162" customFormat="false" ht="13.5" hidden="false" customHeight="false" outlineLevel="0" collapsed="false">
      <c r="A162" s="69" t="n">
        <v>12030100</v>
      </c>
      <c r="B162" s="69" t="s">
        <v>844</v>
      </c>
      <c r="C162" s="69" t="s">
        <v>845</v>
      </c>
      <c r="D162" s="69" t="s">
        <v>846</v>
      </c>
      <c r="E162" s="69" t="s">
        <v>455</v>
      </c>
      <c r="F162" s="69" t="s">
        <v>484</v>
      </c>
      <c r="G162" s="69" t="s">
        <v>816</v>
      </c>
    </row>
    <row r="163" customFormat="false" ht="13.5" hidden="false" customHeight="false" outlineLevel="0" collapsed="false">
      <c r="A163" s="69" t="n">
        <v>12030101</v>
      </c>
      <c r="B163" s="69" t="s">
        <v>847</v>
      </c>
      <c r="C163" s="69" t="s">
        <v>848</v>
      </c>
      <c r="D163" s="69" t="s">
        <v>849</v>
      </c>
      <c r="E163" s="69" t="s">
        <v>455</v>
      </c>
      <c r="F163" s="69" t="s">
        <v>484</v>
      </c>
      <c r="G163" s="69" t="s">
        <v>460</v>
      </c>
    </row>
    <row r="164" customFormat="false" ht="13.5" hidden="false" customHeight="false" outlineLevel="0" collapsed="false">
      <c r="A164" s="69" t="n">
        <v>12030102</v>
      </c>
      <c r="B164" s="69" t="s">
        <v>850</v>
      </c>
      <c r="C164" s="69" t="s">
        <v>851</v>
      </c>
      <c r="D164" s="69" t="s">
        <v>852</v>
      </c>
      <c r="E164" s="69" t="s">
        <v>455</v>
      </c>
      <c r="F164" s="69" t="s">
        <v>484</v>
      </c>
      <c r="G164" s="69" t="s">
        <v>816</v>
      </c>
    </row>
    <row r="165" customFormat="false" ht="13.5" hidden="false" customHeight="false" outlineLevel="0" collapsed="false">
      <c r="A165" s="69" t="n">
        <v>12030300</v>
      </c>
      <c r="B165" s="69" t="s">
        <v>853</v>
      </c>
      <c r="C165" s="69" t="s">
        <v>854</v>
      </c>
      <c r="D165" s="69" t="s">
        <v>855</v>
      </c>
      <c r="E165" s="69" t="s">
        <v>455</v>
      </c>
      <c r="F165" s="69" t="s">
        <v>484</v>
      </c>
      <c r="G165" s="69" t="s">
        <v>460</v>
      </c>
    </row>
    <row r="166" customFormat="false" ht="13.5" hidden="false" customHeight="false" outlineLevel="0" collapsed="false">
      <c r="A166" s="69" t="n">
        <v>12030303</v>
      </c>
      <c r="B166" s="69" t="s">
        <v>856</v>
      </c>
      <c r="C166" s="69" t="s">
        <v>857</v>
      </c>
      <c r="D166" s="69" t="s">
        <v>858</v>
      </c>
      <c r="E166" s="69" t="s">
        <v>455</v>
      </c>
      <c r="F166" s="69" t="s">
        <v>484</v>
      </c>
      <c r="G166" s="69" t="s">
        <v>460</v>
      </c>
    </row>
    <row r="167" customFormat="false" ht="13.5" hidden="false" customHeight="false" outlineLevel="0" collapsed="false">
      <c r="A167" s="69" t="n">
        <v>12040100</v>
      </c>
      <c r="B167" s="69" t="s">
        <v>859</v>
      </c>
      <c r="C167" s="69" t="s">
        <v>860</v>
      </c>
      <c r="D167" s="69" t="s">
        <v>861</v>
      </c>
      <c r="E167" s="69" t="s">
        <v>455</v>
      </c>
      <c r="F167" s="69" t="s">
        <v>484</v>
      </c>
      <c r="G167" s="69" t="s">
        <v>816</v>
      </c>
    </row>
    <row r="168" customFormat="false" ht="13.5" hidden="false" customHeight="false" outlineLevel="0" collapsed="false">
      <c r="A168" s="69" t="n">
        <v>12040101</v>
      </c>
      <c r="B168" s="69" t="s">
        <v>862</v>
      </c>
      <c r="C168" s="69" t="s">
        <v>863</v>
      </c>
      <c r="D168" s="69" t="s">
        <v>864</v>
      </c>
      <c r="E168" s="69" t="s">
        <v>455</v>
      </c>
      <c r="F168" s="69" t="s">
        <v>484</v>
      </c>
      <c r="G168" s="69" t="s">
        <v>460</v>
      </c>
    </row>
    <row r="169" customFormat="false" ht="13.5" hidden="false" customHeight="false" outlineLevel="0" collapsed="false">
      <c r="A169" s="69" t="n">
        <v>12040102</v>
      </c>
      <c r="B169" s="69" t="s">
        <v>865</v>
      </c>
      <c r="C169" s="69" t="s">
        <v>866</v>
      </c>
      <c r="D169" s="69" t="s">
        <v>865</v>
      </c>
      <c r="E169" s="69" t="s">
        <v>455</v>
      </c>
      <c r="F169" s="69" t="s">
        <v>484</v>
      </c>
      <c r="G169" s="69" t="s">
        <v>816</v>
      </c>
    </row>
    <row r="170" customFormat="false" ht="13.5" hidden="false" customHeight="false" outlineLevel="0" collapsed="false">
      <c r="A170" s="69" t="n">
        <v>12040200</v>
      </c>
      <c r="B170" s="69" t="s">
        <v>867</v>
      </c>
      <c r="C170" s="69" t="s">
        <v>868</v>
      </c>
      <c r="D170" s="69" t="s">
        <v>869</v>
      </c>
      <c r="E170" s="69" t="s">
        <v>455</v>
      </c>
      <c r="F170" s="69" t="s">
        <v>484</v>
      </c>
      <c r="G170" s="69" t="s">
        <v>460</v>
      </c>
    </row>
    <row r="171" customFormat="false" ht="13.5" hidden="false" customHeight="false" outlineLevel="0" collapsed="false">
      <c r="A171" s="69" t="n">
        <v>12050100</v>
      </c>
      <c r="B171" s="69" t="s">
        <v>870</v>
      </c>
      <c r="C171" s="69" t="s">
        <v>871</v>
      </c>
      <c r="D171" s="69" t="s">
        <v>872</v>
      </c>
      <c r="E171" s="69" t="s">
        <v>455</v>
      </c>
      <c r="F171" s="69" t="s">
        <v>484</v>
      </c>
      <c r="G171" s="69" t="s">
        <v>816</v>
      </c>
    </row>
    <row r="172" customFormat="false" ht="13.5" hidden="false" customHeight="false" outlineLevel="0" collapsed="false">
      <c r="A172" s="69" t="n">
        <v>12050101</v>
      </c>
      <c r="B172" s="69" t="s">
        <v>873</v>
      </c>
      <c r="C172" s="69" t="s">
        <v>874</v>
      </c>
      <c r="D172" s="69" t="s">
        <v>875</v>
      </c>
      <c r="E172" s="69" t="s">
        <v>455</v>
      </c>
      <c r="F172" s="69" t="s">
        <v>484</v>
      </c>
      <c r="G172" s="69" t="s">
        <v>460</v>
      </c>
    </row>
    <row r="173" customFormat="false" ht="13.5" hidden="false" customHeight="false" outlineLevel="0" collapsed="false">
      <c r="A173" s="69" t="n">
        <v>12050102</v>
      </c>
      <c r="B173" s="69" t="s">
        <v>876</v>
      </c>
      <c r="C173" s="69" t="s">
        <v>877</v>
      </c>
      <c r="D173" s="69" t="s">
        <v>878</v>
      </c>
      <c r="E173" s="69" t="s">
        <v>455</v>
      </c>
      <c r="F173" s="69" t="s">
        <v>484</v>
      </c>
      <c r="G173" s="69" t="s">
        <v>816</v>
      </c>
    </row>
    <row r="174" customFormat="false" ht="13.5" hidden="false" customHeight="false" outlineLevel="0" collapsed="false">
      <c r="A174" s="69" t="n">
        <v>12050400</v>
      </c>
      <c r="B174" s="69" t="s">
        <v>879</v>
      </c>
      <c r="C174" s="69" t="s">
        <v>880</v>
      </c>
      <c r="D174" s="69" t="s">
        <v>881</v>
      </c>
      <c r="E174" s="69" t="s">
        <v>455</v>
      </c>
      <c r="F174" s="69" t="s">
        <v>484</v>
      </c>
      <c r="G174" s="69" t="s">
        <v>460</v>
      </c>
    </row>
    <row r="175" customFormat="false" ht="13.5" hidden="false" customHeight="false" outlineLevel="0" collapsed="false">
      <c r="A175" s="69" t="n">
        <v>12060100</v>
      </c>
      <c r="B175" s="69" t="s">
        <v>882</v>
      </c>
      <c r="C175" s="69" t="s">
        <v>883</v>
      </c>
      <c r="D175" s="69" t="s">
        <v>884</v>
      </c>
      <c r="E175" s="69" t="s">
        <v>455</v>
      </c>
      <c r="F175" s="69" t="s">
        <v>484</v>
      </c>
      <c r="G175" s="69" t="s">
        <v>816</v>
      </c>
    </row>
    <row r="176" customFormat="false" ht="13.5" hidden="false" customHeight="false" outlineLevel="0" collapsed="false">
      <c r="A176" s="69" t="n">
        <v>12060101</v>
      </c>
      <c r="B176" s="69" t="s">
        <v>885</v>
      </c>
      <c r="C176" s="69" t="s">
        <v>886</v>
      </c>
      <c r="D176" s="69" t="s">
        <v>887</v>
      </c>
      <c r="E176" s="69" t="s">
        <v>455</v>
      </c>
      <c r="F176" s="69" t="s">
        <v>484</v>
      </c>
      <c r="G176" s="69" t="s">
        <v>460</v>
      </c>
    </row>
    <row r="177" customFormat="false" ht="13.5" hidden="false" customHeight="false" outlineLevel="0" collapsed="false">
      <c r="A177" s="69" t="n">
        <v>12060102</v>
      </c>
      <c r="B177" s="69" t="s">
        <v>888</v>
      </c>
      <c r="C177" s="69" t="s">
        <v>889</v>
      </c>
      <c r="D177" s="69" t="s">
        <v>890</v>
      </c>
      <c r="E177" s="69" t="s">
        <v>455</v>
      </c>
      <c r="F177" s="69" t="s">
        <v>484</v>
      </c>
      <c r="G177" s="69" t="s">
        <v>816</v>
      </c>
    </row>
    <row r="178" customFormat="false" ht="13.5" hidden="false" customHeight="false" outlineLevel="0" collapsed="false">
      <c r="A178" s="69" t="n">
        <v>12070100</v>
      </c>
      <c r="B178" s="69" t="s">
        <v>891</v>
      </c>
      <c r="C178" s="69" t="s">
        <v>892</v>
      </c>
      <c r="D178" s="69" t="s">
        <v>893</v>
      </c>
      <c r="E178" s="69" t="s">
        <v>455</v>
      </c>
      <c r="F178" s="69" t="s">
        <v>484</v>
      </c>
      <c r="G178" s="69" t="s">
        <v>460</v>
      </c>
    </row>
    <row r="179" customFormat="false" ht="13.5" hidden="false" customHeight="false" outlineLevel="0" collapsed="false">
      <c r="A179" s="69" t="n">
        <v>12070101</v>
      </c>
      <c r="B179" s="69" t="s">
        <v>894</v>
      </c>
      <c r="C179" s="69" t="s">
        <v>895</v>
      </c>
      <c r="D179" s="69" t="s">
        <v>894</v>
      </c>
      <c r="E179" s="69" t="s">
        <v>455</v>
      </c>
      <c r="F179" s="69" t="s">
        <v>484</v>
      </c>
      <c r="G179" s="69" t="s">
        <v>460</v>
      </c>
    </row>
    <row r="180" customFormat="false" ht="13.5" hidden="false" customHeight="false" outlineLevel="0" collapsed="false">
      <c r="A180" s="69" t="n">
        <v>12070102</v>
      </c>
      <c r="B180" s="69" t="s">
        <v>896</v>
      </c>
      <c r="C180" s="69" t="s">
        <v>897</v>
      </c>
      <c r="D180" s="69" t="s">
        <v>898</v>
      </c>
      <c r="E180" s="69" t="s">
        <v>455</v>
      </c>
      <c r="F180" s="69" t="s">
        <v>484</v>
      </c>
      <c r="G180" s="69" t="s">
        <v>899</v>
      </c>
    </row>
    <row r="181" customFormat="false" ht="13.5" hidden="false" customHeight="false" outlineLevel="0" collapsed="false">
      <c r="A181" s="69" t="n">
        <v>12710100</v>
      </c>
      <c r="B181" s="69" t="s">
        <v>900</v>
      </c>
      <c r="C181" s="69" t="s">
        <v>901</v>
      </c>
      <c r="D181" s="69" t="s">
        <v>900</v>
      </c>
      <c r="E181" s="69" t="s">
        <v>455</v>
      </c>
      <c r="F181" s="69" t="s">
        <v>484</v>
      </c>
      <c r="G181" s="69" t="s">
        <v>460</v>
      </c>
    </row>
    <row r="182" customFormat="false" ht="13.5" hidden="false" customHeight="false" outlineLevel="0" collapsed="false">
      <c r="A182" s="69" t="n">
        <v>12710200</v>
      </c>
      <c r="B182" s="69" t="s">
        <v>902</v>
      </c>
      <c r="C182" s="69" t="s">
        <v>903</v>
      </c>
      <c r="D182" s="69" t="s">
        <v>902</v>
      </c>
      <c r="E182" s="69" t="s">
        <v>455</v>
      </c>
      <c r="F182" s="69" t="s">
        <v>484</v>
      </c>
      <c r="G182" s="69" t="s">
        <v>460</v>
      </c>
    </row>
    <row r="183" customFormat="false" ht="13.5" hidden="false" customHeight="false" outlineLevel="0" collapsed="false">
      <c r="A183" s="69" t="n">
        <v>12710300</v>
      </c>
      <c r="B183" s="69" t="s">
        <v>904</v>
      </c>
      <c r="C183" s="69" t="s">
        <v>905</v>
      </c>
      <c r="D183" s="69" t="s">
        <v>904</v>
      </c>
      <c r="E183" s="69" t="s">
        <v>455</v>
      </c>
      <c r="F183" s="69" t="s">
        <v>484</v>
      </c>
      <c r="G183" s="69" t="s">
        <v>460</v>
      </c>
    </row>
    <row r="184" customFormat="false" ht="13.5" hidden="false" customHeight="false" outlineLevel="0" collapsed="false">
      <c r="A184" s="69" t="n">
        <v>12710400</v>
      </c>
      <c r="B184" s="69" t="s">
        <v>906</v>
      </c>
      <c r="C184" s="69" t="s">
        <v>907</v>
      </c>
      <c r="D184" s="69" t="s">
        <v>906</v>
      </c>
      <c r="E184" s="69" t="s">
        <v>455</v>
      </c>
      <c r="F184" s="69" t="s">
        <v>484</v>
      </c>
      <c r="G184" s="69" t="s">
        <v>460</v>
      </c>
    </row>
    <row r="185" customFormat="false" ht="13.5" hidden="false" customHeight="false" outlineLevel="0" collapsed="false">
      <c r="A185" s="69" t="n">
        <v>12710500</v>
      </c>
      <c r="B185" s="69" t="s">
        <v>908</v>
      </c>
      <c r="C185" s="69" t="s">
        <v>909</v>
      </c>
      <c r="D185" s="69" t="s">
        <v>908</v>
      </c>
      <c r="E185" s="69" t="s">
        <v>455</v>
      </c>
      <c r="F185" s="69" t="s">
        <v>484</v>
      </c>
      <c r="G185" s="69" t="s">
        <v>460</v>
      </c>
    </row>
    <row r="186" customFormat="false" ht="13.5" hidden="false" customHeight="false" outlineLevel="0" collapsed="false">
      <c r="A186" s="69" t="n">
        <v>12710600</v>
      </c>
      <c r="B186" s="69" t="s">
        <v>910</v>
      </c>
      <c r="C186" s="69" t="s">
        <v>911</v>
      </c>
      <c r="D186" s="69" t="s">
        <v>910</v>
      </c>
      <c r="E186" s="69" t="s">
        <v>455</v>
      </c>
      <c r="F186" s="69" t="s">
        <v>484</v>
      </c>
      <c r="G186" s="69" t="s">
        <v>460</v>
      </c>
    </row>
    <row r="187" customFormat="false" ht="13.5" hidden="false" customHeight="false" outlineLevel="0" collapsed="false">
      <c r="A187" s="69" t="n">
        <v>12710700</v>
      </c>
      <c r="B187" s="69" t="s">
        <v>912</v>
      </c>
      <c r="C187" s="69" t="s">
        <v>913</v>
      </c>
      <c r="D187" s="69" t="s">
        <v>912</v>
      </c>
      <c r="E187" s="69" t="s">
        <v>455</v>
      </c>
      <c r="F187" s="69" t="s">
        <v>484</v>
      </c>
      <c r="G187" s="69" t="s">
        <v>460</v>
      </c>
    </row>
    <row r="188" customFormat="false" ht="13.5" hidden="false" customHeight="false" outlineLevel="0" collapsed="false">
      <c r="A188" s="69" t="n">
        <v>12720100</v>
      </c>
      <c r="B188" s="69" t="s">
        <v>914</v>
      </c>
      <c r="C188" s="69" t="s">
        <v>915</v>
      </c>
      <c r="D188" s="69" t="s">
        <v>916</v>
      </c>
      <c r="E188" s="69" t="s">
        <v>455</v>
      </c>
      <c r="F188" s="69" t="s">
        <v>484</v>
      </c>
      <c r="G188" s="69" t="s">
        <v>460</v>
      </c>
    </row>
    <row r="189" customFormat="false" ht="13.5" hidden="false" customHeight="false" outlineLevel="0" collapsed="false">
      <c r="A189" s="69" t="n">
        <v>12720200</v>
      </c>
      <c r="B189" s="69" t="s">
        <v>917</v>
      </c>
      <c r="C189" s="69" t="s">
        <v>918</v>
      </c>
      <c r="D189" s="69" t="s">
        <v>919</v>
      </c>
      <c r="E189" s="69" t="s">
        <v>455</v>
      </c>
      <c r="F189" s="69" t="s">
        <v>484</v>
      </c>
      <c r="G189" s="69" t="s">
        <v>460</v>
      </c>
    </row>
    <row r="190" customFormat="false" ht="13.5" hidden="false" customHeight="false" outlineLevel="0" collapsed="false">
      <c r="A190" s="69" t="n">
        <v>12720300</v>
      </c>
      <c r="B190" s="69" t="s">
        <v>920</v>
      </c>
      <c r="C190" s="69" t="s">
        <v>921</v>
      </c>
      <c r="D190" s="69" t="s">
        <v>922</v>
      </c>
      <c r="E190" s="69" t="s">
        <v>455</v>
      </c>
      <c r="F190" s="69" t="s">
        <v>484</v>
      </c>
      <c r="G190" s="69" t="s">
        <v>460</v>
      </c>
    </row>
    <row r="191" customFormat="false" ht="13.5" hidden="false" customHeight="false" outlineLevel="0" collapsed="false">
      <c r="A191" s="69" t="n">
        <v>12720400</v>
      </c>
      <c r="B191" s="69" t="s">
        <v>923</v>
      </c>
      <c r="C191" s="69" t="s">
        <v>924</v>
      </c>
      <c r="D191" s="69" t="s">
        <v>923</v>
      </c>
      <c r="E191" s="69" t="s">
        <v>455</v>
      </c>
      <c r="F191" s="69" t="s">
        <v>484</v>
      </c>
      <c r="G191" s="69" t="s">
        <v>460</v>
      </c>
    </row>
    <row r="192" customFormat="false" ht="13.5" hidden="false" customHeight="false" outlineLevel="0" collapsed="false">
      <c r="A192" s="69" t="n">
        <v>12720500</v>
      </c>
      <c r="B192" s="69" t="s">
        <v>925</v>
      </c>
      <c r="C192" s="69" t="s">
        <v>926</v>
      </c>
      <c r="D192" s="69" t="s">
        <v>927</v>
      </c>
      <c r="E192" s="69" t="s">
        <v>455</v>
      </c>
      <c r="F192" s="69" t="s">
        <v>484</v>
      </c>
      <c r="G192" s="69" t="s">
        <v>460</v>
      </c>
    </row>
    <row r="193" customFormat="false" ht="13.5" hidden="false" customHeight="false" outlineLevel="0" collapsed="false">
      <c r="A193" s="69" t="n">
        <v>12720600</v>
      </c>
      <c r="B193" s="69" t="s">
        <v>928</v>
      </c>
      <c r="C193" s="69" t="s">
        <v>929</v>
      </c>
      <c r="D193" s="69" t="s">
        <v>928</v>
      </c>
      <c r="E193" s="69" t="s">
        <v>455</v>
      </c>
      <c r="F193" s="69" t="s">
        <v>484</v>
      </c>
      <c r="G193" s="69" t="s">
        <v>460</v>
      </c>
    </row>
    <row r="194" customFormat="false" ht="13.5" hidden="false" customHeight="false" outlineLevel="0" collapsed="false">
      <c r="A194" s="69" t="n">
        <v>12720700</v>
      </c>
      <c r="B194" s="69" t="s">
        <v>930</v>
      </c>
      <c r="C194" s="69" t="s">
        <v>931</v>
      </c>
      <c r="D194" s="69" t="s">
        <v>932</v>
      </c>
      <c r="E194" s="69" t="s">
        <v>455</v>
      </c>
      <c r="F194" s="69" t="s">
        <v>484</v>
      </c>
      <c r="G194" s="69" t="s">
        <v>460</v>
      </c>
    </row>
    <row r="195" customFormat="false" ht="13.5" hidden="false" customHeight="false" outlineLevel="0" collapsed="false">
      <c r="A195" s="69" t="n">
        <v>13010101</v>
      </c>
      <c r="B195" s="69" t="s">
        <v>933</v>
      </c>
      <c r="C195" s="69" t="s">
        <v>934</v>
      </c>
      <c r="D195" s="69" t="s">
        <v>933</v>
      </c>
      <c r="E195" s="69" t="s">
        <v>455</v>
      </c>
      <c r="F195" s="69" t="s">
        <v>484</v>
      </c>
      <c r="G195" s="69" t="s">
        <v>460</v>
      </c>
    </row>
    <row r="196" customFormat="false" ht="13.5" hidden="false" customHeight="false" outlineLevel="0" collapsed="false">
      <c r="A196" s="69" t="n">
        <v>13010102</v>
      </c>
      <c r="B196" s="69" t="s">
        <v>935</v>
      </c>
      <c r="C196" s="69" t="s">
        <v>936</v>
      </c>
      <c r="D196" s="69" t="s">
        <v>935</v>
      </c>
      <c r="E196" s="69" t="s">
        <v>455</v>
      </c>
      <c r="F196" s="69" t="s">
        <v>484</v>
      </c>
      <c r="G196" s="69" t="s">
        <v>460</v>
      </c>
    </row>
    <row r="197" customFormat="false" ht="13.5" hidden="false" customHeight="false" outlineLevel="0" collapsed="false">
      <c r="A197" s="69" t="n">
        <v>13010103</v>
      </c>
      <c r="B197" s="69" t="s">
        <v>937</v>
      </c>
      <c r="C197" s="69" t="s">
        <v>938</v>
      </c>
      <c r="D197" s="69" t="s">
        <v>937</v>
      </c>
      <c r="E197" s="69" t="s">
        <v>455</v>
      </c>
      <c r="F197" s="69" t="s">
        <v>484</v>
      </c>
      <c r="G197" s="69" t="s">
        <v>460</v>
      </c>
    </row>
    <row r="198" customFormat="false" ht="13.5" hidden="false" customHeight="false" outlineLevel="0" collapsed="false">
      <c r="A198" s="69" t="n">
        <v>13010104</v>
      </c>
      <c r="B198" s="69" t="s">
        <v>939</v>
      </c>
      <c r="C198" s="69" t="s">
        <v>940</v>
      </c>
      <c r="D198" s="69" t="s">
        <v>941</v>
      </c>
      <c r="E198" s="69" t="s">
        <v>455</v>
      </c>
      <c r="F198" s="69" t="s">
        <v>484</v>
      </c>
      <c r="G198" s="69" t="s">
        <v>460</v>
      </c>
    </row>
    <row r="199" customFormat="false" ht="13.5" hidden="false" customHeight="false" outlineLevel="0" collapsed="false">
      <c r="A199" s="69" t="n">
        <v>13010105</v>
      </c>
      <c r="B199" s="69" t="s">
        <v>942</v>
      </c>
      <c r="C199" s="69" t="s">
        <v>943</v>
      </c>
      <c r="D199" s="69" t="s">
        <v>942</v>
      </c>
      <c r="E199" s="69" t="s">
        <v>455</v>
      </c>
      <c r="F199" s="69" t="s">
        <v>484</v>
      </c>
      <c r="G199" s="69" t="s">
        <v>460</v>
      </c>
    </row>
    <row r="200" customFormat="false" ht="13.5" hidden="false" customHeight="false" outlineLevel="0" collapsed="false">
      <c r="A200" s="69" t="n">
        <v>13010106</v>
      </c>
      <c r="B200" s="69" t="s">
        <v>944</v>
      </c>
      <c r="C200" s="69" t="s">
        <v>945</v>
      </c>
      <c r="D200" s="69" t="s">
        <v>944</v>
      </c>
      <c r="E200" s="69" t="s">
        <v>455</v>
      </c>
      <c r="F200" s="69" t="s">
        <v>484</v>
      </c>
      <c r="G200" s="69" t="s">
        <v>460</v>
      </c>
    </row>
    <row r="201" customFormat="false" ht="13.5" hidden="false" customHeight="false" outlineLevel="0" collapsed="false">
      <c r="A201" s="69" t="n">
        <v>13010201</v>
      </c>
      <c r="B201" s="69" t="s">
        <v>946</v>
      </c>
      <c r="C201" s="69" t="s">
        <v>947</v>
      </c>
      <c r="D201" s="69" t="s">
        <v>946</v>
      </c>
      <c r="E201" s="69" t="s">
        <v>455</v>
      </c>
      <c r="F201" s="69" t="s">
        <v>484</v>
      </c>
      <c r="G201" s="69" t="s">
        <v>460</v>
      </c>
    </row>
    <row r="202" customFormat="false" ht="13.5" hidden="false" customHeight="false" outlineLevel="0" collapsed="false">
      <c r="A202" s="69" t="n">
        <v>13010202</v>
      </c>
      <c r="B202" s="69" t="s">
        <v>948</v>
      </c>
      <c r="C202" s="69" t="s">
        <v>949</v>
      </c>
      <c r="D202" s="69" t="s">
        <v>948</v>
      </c>
      <c r="E202" s="69" t="s">
        <v>455</v>
      </c>
      <c r="F202" s="69" t="s">
        <v>484</v>
      </c>
      <c r="G202" s="69" t="s">
        <v>460</v>
      </c>
    </row>
    <row r="203" customFormat="false" ht="13.5" hidden="false" customHeight="false" outlineLevel="0" collapsed="false">
      <c r="A203" s="69" t="n">
        <v>13010203</v>
      </c>
      <c r="B203" s="69" t="s">
        <v>950</v>
      </c>
      <c r="C203" s="69" t="s">
        <v>951</v>
      </c>
      <c r="D203" s="69" t="s">
        <v>950</v>
      </c>
      <c r="E203" s="69" t="s">
        <v>455</v>
      </c>
      <c r="F203" s="69" t="s">
        <v>484</v>
      </c>
      <c r="G203" s="69" t="s">
        <v>460</v>
      </c>
    </row>
    <row r="204" customFormat="false" ht="13.5" hidden="false" customHeight="false" outlineLevel="0" collapsed="false">
      <c r="A204" s="69" t="n">
        <v>13010204</v>
      </c>
      <c r="B204" s="69" t="s">
        <v>952</v>
      </c>
      <c r="C204" s="69" t="s">
        <v>953</v>
      </c>
      <c r="D204" s="69" t="s">
        <v>952</v>
      </c>
      <c r="E204" s="69" t="s">
        <v>455</v>
      </c>
      <c r="F204" s="69" t="s">
        <v>484</v>
      </c>
      <c r="G204" s="69" t="s">
        <v>460</v>
      </c>
    </row>
    <row r="205" customFormat="false" ht="13.5" hidden="false" customHeight="false" outlineLevel="0" collapsed="false">
      <c r="A205" s="69" t="n">
        <v>13010205</v>
      </c>
      <c r="B205" s="69" t="s">
        <v>954</v>
      </c>
      <c r="C205" s="69" t="s">
        <v>955</v>
      </c>
      <c r="D205" s="69" t="s">
        <v>954</v>
      </c>
      <c r="E205" s="69" t="s">
        <v>455</v>
      </c>
      <c r="F205" s="69" t="s">
        <v>484</v>
      </c>
      <c r="G205" s="69" t="s">
        <v>460</v>
      </c>
    </row>
    <row r="206" customFormat="false" ht="13.5" hidden="false" customHeight="false" outlineLevel="0" collapsed="false">
      <c r="A206" s="69" t="n">
        <v>13020101</v>
      </c>
      <c r="B206" s="69" t="s">
        <v>956</v>
      </c>
      <c r="C206" s="69" t="s">
        <v>957</v>
      </c>
      <c r="D206" s="69" t="s">
        <v>956</v>
      </c>
      <c r="E206" s="69" t="s">
        <v>455</v>
      </c>
      <c r="F206" s="69" t="s">
        <v>484</v>
      </c>
      <c r="G206" s="69" t="s">
        <v>460</v>
      </c>
    </row>
    <row r="207" customFormat="false" ht="13.5" hidden="false" customHeight="false" outlineLevel="0" collapsed="false">
      <c r="A207" s="69" t="n">
        <v>13020102</v>
      </c>
      <c r="B207" s="69" t="s">
        <v>958</v>
      </c>
      <c r="C207" s="69" t="s">
        <v>959</v>
      </c>
      <c r="D207" s="69" t="s">
        <v>958</v>
      </c>
      <c r="E207" s="69" t="s">
        <v>455</v>
      </c>
      <c r="F207" s="69" t="s">
        <v>484</v>
      </c>
      <c r="G207" s="69" t="s">
        <v>460</v>
      </c>
    </row>
    <row r="208" customFormat="false" ht="13.5" hidden="false" customHeight="false" outlineLevel="0" collapsed="false">
      <c r="A208" s="69" t="n">
        <v>13020103</v>
      </c>
      <c r="B208" s="69" t="s">
        <v>960</v>
      </c>
      <c r="C208" s="69" t="s">
        <v>961</v>
      </c>
      <c r="D208" s="69" t="s">
        <v>960</v>
      </c>
      <c r="E208" s="69" t="s">
        <v>455</v>
      </c>
      <c r="F208" s="69" t="s">
        <v>484</v>
      </c>
      <c r="G208" s="69" t="s">
        <v>460</v>
      </c>
    </row>
    <row r="209" customFormat="false" ht="13.5" hidden="false" customHeight="false" outlineLevel="0" collapsed="false">
      <c r="A209" s="69" t="n">
        <v>13020104</v>
      </c>
      <c r="B209" s="69" t="s">
        <v>962</v>
      </c>
      <c r="C209" s="69" t="s">
        <v>963</v>
      </c>
      <c r="D209" s="69" t="s">
        <v>962</v>
      </c>
      <c r="E209" s="69" t="s">
        <v>455</v>
      </c>
      <c r="F209" s="69" t="s">
        <v>484</v>
      </c>
      <c r="G209" s="69" t="s">
        <v>460</v>
      </c>
    </row>
    <row r="210" customFormat="false" ht="13.5" hidden="false" customHeight="false" outlineLevel="0" collapsed="false">
      <c r="A210" s="69" t="n">
        <v>13020105</v>
      </c>
      <c r="B210" s="69" t="s">
        <v>964</v>
      </c>
      <c r="C210" s="69" t="s">
        <v>965</v>
      </c>
      <c r="D210" s="69" t="s">
        <v>964</v>
      </c>
      <c r="E210" s="69" t="s">
        <v>455</v>
      </c>
      <c r="F210" s="69" t="s">
        <v>484</v>
      </c>
      <c r="G210" s="69" t="s">
        <v>460</v>
      </c>
    </row>
    <row r="211" customFormat="false" ht="13.5" hidden="false" customHeight="false" outlineLevel="0" collapsed="false">
      <c r="A211" s="69" t="n">
        <v>13020106</v>
      </c>
      <c r="B211" s="69" t="s">
        <v>966</v>
      </c>
      <c r="C211" s="69" t="s">
        <v>967</v>
      </c>
      <c r="D211" s="69" t="s">
        <v>966</v>
      </c>
      <c r="E211" s="69" t="s">
        <v>455</v>
      </c>
      <c r="F211" s="69" t="s">
        <v>484</v>
      </c>
      <c r="G211" s="69" t="s">
        <v>460</v>
      </c>
    </row>
    <row r="212" customFormat="false" ht="13.5" hidden="false" customHeight="false" outlineLevel="0" collapsed="false">
      <c r="A212" s="69" t="n">
        <v>13020109</v>
      </c>
      <c r="B212" s="69" t="s">
        <v>968</v>
      </c>
      <c r="C212" s="69" t="s">
        <v>969</v>
      </c>
      <c r="D212" s="69" t="s">
        <v>968</v>
      </c>
      <c r="E212" s="69" t="s">
        <v>455</v>
      </c>
      <c r="F212" s="69" t="s">
        <v>484</v>
      </c>
      <c r="G212" s="69" t="s">
        <v>460</v>
      </c>
    </row>
    <row r="213" customFormat="false" ht="13.5" hidden="false" customHeight="false" outlineLevel="0" collapsed="false">
      <c r="A213" s="69" t="n">
        <v>13020201</v>
      </c>
      <c r="B213" s="69" t="s">
        <v>970</v>
      </c>
      <c r="C213" s="69" t="s">
        <v>971</v>
      </c>
      <c r="D213" s="69" t="s">
        <v>970</v>
      </c>
      <c r="E213" s="69" t="s">
        <v>455</v>
      </c>
      <c r="F213" s="69" t="s">
        <v>484</v>
      </c>
      <c r="G213" s="69" t="s">
        <v>460</v>
      </c>
    </row>
    <row r="214" customFormat="false" ht="13.5" hidden="false" customHeight="false" outlineLevel="0" collapsed="false">
      <c r="A214" s="69" t="n">
        <v>13020202</v>
      </c>
      <c r="B214" s="69" t="s">
        <v>972</v>
      </c>
      <c r="C214" s="69" t="s">
        <v>973</v>
      </c>
      <c r="D214" s="69" t="s">
        <v>972</v>
      </c>
      <c r="E214" s="69" t="s">
        <v>455</v>
      </c>
      <c r="F214" s="69" t="s">
        <v>484</v>
      </c>
      <c r="G214" s="69" t="s">
        <v>460</v>
      </c>
    </row>
    <row r="215" customFormat="false" ht="13.5" hidden="false" customHeight="false" outlineLevel="0" collapsed="false">
      <c r="A215" s="69" t="n">
        <v>13020203</v>
      </c>
      <c r="B215" s="69" t="s">
        <v>974</v>
      </c>
      <c r="C215" s="69" t="s">
        <v>975</v>
      </c>
      <c r="D215" s="69" t="s">
        <v>974</v>
      </c>
      <c r="E215" s="69" t="s">
        <v>455</v>
      </c>
      <c r="F215" s="69" t="s">
        <v>484</v>
      </c>
      <c r="G215" s="69" t="s">
        <v>460</v>
      </c>
    </row>
    <row r="216" customFormat="false" ht="13.5" hidden="false" customHeight="false" outlineLevel="0" collapsed="false">
      <c r="A216" s="69" t="n">
        <v>13020204</v>
      </c>
      <c r="B216" s="69" t="s">
        <v>976</v>
      </c>
      <c r="C216" s="69" t="s">
        <v>977</v>
      </c>
      <c r="D216" s="69" t="s">
        <v>976</v>
      </c>
      <c r="E216" s="69" t="s">
        <v>455</v>
      </c>
      <c r="F216" s="69" t="s">
        <v>484</v>
      </c>
      <c r="G216" s="69" t="s">
        <v>460</v>
      </c>
    </row>
    <row r="217" customFormat="false" ht="13.5" hidden="false" customHeight="false" outlineLevel="0" collapsed="false">
      <c r="A217" s="69" t="n">
        <v>13030000</v>
      </c>
      <c r="B217" s="69" t="s">
        <v>978</v>
      </c>
      <c r="C217" s="69" t="s">
        <v>979</v>
      </c>
      <c r="D217" s="69" t="s">
        <v>978</v>
      </c>
      <c r="E217" s="69" t="s">
        <v>455</v>
      </c>
      <c r="F217" s="69" t="s">
        <v>484</v>
      </c>
      <c r="G217" s="69" t="s">
        <v>460</v>
      </c>
    </row>
    <row r="218" customFormat="false" ht="13.5" hidden="false" customHeight="false" outlineLevel="0" collapsed="false">
      <c r="A218" s="69" t="n">
        <v>13040101</v>
      </c>
      <c r="B218" s="69" t="s">
        <v>980</v>
      </c>
      <c r="C218" s="69" t="s">
        <v>981</v>
      </c>
      <c r="D218" s="69" t="s">
        <v>980</v>
      </c>
      <c r="E218" s="69" t="s">
        <v>455</v>
      </c>
      <c r="F218" s="69" t="s">
        <v>484</v>
      </c>
      <c r="G218" s="69" t="s">
        <v>460</v>
      </c>
    </row>
    <row r="219" customFormat="false" ht="13.5" hidden="false" customHeight="false" outlineLevel="0" collapsed="false">
      <c r="A219" s="69" t="n">
        <v>13040102</v>
      </c>
      <c r="B219" s="69" t="s">
        <v>982</v>
      </c>
      <c r="C219" s="69" t="s">
        <v>983</v>
      </c>
      <c r="D219" s="69" t="s">
        <v>982</v>
      </c>
      <c r="E219" s="69" t="s">
        <v>455</v>
      </c>
      <c r="F219" s="69" t="s">
        <v>484</v>
      </c>
      <c r="G219" s="69" t="s">
        <v>460</v>
      </c>
    </row>
    <row r="220" customFormat="false" ht="13.5" hidden="false" customHeight="false" outlineLevel="0" collapsed="false">
      <c r="A220" s="69" t="n">
        <v>13040103</v>
      </c>
      <c r="B220" s="69" t="s">
        <v>984</v>
      </c>
      <c r="C220" s="69" t="s">
        <v>985</v>
      </c>
      <c r="D220" s="69" t="s">
        <v>984</v>
      </c>
      <c r="E220" s="69" t="s">
        <v>455</v>
      </c>
      <c r="F220" s="69" t="s">
        <v>484</v>
      </c>
      <c r="G220" s="69" t="s">
        <v>460</v>
      </c>
    </row>
    <row r="221" customFormat="false" ht="13.5" hidden="false" customHeight="false" outlineLevel="0" collapsed="false">
      <c r="A221" s="69" t="n">
        <v>13040201</v>
      </c>
      <c r="B221" s="69" t="s">
        <v>986</v>
      </c>
      <c r="C221" s="69" t="s">
        <v>987</v>
      </c>
      <c r="D221" s="69" t="s">
        <v>986</v>
      </c>
      <c r="E221" s="69" t="s">
        <v>455</v>
      </c>
      <c r="F221" s="69" t="s">
        <v>484</v>
      </c>
      <c r="G221" s="69" t="s">
        <v>460</v>
      </c>
    </row>
    <row r="222" customFormat="false" ht="13.5" hidden="false" customHeight="false" outlineLevel="0" collapsed="false">
      <c r="A222" s="69" t="n">
        <v>13040202</v>
      </c>
      <c r="B222" s="69" t="s">
        <v>988</v>
      </c>
      <c r="C222" s="69" t="s">
        <v>989</v>
      </c>
      <c r="D222" s="69" t="s">
        <v>988</v>
      </c>
      <c r="E222" s="69" t="s">
        <v>455</v>
      </c>
      <c r="F222" s="69" t="s">
        <v>484</v>
      </c>
      <c r="G222" s="69" t="s">
        <v>460</v>
      </c>
    </row>
    <row r="223" customFormat="false" ht="13.5" hidden="false" customHeight="false" outlineLevel="0" collapsed="false">
      <c r="A223" s="69" t="n">
        <v>13050101</v>
      </c>
      <c r="B223" s="69" t="s">
        <v>990</v>
      </c>
      <c r="C223" s="69" t="s">
        <v>991</v>
      </c>
      <c r="D223" s="69" t="s">
        <v>990</v>
      </c>
      <c r="E223" s="69" t="s">
        <v>455</v>
      </c>
      <c r="F223" s="69" t="s">
        <v>484</v>
      </c>
      <c r="G223" s="69" t="s">
        <v>460</v>
      </c>
    </row>
    <row r="224" customFormat="false" ht="13.5" hidden="false" customHeight="false" outlineLevel="0" collapsed="false">
      <c r="A224" s="69" t="n">
        <v>13050200</v>
      </c>
      <c r="B224" s="69" t="s">
        <v>992</v>
      </c>
      <c r="C224" s="69" t="s">
        <v>993</v>
      </c>
      <c r="D224" s="69" t="s">
        <v>992</v>
      </c>
      <c r="E224" s="69" t="s">
        <v>455</v>
      </c>
      <c r="F224" s="69" t="s">
        <v>484</v>
      </c>
      <c r="G224" s="69" t="s">
        <v>460</v>
      </c>
    </row>
    <row r="225" customFormat="false" ht="13.5" hidden="false" customHeight="false" outlineLevel="0" collapsed="false">
      <c r="A225" s="69" t="n">
        <v>13060101</v>
      </c>
      <c r="B225" s="69" t="s">
        <v>994</v>
      </c>
      <c r="C225" s="69" t="s">
        <v>995</v>
      </c>
      <c r="D225" s="69" t="s">
        <v>994</v>
      </c>
      <c r="E225" s="69" t="s">
        <v>455</v>
      </c>
      <c r="F225" s="69" t="s">
        <v>484</v>
      </c>
      <c r="G225" s="69" t="s">
        <v>460</v>
      </c>
    </row>
    <row r="226" customFormat="false" ht="13.5" hidden="false" customHeight="false" outlineLevel="0" collapsed="false">
      <c r="A226" s="69" t="n">
        <v>13060102</v>
      </c>
      <c r="B226" s="69" t="s">
        <v>996</v>
      </c>
      <c r="C226" s="69" t="s">
        <v>997</v>
      </c>
      <c r="D226" s="69" t="s">
        <v>996</v>
      </c>
      <c r="E226" s="69" t="s">
        <v>455</v>
      </c>
      <c r="F226" s="69" t="s">
        <v>484</v>
      </c>
      <c r="G226" s="69" t="s">
        <v>460</v>
      </c>
    </row>
    <row r="227" customFormat="false" ht="13.5" hidden="false" customHeight="false" outlineLevel="0" collapsed="false">
      <c r="A227" s="69" t="n">
        <v>13060103</v>
      </c>
      <c r="B227" s="69" t="s">
        <v>998</v>
      </c>
      <c r="C227" s="69" t="s">
        <v>999</v>
      </c>
      <c r="D227" s="69" t="s">
        <v>998</v>
      </c>
      <c r="E227" s="69" t="s">
        <v>455</v>
      </c>
      <c r="F227" s="69" t="s">
        <v>484</v>
      </c>
      <c r="G227" s="69" t="s">
        <v>460</v>
      </c>
    </row>
    <row r="228" customFormat="false" ht="13.5" hidden="false" customHeight="false" outlineLevel="0" collapsed="false">
      <c r="A228" s="69" t="n">
        <v>13060200</v>
      </c>
      <c r="B228" s="69" t="s">
        <v>1000</v>
      </c>
      <c r="C228" s="69" t="s">
        <v>1001</v>
      </c>
      <c r="D228" s="69" t="s">
        <v>1000</v>
      </c>
      <c r="E228" s="69" t="s">
        <v>455</v>
      </c>
      <c r="F228" s="69" t="s">
        <v>484</v>
      </c>
      <c r="G228" s="69" t="s">
        <v>460</v>
      </c>
    </row>
    <row r="229" customFormat="false" ht="13.5" hidden="false" customHeight="false" outlineLevel="0" collapsed="false">
      <c r="A229" s="69" t="n">
        <v>13080000</v>
      </c>
      <c r="B229" s="69" t="s">
        <v>1002</v>
      </c>
      <c r="C229" s="69" t="s">
        <v>1003</v>
      </c>
      <c r="D229" s="69" t="s">
        <v>1004</v>
      </c>
      <c r="E229" s="69" t="s">
        <v>455</v>
      </c>
      <c r="F229" s="69" t="s">
        <v>484</v>
      </c>
      <c r="G229" s="69" t="s">
        <v>460</v>
      </c>
    </row>
    <row r="230" customFormat="false" ht="13.5" hidden="false" customHeight="false" outlineLevel="0" collapsed="false">
      <c r="A230" s="69" t="n">
        <v>13090100</v>
      </c>
      <c r="B230" s="69" t="s">
        <v>1005</v>
      </c>
      <c r="C230" s="69" t="s">
        <v>1006</v>
      </c>
      <c r="D230" s="69" t="s">
        <v>1005</v>
      </c>
      <c r="E230" s="69" t="s">
        <v>455</v>
      </c>
      <c r="F230" s="69" t="s">
        <v>484</v>
      </c>
      <c r="G230" s="69" t="s">
        <v>460</v>
      </c>
    </row>
    <row r="231" customFormat="false" ht="13.5" hidden="false" customHeight="false" outlineLevel="0" collapsed="false">
      <c r="A231" s="69" t="n">
        <v>13090200</v>
      </c>
      <c r="B231" s="69" t="s">
        <v>1007</v>
      </c>
      <c r="C231" s="69" t="s">
        <v>1008</v>
      </c>
      <c r="D231" s="69" t="s">
        <v>1009</v>
      </c>
      <c r="E231" s="69" t="s">
        <v>455</v>
      </c>
      <c r="F231" s="69" t="s">
        <v>544</v>
      </c>
      <c r="G231" s="69" t="s">
        <v>460</v>
      </c>
    </row>
    <row r="232" customFormat="false" ht="13.5" hidden="false" customHeight="false" outlineLevel="0" collapsed="false">
      <c r="A232" s="69" t="n">
        <v>13090201</v>
      </c>
      <c r="B232" s="69" t="s">
        <v>1010</v>
      </c>
      <c r="C232" s="69" t="s">
        <v>1011</v>
      </c>
      <c r="D232" s="69" t="s">
        <v>1009</v>
      </c>
      <c r="E232" s="69" t="s">
        <v>455</v>
      </c>
      <c r="F232" s="69" t="s">
        <v>544</v>
      </c>
      <c r="G232" s="69" t="s">
        <v>460</v>
      </c>
    </row>
    <row r="233" customFormat="false" ht="13.5" hidden="false" customHeight="false" outlineLevel="0" collapsed="false">
      <c r="A233" s="69" t="n">
        <v>13090301</v>
      </c>
      <c r="B233" s="69" t="s">
        <v>1012</v>
      </c>
      <c r="C233" s="69" t="s">
        <v>1013</v>
      </c>
      <c r="D233" s="69" t="s">
        <v>1012</v>
      </c>
      <c r="E233" s="69" t="s">
        <v>455</v>
      </c>
      <c r="F233" s="69" t="s">
        <v>544</v>
      </c>
      <c r="G233" s="69" t="s">
        <v>460</v>
      </c>
    </row>
    <row r="234" customFormat="false" ht="13.5" hidden="false" customHeight="false" outlineLevel="0" collapsed="false">
      <c r="A234" s="69" t="n">
        <v>13090302</v>
      </c>
      <c r="B234" s="69" t="s">
        <v>1014</v>
      </c>
      <c r="C234" s="69" t="s">
        <v>1015</v>
      </c>
      <c r="D234" s="69" t="s">
        <v>1014</v>
      </c>
      <c r="E234" s="69" t="s">
        <v>455</v>
      </c>
      <c r="F234" s="69" t="s">
        <v>544</v>
      </c>
      <c r="G234" s="69" t="s">
        <v>460</v>
      </c>
    </row>
    <row r="235" customFormat="false" ht="13.5" hidden="false" customHeight="false" outlineLevel="0" collapsed="false">
      <c r="A235" s="69" t="n">
        <v>13090399</v>
      </c>
      <c r="B235" s="69" t="s">
        <v>1016</v>
      </c>
      <c r="C235" s="69" t="s">
        <v>1017</v>
      </c>
      <c r="D235" s="69" t="s">
        <v>1016</v>
      </c>
      <c r="E235" s="69" t="s">
        <v>455</v>
      </c>
      <c r="F235" s="69" t="s">
        <v>544</v>
      </c>
      <c r="G235" s="69" t="s">
        <v>460</v>
      </c>
    </row>
    <row r="236" customFormat="false" ht="13.5" hidden="false" customHeight="false" outlineLevel="0" collapsed="false">
      <c r="A236" s="69" t="n">
        <v>13100000</v>
      </c>
      <c r="B236" s="69" t="s">
        <v>1018</v>
      </c>
      <c r="C236" s="69" t="s">
        <v>1019</v>
      </c>
      <c r="D236" s="69" t="s">
        <v>1020</v>
      </c>
      <c r="E236" s="69" t="s">
        <v>455</v>
      </c>
      <c r="F236" s="69" t="s">
        <v>484</v>
      </c>
      <c r="G236" s="69" t="s">
        <v>460</v>
      </c>
    </row>
    <row r="237" customFormat="false" ht="13.5" hidden="false" customHeight="false" outlineLevel="0" collapsed="false">
      <c r="A237" s="69" t="n">
        <v>13710100</v>
      </c>
      <c r="B237" s="69" t="s">
        <v>1021</v>
      </c>
      <c r="C237" s="69" t="s">
        <v>1022</v>
      </c>
      <c r="D237" s="69" t="s">
        <v>1021</v>
      </c>
      <c r="E237" s="69" t="s">
        <v>455</v>
      </c>
      <c r="F237" s="69" t="s">
        <v>484</v>
      </c>
      <c r="G237" s="69" t="s">
        <v>460</v>
      </c>
    </row>
    <row r="238" customFormat="false" ht="13.5" hidden="false" customHeight="false" outlineLevel="0" collapsed="false">
      <c r="A238" s="69" t="n">
        <v>13710200</v>
      </c>
      <c r="B238" s="69" t="s">
        <v>1023</v>
      </c>
      <c r="C238" s="69" t="s">
        <v>1024</v>
      </c>
      <c r="D238" s="69" t="s">
        <v>1025</v>
      </c>
      <c r="E238" s="69" t="s">
        <v>455</v>
      </c>
      <c r="F238" s="69" t="s">
        <v>484</v>
      </c>
      <c r="G238" s="69" t="s">
        <v>460</v>
      </c>
    </row>
    <row r="239" customFormat="false" ht="13.5" hidden="false" customHeight="false" outlineLevel="0" collapsed="false">
      <c r="A239" s="69" t="n">
        <v>13720100</v>
      </c>
      <c r="B239" s="69" t="s">
        <v>1026</v>
      </c>
      <c r="C239" s="69" t="s">
        <v>1027</v>
      </c>
      <c r="D239" s="69" t="s">
        <v>1026</v>
      </c>
      <c r="E239" s="69" t="s">
        <v>455</v>
      </c>
      <c r="F239" s="69" t="s">
        <v>484</v>
      </c>
      <c r="G239" s="69" t="s">
        <v>460</v>
      </c>
    </row>
    <row r="240" customFormat="false" ht="13.5" hidden="false" customHeight="false" outlineLevel="0" collapsed="false">
      <c r="A240" s="69" t="n">
        <v>13720200</v>
      </c>
      <c r="B240" s="69" t="s">
        <v>1028</v>
      </c>
      <c r="C240" s="69" t="s">
        <v>1029</v>
      </c>
      <c r="D240" s="69" t="s">
        <v>1028</v>
      </c>
      <c r="E240" s="69" t="s">
        <v>455</v>
      </c>
      <c r="F240" s="69" t="s">
        <v>484</v>
      </c>
      <c r="G240" s="69" t="s">
        <v>460</v>
      </c>
    </row>
    <row r="241" customFormat="false" ht="13.5" hidden="false" customHeight="false" outlineLevel="0" collapsed="false">
      <c r="A241" s="69" t="n">
        <v>13730000</v>
      </c>
      <c r="B241" s="69" t="s">
        <v>1030</v>
      </c>
      <c r="C241" s="69" t="s">
        <v>1031</v>
      </c>
      <c r="D241" s="69" t="s">
        <v>1030</v>
      </c>
      <c r="E241" s="69" t="s">
        <v>455</v>
      </c>
      <c r="F241" s="69" t="s">
        <v>484</v>
      </c>
      <c r="G241" s="69" t="s">
        <v>460</v>
      </c>
    </row>
    <row r="242" customFormat="false" ht="13.5" hidden="false" customHeight="false" outlineLevel="0" collapsed="false">
      <c r="A242" s="69" t="n">
        <v>13740000</v>
      </c>
      <c r="B242" s="69" t="s">
        <v>1032</v>
      </c>
      <c r="C242" s="69" t="s">
        <v>1033</v>
      </c>
      <c r="D242" s="69" t="s">
        <v>1032</v>
      </c>
      <c r="E242" s="69" t="s">
        <v>455</v>
      </c>
      <c r="F242" s="69" t="s">
        <v>484</v>
      </c>
      <c r="G242" s="69" t="s">
        <v>460</v>
      </c>
    </row>
    <row r="243" customFormat="false" ht="13.5" hidden="false" customHeight="false" outlineLevel="0" collapsed="false">
      <c r="A243" s="69" t="n">
        <v>13750000</v>
      </c>
      <c r="B243" s="69" t="s">
        <v>1034</v>
      </c>
      <c r="C243" s="69" t="s">
        <v>1035</v>
      </c>
      <c r="D243" s="69" t="s">
        <v>1034</v>
      </c>
      <c r="E243" s="69" t="s">
        <v>455</v>
      </c>
      <c r="F243" s="69" t="s">
        <v>484</v>
      </c>
      <c r="G243" s="69" t="s">
        <v>460</v>
      </c>
    </row>
    <row r="244" customFormat="false" ht="13.5" hidden="false" customHeight="false" outlineLevel="0" collapsed="false">
      <c r="A244" s="69" t="n">
        <v>13760000</v>
      </c>
      <c r="B244" s="69" t="s">
        <v>1036</v>
      </c>
      <c r="C244" s="69" t="s">
        <v>1037</v>
      </c>
      <c r="D244" s="69" t="s">
        <v>1038</v>
      </c>
      <c r="E244" s="69" t="s">
        <v>455</v>
      </c>
      <c r="F244" s="69" t="s">
        <v>484</v>
      </c>
      <c r="G244" s="69" t="s">
        <v>460</v>
      </c>
    </row>
    <row r="245" customFormat="false" ht="13.5" hidden="false" customHeight="false" outlineLevel="0" collapsed="false">
      <c r="A245" s="69" t="n">
        <v>13770000</v>
      </c>
      <c r="B245" s="69" t="s">
        <v>1039</v>
      </c>
      <c r="C245" s="69" t="s">
        <v>1040</v>
      </c>
      <c r="D245" s="69" t="s">
        <v>1039</v>
      </c>
      <c r="E245" s="69" t="s">
        <v>455</v>
      </c>
      <c r="F245" s="69" t="s">
        <v>484</v>
      </c>
      <c r="G245" s="69" t="s">
        <v>460</v>
      </c>
    </row>
    <row r="246" customFormat="false" ht="13.5" hidden="false" customHeight="false" outlineLevel="0" collapsed="false">
      <c r="A246" s="69" t="n">
        <v>13790000</v>
      </c>
      <c r="B246" s="69" t="s">
        <v>1041</v>
      </c>
      <c r="C246" s="69" t="s">
        <v>1042</v>
      </c>
      <c r="D246" s="69" t="s">
        <v>1041</v>
      </c>
      <c r="E246" s="69" t="s">
        <v>455</v>
      </c>
      <c r="F246" s="69" t="s">
        <v>484</v>
      </c>
      <c r="G246" s="69" t="s">
        <v>460</v>
      </c>
    </row>
    <row r="247" customFormat="false" ht="13.5" hidden="false" customHeight="false" outlineLevel="0" collapsed="false">
      <c r="A247" s="69" t="n">
        <v>13800000</v>
      </c>
      <c r="B247" s="69" t="s">
        <v>1043</v>
      </c>
      <c r="C247" s="69" t="s">
        <v>1044</v>
      </c>
      <c r="D247" s="69" t="s">
        <v>1043</v>
      </c>
      <c r="E247" s="69" t="s">
        <v>455</v>
      </c>
      <c r="F247" s="69" t="s">
        <v>484</v>
      </c>
      <c r="G247" s="69" t="s">
        <v>460</v>
      </c>
    </row>
    <row r="248" customFormat="false" ht="13.5" hidden="false" customHeight="false" outlineLevel="0" collapsed="false">
      <c r="A248" s="69" t="n">
        <v>13840000</v>
      </c>
      <c r="B248" s="69" t="s">
        <v>1045</v>
      </c>
      <c r="C248" s="69" t="s">
        <v>1046</v>
      </c>
      <c r="D248" s="69" t="s">
        <v>1045</v>
      </c>
      <c r="E248" s="69" t="s">
        <v>455</v>
      </c>
      <c r="F248" s="69" t="s">
        <v>484</v>
      </c>
      <c r="G248" s="69" t="s">
        <v>460</v>
      </c>
    </row>
    <row r="249" customFormat="false" ht="13.5" hidden="false" customHeight="false" outlineLevel="0" collapsed="false">
      <c r="A249" s="69" t="n">
        <v>13850000</v>
      </c>
      <c r="B249" s="69" t="s">
        <v>1047</v>
      </c>
      <c r="C249" s="69" t="s">
        <v>1048</v>
      </c>
      <c r="D249" s="69" t="s">
        <v>1047</v>
      </c>
      <c r="E249" s="69" t="s">
        <v>455</v>
      </c>
      <c r="F249" s="69" t="s">
        <v>484</v>
      </c>
      <c r="G249" s="69" t="s">
        <v>460</v>
      </c>
    </row>
    <row r="250" customFormat="false" ht="13.5" hidden="false" customHeight="false" outlineLevel="0" collapsed="false">
      <c r="A250" s="69" t="n">
        <v>13990100</v>
      </c>
      <c r="B250" s="69" t="s">
        <v>1049</v>
      </c>
      <c r="C250" s="69" t="s">
        <v>1050</v>
      </c>
      <c r="D250" s="69" t="s">
        <v>1051</v>
      </c>
      <c r="E250" s="69" t="s">
        <v>455</v>
      </c>
      <c r="F250" s="69" t="s">
        <v>484</v>
      </c>
      <c r="G250" s="69" t="s">
        <v>460</v>
      </c>
    </row>
    <row r="251" customFormat="false" ht="13.5" hidden="false" customHeight="false" outlineLevel="0" collapsed="false">
      <c r="A251" s="69" t="n">
        <v>13999900</v>
      </c>
      <c r="B251" s="69" t="s">
        <v>1052</v>
      </c>
      <c r="C251" s="69" t="s">
        <v>1053</v>
      </c>
      <c r="D251" s="69" t="s">
        <v>1052</v>
      </c>
      <c r="E251" s="69" t="s">
        <v>455</v>
      </c>
      <c r="F251" s="69" t="s">
        <v>484</v>
      </c>
      <c r="G251" s="69" t="s">
        <v>460</v>
      </c>
    </row>
    <row r="252" customFormat="false" ht="13.5" hidden="false" customHeight="false" outlineLevel="0" collapsed="false">
      <c r="A252" s="69" t="n">
        <v>14010000</v>
      </c>
      <c r="B252" s="69" t="s">
        <v>1054</v>
      </c>
      <c r="C252" s="69" t="s">
        <v>1055</v>
      </c>
      <c r="D252" s="69" t="s">
        <v>1056</v>
      </c>
      <c r="E252" s="69" t="s">
        <v>455</v>
      </c>
      <c r="F252" s="69" t="s">
        <v>1057</v>
      </c>
      <c r="G252" s="69" t="s">
        <v>1058</v>
      </c>
      <c r="H252" s="69" t="s">
        <v>1059</v>
      </c>
    </row>
    <row r="253" customFormat="false" ht="13.5" hidden="false" customHeight="false" outlineLevel="0" collapsed="false">
      <c r="A253" s="69" t="n">
        <v>14010001</v>
      </c>
      <c r="B253" s="69" t="s">
        <v>1060</v>
      </c>
      <c r="C253" s="69" t="s">
        <v>1061</v>
      </c>
      <c r="D253" s="69" t="s">
        <v>1062</v>
      </c>
      <c r="E253" s="69" t="s">
        <v>455</v>
      </c>
      <c r="F253" s="69" t="s">
        <v>484</v>
      </c>
      <c r="G253" s="69" t="s">
        <v>460</v>
      </c>
    </row>
    <row r="254" customFormat="false" ht="13.5" hidden="false" customHeight="false" outlineLevel="0" collapsed="false">
      <c r="A254" s="69" t="n">
        <v>14010002</v>
      </c>
      <c r="B254" s="69" t="s">
        <v>1063</v>
      </c>
      <c r="C254" s="69" t="s">
        <v>1064</v>
      </c>
      <c r="E254" s="69" t="s">
        <v>455</v>
      </c>
      <c r="F254" s="69" t="s">
        <v>484</v>
      </c>
      <c r="G254" s="69" t="s">
        <v>460</v>
      </c>
    </row>
    <row r="255" customFormat="false" ht="13.5" hidden="false" customHeight="false" outlineLevel="0" collapsed="false">
      <c r="A255" s="69" t="n">
        <v>14020000</v>
      </c>
      <c r="B255" s="69" t="s">
        <v>1065</v>
      </c>
      <c r="C255" s="69" t="s">
        <v>1066</v>
      </c>
      <c r="D255" s="69" t="s">
        <v>1067</v>
      </c>
      <c r="E255" s="69" t="s">
        <v>455</v>
      </c>
      <c r="F255" s="69" t="s">
        <v>1057</v>
      </c>
      <c r="G255" s="69" t="s">
        <v>1058</v>
      </c>
      <c r="H255" s="69" t="s">
        <v>1059</v>
      </c>
    </row>
    <row r="256" customFormat="false" ht="13.5" hidden="false" customHeight="false" outlineLevel="0" collapsed="false">
      <c r="A256" s="69" t="n">
        <v>14020001</v>
      </c>
      <c r="B256" s="69" t="s">
        <v>1068</v>
      </c>
      <c r="C256" s="69" t="s">
        <v>1069</v>
      </c>
      <c r="D256" s="69" t="s">
        <v>1070</v>
      </c>
      <c r="E256" s="69" t="s">
        <v>455</v>
      </c>
      <c r="F256" s="69" t="s">
        <v>484</v>
      </c>
      <c r="G256" s="69" t="s">
        <v>460</v>
      </c>
    </row>
    <row r="257" customFormat="false" ht="13.5" hidden="false" customHeight="false" outlineLevel="0" collapsed="false">
      <c r="A257" s="69" t="n">
        <v>14030000</v>
      </c>
      <c r="B257" s="69" t="s">
        <v>1071</v>
      </c>
      <c r="C257" s="69" t="s">
        <v>1072</v>
      </c>
      <c r="D257" s="69" t="s">
        <v>1073</v>
      </c>
      <c r="E257" s="69" t="s">
        <v>455</v>
      </c>
      <c r="F257" s="69" t="s">
        <v>1057</v>
      </c>
      <c r="G257" s="69" t="s">
        <v>1058</v>
      </c>
      <c r="H257" s="69" t="s">
        <v>1059</v>
      </c>
    </row>
    <row r="258" customFormat="false" ht="13.5" hidden="false" customHeight="false" outlineLevel="0" collapsed="false">
      <c r="A258" s="69" t="n">
        <v>14030001</v>
      </c>
      <c r="B258" s="69" t="s">
        <v>1074</v>
      </c>
      <c r="C258" s="69" t="s">
        <v>1075</v>
      </c>
      <c r="D258" s="69" t="s">
        <v>1076</v>
      </c>
      <c r="E258" s="69" t="s">
        <v>455</v>
      </c>
      <c r="F258" s="69" t="s">
        <v>484</v>
      </c>
      <c r="G258" s="69" t="s">
        <v>460</v>
      </c>
    </row>
    <row r="259" customFormat="false" ht="13.5" hidden="false" customHeight="false" outlineLevel="0" collapsed="false">
      <c r="A259" s="69" t="n">
        <v>14040000</v>
      </c>
      <c r="B259" s="69" t="s">
        <v>1077</v>
      </c>
      <c r="C259" s="69" t="s">
        <v>1078</v>
      </c>
      <c r="D259" s="69" t="s">
        <v>1079</v>
      </c>
      <c r="E259" s="69" t="s">
        <v>455</v>
      </c>
      <c r="F259" s="69" t="s">
        <v>1057</v>
      </c>
      <c r="G259" s="69" t="s">
        <v>1058</v>
      </c>
      <c r="H259" s="69" t="s">
        <v>1059</v>
      </c>
    </row>
    <row r="260" customFormat="false" ht="13.5" hidden="false" customHeight="false" outlineLevel="0" collapsed="false">
      <c r="A260" s="69" t="n">
        <v>14040001</v>
      </c>
      <c r="B260" s="69" t="s">
        <v>1080</v>
      </c>
      <c r="C260" s="69" t="s">
        <v>1081</v>
      </c>
      <c r="D260" s="69" t="s">
        <v>1082</v>
      </c>
      <c r="E260" s="69" t="s">
        <v>455</v>
      </c>
      <c r="F260" s="69" t="s">
        <v>484</v>
      </c>
      <c r="G260" s="69" t="s">
        <v>460</v>
      </c>
    </row>
    <row r="261" customFormat="false" ht="13.5" hidden="false" customHeight="false" outlineLevel="0" collapsed="false">
      <c r="A261" s="69" t="n">
        <v>14080000</v>
      </c>
      <c r="B261" s="69" t="s">
        <v>1083</v>
      </c>
      <c r="C261" s="69" t="s">
        <v>1084</v>
      </c>
      <c r="D261" s="69" t="s">
        <v>1085</v>
      </c>
      <c r="E261" s="69" t="s">
        <v>455</v>
      </c>
      <c r="F261" s="69" t="s">
        <v>1057</v>
      </c>
      <c r="G261" s="69" t="s">
        <v>1058</v>
      </c>
      <c r="H261" s="69" t="s">
        <v>1059</v>
      </c>
    </row>
    <row r="262" customFormat="false" ht="13.5" hidden="false" customHeight="false" outlineLevel="0" collapsed="false">
      <c r="A262" s="69" t="n">
        <v>14080001</v>
      </c>
      <c r="B262" s="69" t="s">
        <v>1086</v>
      </c>
      <c r="C262" s="69" t="s">
        <v>1087</v>
      </c>
      <c r="D262" s="69" t="s">
        <v>1088</v>
      </c>
      <c r="E262" s="69" t="s">
        <v>455</v>
      </c>
      <c r="F262" s="69" t="s">
        <v>484</v>
      </c>
      <c r="G262" s="69" t="s">
        <v>460</v>
      </c>
    </row>
    <row r="263" customFormat="false" ht="13.5" hidden="false" customHeight="false" outlineLevel="0" collapsed="false">
      <c r="A263" s="69" t="n">
        <v>14090001</v>
      </c>
      <c r="B263" s="69" t="s">
        <v>1089</v>
      </c>
      <c r="C263" s="69" t="s">
        <v>1090</v>
      </c>
      <c r="D263" s="69" t="s">
        <v>1091</v>
      </c>
      <c r="E263" s="69" t="s">
        <v>455</v>
      </c>
      <c r="F263" s="69" t="s">
        <v>1057</v>
      </c>
      <c r="G263" s="69" t="s">
        <v>1058</v>
      </c>
      <c r="H263" s="69" t="s">
        <v>1059</v>
      </c>
    </row>
    <row r="264" customFormat="false" ht="13.5" hidden="false" customHeight="false" outlineLevel="0" collapsed="false">
      <c r="A264" s="69" t="n">
        <v>14090002</v>
      </c>
      <c r="B264" s="69" t="s">
        <v>1092</v>
      </c>
      <c r="C264" s="69" t="s">
        <v>1093</v>
      </c>
      <c r="D264" s="69" t="s">
        <v>1094</v>
      </c>
      <c r="E264" s="69" t="s">
        <v>455</v>
      </c>
      <c r="F264" s="69" t="s">
        <v>1057</v>
      </c>
      <c r="G264" s="69" t="s">
        <v>1058</v>
      </c>
      <c r="H264" s="69" t="s">
        <v>1059</v>
      </c>
    </row>
    <row r="265" customFormat="false" ht="13.5" hidden="false" customHeight="false" outlineLevel="0" collapsed="false">
      <c r="A265" s="69" t="n">
        <v>14090011</v>
      </c>
      <c r="B265" s="69" t="s">
        <v>1095</v>
      </c>
      <c r="C265" s="69" t="s">
        <v>1096</v>
      </c>
      <c r="D265" s="69" t="s">
        <v>1097</v>
      </c>
      <c r="E265" s="69" t="s">
        <v>455</v>
      </c>
      <c r="F265" s="69" t="s">
        <v>484</v>
      </c>
      <c r="G265" s="69" t="s">
        <v>460</v>
      </c>
    </row>
    <row r="266" customFormat="false" ht="13.5" hidden="false" customHeight="false" outlineLevel="0" collapsed="false">
      <c r="A266" s="69" t="n">
        <v>14090021</v>
      </c>
      <c r="B266" s="69" t="s">
        <v>1098</v>
      </c>
      <c r="C266" s="69" t="s">
        <v>1099</v>
      </c>
      <c r="D266" s="69" t="s">
        <v>1100</v>
      </c>
      <c r="E266" s="69" t="s">
        <v>455</v>
      </c>
      <c r="F266" s="69" t="s">
        <v>484</v>
      </c>
      <c r="G266" s="69" t="s">
        <v>460</v>
      </c>
    </row>
    <row r="267" customFormat="false" ht="13.5" hidden="false" customHeight="false" outlineLevel="0" collapsed="false">
      <c r="A267" s="69" t="n">
        <v>14100000</v>
      </c>
      <c r="B267" s="69" t="s">
        <v>1101</v>
      </c>
      <c r="C267" s="69" t="s">
        <v>1102</v>
      </c>
      <c r="D267" s="69" t="s">
        <v>1103</v>
      </c>
      <c r="E267" s="69" t="s">
        <v>455</v>
      </c>
      <c r="F267" s="69" t="s">
        <v>1057</v>
      </c>
      <c r="G267" s="69" t="s">
        <v>1058</v>
      </c>
      <c r="H267" s="69" t="s">
        <v>1059</v>
      </c>
    </row>
    <row r="268" customFormat="false" ht="13.5" hidden="false" customHeight="false" outlineLevel="0" collapsed="false">
      <c r="A268" s="69" t="n">
        <v>14100001</v>
      </c>
      <c r="B268" s="69" t="s">
        <v>1104</v>
      </c>
      <c r="C268" s="69" t="s">
        <v>1105</v>
      </c>
      <c r="D268" s="69" t="s">
        <v>1106</v>
      </c>
      <c r="E268" s="69" t="s">
        <v>455</v>
      </c>
      <c r="F268" s="69" t="s">
        <v>484</v>
      </c>
      <c r="G268" s="69" t="s">
        <v>460</v>
      </c>
    </row>
    <row r="269" customFormat="false" ht="13.5" hidden="false" customHeight="false" outlineLevel="0" collapsed="false">
      <c r="A269" s="69" t="n">
        <v>14120000</v>
      </c>
      <c r="B269" s="69" t="s">
        <v>1107</v>
      </c>
      <c r="C269" s="69" t="s">
        <v>1108</v>
      </c>
      <c r="D269" s="69" t="s">
        <v>1109</v>
      </c>
      <c r="E269" s="69" t="s">
        <v>455</v>
      </c>
      <c r="F269" s="69" t="s">
        <v>1057</v>
      </c>
      <c r="G269" s="69" t="s">
        <v>1110</v>
      </c>
    </row>
    <row r="270" customFormat="false" ht="13.5" hidden="false" customHeight="false" outlineLevel="0" collapsed="false">
      <c r="A270" s="69" t="n">
        <v>14120001</v>
      </c>
      <c r="B270" s="69" t="s">
        <v>1111</v>
      </c>
      <c r="C270" s="69" t="s">
        <v>1112</v>
      </c>
      <c r="D270" s="69" t="s">
        <v>1113</v>
      </c>
      <c r="E270" s="69" t="s">
        <v>455</v>
      </c>
      <c r="F270" s="69" t="s">
        <v>484</v>
      </c>
      <c r="G270" s="69" t="s">
        <v>899</v>
      </c>
    </row>
    <row r="271" customFormat="false" ht="13.5" hidden="false" customHeight="false" outlineLevel="0" collapsed="false">
      <c r="A271" s="69" t="n">
        <v>14130100</v>
      </c>
      <c r="B271" s="69" t="s">
        <v>1114</v>
      </c>
      <c r="C271" s="69" t="s">
        <v>1115</v>
      </c>
      <c r="D271" s="69" t="s">
        <v>1114</v>
      </c>
      <c r="E271" s="69" t="s">
        <v>455</v>
      </c>
      <c r="F271" s="69" t="s">
        <v>1057</v>
      </c>
      <c r="G271" s="69" t="s">
        <v>1058</v>
      </c>
      <c r="H271" s="69" t="s">
        <v>1059</v>
      </c>
    </row>
    <row r="272" customFormat="false" ht="13.5" hidden="false" customHeight="false" outlineLevel="0" collapsed="false">
      <c r="A272" s="69" t="n">
        <v>14130200</v>
      </c>
      <c r="B272" s="69" t="s">
        <v>1116</v>
      </c>
      <c r="C272" s="69" t="s">
        <v>1117</v>
      </c>
      <c r="D272" s="69" t="s">
        <v>1118</v>
      </c>
      <c r="E272" s="69" t="s">
        <v>455</v>
      </c>
      <c r="F272" s="69" t="s">
        <v>1057</v>
      </c>
      <c r="G272" s="69" t="s">
        <v>1058</v>
      </c>
      <c r="H272" s="69" t="s">
        <v>1059</v>
      </c>
    </row>
    <row r="273" customFormat="false" ht="13.5" hidden="false" customHeight="false" outlineLevel="0" collapsed="false">
      <c r="A273" s="69" t="n">
        <v>14130300</v>
      </c>
      <c r="B273" s="69" t="s">
        <v>1119</v>
      </c>
      <c r="C273" s="69" t="s">
        <v>1120</v>
      </c>
      <c r="D273" s="69" t="s">
        <v>1121</v>
      </c>
      <c r="E273" s="69" t="s">
        <v>455</v>
      </c>
      <c r="F273" s="69" t="s">
        <v>1057</v>
      </c>
      <c r="G273" s="69" t="s">
        <v>1058</v>
      </c>
      <c r="H273" s="69" t="s">
        <v>1059</v>
      </c>
    </row>
    <row r="274" customFormat="false" ht="13.5" hidden="false" customHeight="false" outlineLevel="0" collapsed="false">
      <c r="A274" s="69" t="n">
        <v>14130400</v>
      </c>
      <c r="B274" s="69" t="s">
        <v>1122</v>
      </c>
      <c r="C274" s="69" t="s">
        <v>1123</v>
      </c>
      <c r="D274" s="69" t="s">
        <v>1124</v>
      </c>
      <c r="E274" s="69" t="s">
        <v>455</v>
      </c>
      <c r="F274" s="69" t="s">
        <v>1057</v>
      </c>
      <c r="G274" s="69" t="s">
        <v>1058</v>
      </c>
      <c r="H274" s="69" t="s">
        <v>1059</v>
      </c>
    </row>
    <row r="275" customFormat="false" ht="13.5" hidden="false" customHeight="false" outlineLevel="0" collapsed="false">
      <c r="A275" s="69" t="n">
        <v>14130700</v>
      </c>
      <c r="B275" s="69" t="s">
        <v>1125</v>
      </c>
      <c r="C275" s="69" t="s">
        <v>1126</v>
      </c>
      <c r="D275" s="69" t="s">
        <v>1125</v>
      </c>
      <c r="E275" s="69" t="s">
        <v>455</v>
      </c>
      <c r="F275" s="69" t="s">
        <v>1057</v>
      </c>
      <c r="G275" s="69" t="s">
        <v>1058</v>
      </c>
      <c r="H275" s="69" t="s">
        <v>1059</v>
      </c>
    </row>
    <row r="276" customFormat="false" ht="13.5" hidden="false" customHeight="false" outlineLevel="0" collapsed="false">
      <c r="A276" s="69" t="n">
        <v>14139900</v>
      </c>
      <c r="B276" s="69" t="s">
        <v>1127</v>
      </c>
      <c r="C276" s="69" t="s">
        <v>1128</v>
      </c>
      <c r="D276" s="69" t="s">
        <v>1129</v>
      </c>
      <c r="E276" s="69" t="s">
        <v>455</v>
      </c>
      <c r="F276" s="69" t="s">
        <v>1057</v>
      </c>
      <c r="G276" s="69" t="s">
        <v>1058</v>
      </c>
      <c r="H276" s="69" t="s">
        <v>1059</v>
      </c>
    </row>
    <row r="277" customFormat="false" ht="13.5" hidden="false" customHeight="false" outlineLevel="0" collapsed="false">
      <c r="A277" s="69" t="n">
        <v>14139901</v>
      </c>
      <c r="B277" s="69" t="s">
        <v>1130</v>
      </c>
      <c r="C277" s="69" t="s">
        <v>1131</v>
      </c>
      <c r="D277" s="69" t="s">
        <v>1132</v>
      </c>
      <c r="E277" s="69" t="s">
        <v>455</v>
      </c>
      <c r="F277" s="69" t="s">
        <v>484</v>
      </c>
      <c r="G277" s="69" t="s">
        <v>460</v>
      </c>
    </row>
    <row r="278" customFormat="false" ht="13.5" hidden="false" customHeight="false" outlineLevel="0" collapsed="false">
      <c r="A278" s="69" t="n">
        <v>14140001</v>
      </c>
      <c r="B278" s="69" t="s">
        <v>1133</v>
      </c>
      <c r="C278" s="69" t="s">
        <v>1134</v>
      </c>
      <c r="D278" s="69" t="s">
        <v>1133</v>
      </c>
      <c r="E278" s="69" t="s">
        <v>455</v>
      </c>
      <c r="F278" s="69" t="s">
        <v>1057</v>
      </c>
      <c r="G278" s="69" t="s">
        <v>460</v>
      </c>
    </row>
    <row r="279" customFormat="false" ht="13.5" hidden="false" customHeight="false" outlineLevel="0" collapsed="false">
      <c r="A279" s="69" t="n">
        <v>14720000</v>
      </c>
      <c r="B279" s="69" t="s">
        <v>1135</v>
      </c>
      <c r="C279" s="69" t="s">
        <v>1136</v>
      </c>
      <c r="D279" s="69" t="s">
        <v>1137</v>
      </c>
      <c r="E279" s="69" t="s">
        <v>455</v>
      </c>
      <c r="F279" s="69" t="s">
        <v>1057</v>
      </c>
      <c r="G279" s="69" t="s">
        <v>460</v>
      </c>
    </row>
    <row r="280" customFormat="false" ht="13.5" hidden="false" customHeight="false" outlineLevel="0" collapsed="false">
      <c r="A280" s="69" t="n">
        <v>14720001</v>
      </c>
      <c r="B280" s="69" t="s">
        <v>1138</v>
      </c>
      <c r="C280" s="69" t="s">
        <v>1139</v>
      </c>
      <c r="D280" s="69" t="s">
        <v>1140</v>
      </c>
      <c r="E280" s="69" t="s">
        <v>455</v>
      </c>
      <c r="F280" s="69" t="s">
        <v>484</v>
      </c>
      <c r="G280" s="69" t="s">
        <v>460</v>
      </c>
    </row>
    <row r="281" customFormat="false" ht="13.5" hidden="false" customHeight="false" outlineLevel="0" collapsed="false">
      <c r="A281" s="69" t="n">
        <v>14720002</v>
      </c>
      <c r="B281" s="69" t="s">
        <v>1141</v>
      </c>
      <c r="C281" s="69" t="s">
        <v>1142</v>
      </c>
      <c r="E281" s="69" t="s">
        <v>455</v>
      </c>
      <c r="F281" s="69" t="s">
        <v>484</v>
      </c>
      <c r="G281" s="69" t="s">
        <v>460</v>
      </c>
    </row>
    <row r="282" customFormat="false" ht="13.5" hidden="false" customHeight="false" outlineLevel="0" collapsed="false">
      <c r="A282" s="69" t="n">
        <v>14730000</v>
      </c>
      <c r="B282" s="69" t="s">
        <v>1143</v>
      </c>
      <c r="C282" s="69" t="s">
        <v>1144</v>
      </c>
      <c r="D282" s="69" t="s">
        <v>1145</v>
      </c>
      <c r="E282" s="69" t="s">
        <v>455</v>
      </c>
      <c r="F282" s="69" t="s">
        <v>1057</v>
      </c>
      <c r="G282" s="69" t="s">
        <v>460</v>
      </c>
    </row>
    <row r="283" customFormat="false" ht="13.5" hidden="false" customHeight="false" outlineLevel="0" collapsed="false">
      <c r="A283" s="69" t="n">
        <v>14730001</v>
      </c>
      <c r="B283" s="69" t="s">
        <v>1146</v>
      </c>
      <c r="C283" s="69" t="s">
        <v>1147</v>
      </c>
      <c r="D283" s="69" t="s">
        <v>1148</v>
      </c>
      <c r="E283" s="69" t="s">
        <v>455</v>
      </c>
      <c r="F283" s="69" t="s">
        <v>484</v>
      </c>
      <c r="G283" s="69" t="s">
        <v>460</v>
      </c>
    </row>
    <row r="284" customFormat="false" ht="13.5" hidden="false" customHeight="false" outlineLevel="0" collapsed="false">
      <c r="A284" s="69" t="n">
        <v>14750000</v>
      </c>
      <c r="B284" s="69" t="s">
        <v>1149</v>
      </c>
      <c r="C284" s="69" t="s">
        <v>1150</v>
      </c>
      <c r="D284" s="69" t="s">
        <v>1151</v>
      </c>
      <c r="E284" s="69" t="s">
        <v>455</v>
      </c>
      <c r="F284" s="69" t="s">
        <v>1057</v>
      </c>
      <c r="G284" s="69" t="s">
        <v>460</v>
      </c>
    </row>
    <row r="285" customFormat="false" ht="13.5" hidden="false" customHeight="false" outlineLevel="0" collapsed="false">
      <c r="A285" s="69" t="n">
        <v>14750001</v>
      </c>
      <c r="B285" s="69" t="s">
        <v>1152</v>
      </c>
      <c r="C285" s="69" t="s">
        <v>1153</v>
      </c>
      <c r="D285" s="69" t="s">
        <v>1154</v>
      </c>
      <c r="E285" s="69" t="s">
        <v>455</v>
      </c>
      <c r="F285" s="69" t="s">
        <v>484</v>
      </c>
      <c r="G285" s="69" t="s">
        <v>460</v>
      </c>
    </row>
    <row r="286" customFormat="false" ht="13.5" hidden="false" customHeight="false" outlineLevel="0" collapsed="false">
      <c r="A286" s="69" t="n">
        <v>14760000</v>
      </c>
      <c r="B286" s="69" t="s">
        <v>1155</v>
      </c>
      <c r="C286" s="69" t="s">
        <v>1156</v>
      </c>
      <c r="D286" s="69" t="s">
        <v>1157</v>
      </c>
      <c r="E286" s="69" t="s">
        <v>455</v>
      </c>
      <c r="F286" s="69" t="s">
        <v>1057</v>
      </c>
      <c r="G286" s="69" t="s">
        <v>460</v>
      </c>
    </row>
    <row r="287" customFormat="false" ht="13.5" hidden="false" customHeight="false" outlineLevel="0" collapsed="false">
      <c r="A287" s="69" t="n">
        <v>14760001</v>
      </c>
      <c r="B287" s="69" t="s">
        <v>1158</v>
      </c>
      <c r="C287" s="69" t="s">
        <v>1159</v>
      </c>
      <c r="D287" s="69" t="s">
        <v>1160</v>
      </c>
      <c r="E287" s="69" t="s">
        <v>455</v>
      </c>
      <c r="F287" s="69" t="s">
        <v>484</v>
      </c>
      <c r="G287" s="69" t="s">
        <v>460</v>
      </c>
    </row>
    <row r="288" customFormat="false" ht="13.5" hidden="false" customHeight="false" outlineLevel="0" collapsed="false">
      <c r="A288" s="69" t="n">
        <v>14770000</v>
      </c>
      <c r="B288" s="69" t="s">
        <v>1161</v>
      </c>
      <c r="C288" s="69" t="s">
        <v>1162</v>
      </c>
      <c r="D288" s="69" t="s">
        <v>1163</v>
      </c>
      <c r="E288" s="69" t="s">
        <v>455</v>
      </c>
      <c r="F288" s="69" t="s">
        <v>1057</v>
      </c>
      <c r="G288" s="69" t="s">
        <v>460</v>
      </c>
    </row>
    <row r="289" customFormat="false" ht="13.5" hidden="false" customHeight="false" outlineLevel="0" collapsed="false">
      <c r="A289" s="69" t="n">
        <v>14770001</v>
      </c>
      <c r="B289" s="69" t="s">
        <v>1164</v>
      </c>
      <c r="C289" s="69" t="s">
        <v>1165</v>
      </c>
      <c r="D289" s="69" t="s">
        <v>1166</v>
      </c>
      <c r="E289" s="69" t="s">
        <v>455</v>
      </c>
      <c r="F289" s="69" t="s">
        <v>484</v>
      </c>
      <c r="G289" s="69" t="s">
        <v>460</v>
      </c>
    </row>
    <row r="290" customFormat="false" ht="13.5" hidden="false" customHeight="false" outlineLevel="0" collapsed="false">
      <c r="A290" s="69" t="n">
        <v>14780000</v>
      </c>
      <c r="B290" s="69" t="s">
        <v>1167</v>
      </c>
      <c r="C290" s="69" t="s">
        <v>1168</v>
      </c>
      <c r="D290" s="69" t="s">
        <v>1169</v>
      </c>
      <c r="E290" s="69" t="s">
        <v>455</v>
      </c>
      <c r="F290" s="69" t="s">
        <v>1057</v>
      </c>
      <c r="G290" s="69" t="s">
        <v>460</v>
      </c>
    </row>
    <row r="291" customFormat="false" ht="13.5" hidden="false" customHeight="false" outlineLevel="0" collapsed="false">
      <c r="A291" s="69" t="n">
        <v>14780001</v>
      </c>
      <c r="B291" s="69" t="s">
        <v>1170</v>
      </c>
      <c r="C291" s="69" t="s">
        <v>1171</v>
      </c>
      <c r="D291" s="69" t="s">
        <v>1172</v>
      </c>
      <c r="E291" s="69" t="s">
        <v>455</v>
      </c>
      <c r="F291" s="69" t="s">
        <v>484</v>
      </c>
      <c r="G291" s="69" t="s">
        <v>460</v>
      </c>
    </row>
    <row r="292" customFormat="false" ht="13.5" hidden="false" customHeight="false" outlineLevel="0" collapsed="false">
      <c r="A292" s="69" t="n">
        <v>14790000</v>
      </c>
      <c r="B292" s="69" t="s">
        <v>1173</v>
      </c>
      <c r="C292" s="69" t="s">
        <v>1174</v>
      </c>
      <c r="D292" s="69" t="s">
        <v>1175</v>
      </c>
      <c r="E292" s="69" t="s">
        <v>455</v>
      </c>
      <c r="F292" s="69" t="s">
        <v>1057</v>
      </c>
      <c r="G292" s="69" t="s">
        <v>460</v>
      </c>
    </row>
    <row r="293" customFormat="false" ht="13.5" hidden="false" customHeight="false" outlineLevel="0" collapsed="false">
      <c r="A293" s="69" t="n">
        <v>14790001</v>
      </c>
      <c r="B293" s="69" t="s">
        <v>1176</v>
      </c>
      <c r="C293" s="69" t="s">
        <v>1177</v>
      </c>
      <c r="D293" s="69" t="s">
        <v>1178</v>
      </c>
      <c r="E293" s="69" t="s">
        <v>455</v>
      </c>
      <c r="F293" s="69" t="s">
        <v>484</v>
      </c>
      <c r="G293" s="69" t="s">
        <v>460</v>
      </c>
    </row>
    <row r="294" customFormat="false" ht="13.5" hidden="false" customHeight="false" outlineLevel="0" collapsed="false">
      <c r="A294" s="69" t="n">
        <v>14840000</v>
      </c>
      <c r="B294" s="69" t="s">
        <v>1179</v>
      </c>
      <c r="C294" s="69" t="s">
        <v>1180</v>
      </c>
      <c r="D294" s="69" t="s">
        <v>1181</v>
      </c>
      <c r="E294" s="69" t="s">
        <v>455</v>
      </c>
      <c r="F294" s="69" t="s">
        <v>1057</v>
      </c>
      <c r="G294" s="69" t="s">
        <v>460</v>
      </c>
    </row>
    <row r="295" customFormat="false" ht="13.5" hidden="false" customHeight="false" outlineLevel="0" collapsed="false">
      <c r="A295" s="69" t="n">
        <v>14840001</v>
      </c>
      <c r="B295" s="69" t="s">
        <v>1182</v>
      </c>
      <c r="C295" s="69" t="s">
        <v>1183</v>
      </c>
      <c r="D295" s="69" t="s">
        <v>1184</v>
      </c>
      <c r="E295" s="69" t="s">
        <v>455</v>
      </c>
      <c r="F295" s="69" t="s">
        <v>484</v>
      </c>
      <c r="G295" s="69" t="s">
        <v>460</v>
      </c>
    </row>
    <row r="296" customFormat="false" ht="13.5" hidden="false" customHeight="false" outlineLevel="0" collapsed="false">
      <c r="A296" s="69" t="n">
        <v>14850001</v>
      </c>
      <c r="B296" s="69" t="s">
        <v>1185</v>
      </c>
      <c r="C296" s="69" t="s">
        <v>1186</v>
      </c>
      <c r="D296" s="69" t="s">
        <v>1187</v>
      </c>
      <c r="E296" s="69" t="s">
        <v>455</v>
      </c>
      <c r="F296" s="69" t="s">
        <v>1057</v>
      </c>
      <c r="G296" s="69" t="s">
        <v>460</v>
      </c>
    </row>
    <row r="297" customFormat="false" ht="13.5" hidden="false" customHeight="false" outlineLevel="0" collapsed="false">
      <c r="A297" s="69" t="n">
        <v>14850002</v>
      </c>
      <c r="B297" s="69" t="s">
        <v>1188</v>
      </c>
      <c r="C297" s="69" t="s">
        <v>1189</v>
      </c>
      <c r="D297" s="69" t="s">
        <v>1190</v>
      </c>
      <c r="E297" s="69" t="s">
        <v>455</v>
      </c>
      <c r="F297" s="69" t="s">
        <v>1057</v>
      </c>
      <c r="G297" s="69" t="s">
        <v>460</v>
      </c>
    </row>
    <row r="298" customFormat="false" ht="13.5" hidden="false" customHeight="false" outlineLevel="0" collapsed="false">
      <c r="A298" s="69" t="n">
        <v>14850011</v>
      </c>
      <c r="B298" s="69" t="s">
        <v>1191</v>
      </c>
      <c r="C298" s="69" t="s">
        <v>1192</v>
      </c>
      <c r="D298" s="69" t="s">
        <v>1193</v>
      </c>
      <c r="E298" s="69" t="s">
        <v>455</v>
      </c>
      <c r="F298" s="69" t="s">
        <v>484</v>
      </c>
      <c r="G298" s="69" t="s">
        <v>460</v>
      </c>
    </row>
    <row r="299" customFormat="false" ht="13.5" hidden="false" customHeight="false" outlineLevel="0" collapsed="false">
      <c r="A299" s="69" t="n">
        <v>14850021</v>
      </c>
      <c r="B299" s="69" t="s">
        <v>1194</v>
      </c>
      <c r="C299" s="69" t="s">
        <v>1195</v>
      </c>
      <c r="D299" s="69" t="s">
        <v>1196</v>
      </c>
      <c r="E299" s="69" t="s">
        <v>455</v>
      </c>
      <c r="F299" s="69" t="s">
        <v>484</v>
      </c>
      <c r="G299" s="69" t="s">
        <v>460</v>
      </c>
    </row>
    <row r="300" customFormat="false" ht="13.5" hidden="false" customHeight="false" outlineLevel="0" collapsed="false">
      <c r="A300" s="69" t="n">
        <v>14860000</v>
      </c>
      <c r="B300" s="69" t="s">
        <v>1197</v>
      </c>
      <c r="C300" s="69" t="s">
        <v>1198</v>
      </c>
      <c r="D300" s="69" t="s">
        <v>1199</v>
      </c>
      <c r="E300" s="69" t="s">
        <v>455</v>
      </c>
      <c r="F300" s="69" t="s">
        <v>1057</v>
      </c>
      <c r="G300" s="69" t="s">
        <v>460</v>
      </c>
    </row>
    <row r="301" customFormat="false" ht="13.5" hidden="false" customHeight="false" outlineLevel="0" collapsed="false">
      <c r="A301" s="69" t="n">
        <v>14860001</v>
      </c>
      <c r="B301" s="69" t="s">
        <v>1200</v>
      </c>
      <c r="C301" s="69" t="s">
        <v>1201</v>
      </c>
      <c r="D301" s="69" t="s">
        <v>1202</v>
      </c>
      <c r="E301" s="69" t="s">
        <v>455</v>
      </c>
      <c r="F301" s="69" t="s">
        <v>484</v>
      </c>
      <c r="G301" s="69" t="s">
        <v>460</v>
      </c>
    </row>
    <row r="302" customFormat="false" ht="13.5" hidden="false" customHeight="false" outlineLevel="0" collapsed="false">
      <c r="A302" s="69" t="n">
        <v>14899900</v>
      </c>
      <c r="B302" s="69" t="s">
        <v>1203</v>
      </c>
      <c r="C302" s="69" t="s">
        <v>1204</v>
      </c>
      <c r="D302" s="69" t="s">
        <v>1203</v>
      </c>
      <c r="E302" s="69" t="s">
        <v>455</v>
      </c>
      <c r="F302" s="69" t="s">
        <v>1057</v>
      </c>
      <c r="G302" s="69" t="s">
        <v>460</v>
      </c>
    </row>
    <row r="303" customFormat="false" ht="13.5" hidden="false" customHeight="false" outlineLevel="0" collapsed="false">
      <c r="A303" s="69" t="n">
        <v>14910200</v>
      </c>
      <c r="B303" s="69" t="s">
        <v>1205</v>
      </c>
      <c r="C303" s="69" t="s">
        <v>1206</v>
      </c>
      <c r="D303" s="69" t="s">
        <v>1205</v>
      </c>
      <c r="E303" s="69" t="s">
        <v>455</v>
      </c>
      <c r="F303" s="69" t="s">
        <v>484</v>
      </c>
      <c r="G303" s="69" t="s">
        <v>460</v>
      </c>
    </row>
    <row r="304" customFormat="false" ht="13.5" hidden="false" customHeight="false" outlineLevel="0" collapsed="false">
      <c r="A304" s="69" t="n">
        <v>14910300</v>
      </c>
      <c r="B304" s="69" t="s">
        <v>1207</v>
      </c>
      <c r="C304" s="69" t="s">
        <v>1208</v>
      </c>
      <c r="D304" s="69" t="s">
        <v>1207</v>
      </c>
      <c r="E304" s="69" t="s">
        <v>455</v>
      </c>
      <c r="F304" s="69" t="s">
        <v>484</v>
      </c>
      <c r="G304" s="69" t="s">
        <v>460</v>
      </c>
    </row>
    <row r="305" customFormat="false" ht="13.5" hidden="false" customHeight="false" outlineLevel="0" collapsed="false">
      <c r="A305" s="69" t="n">
        <v>14910400</v>
      </c>
      <c r="B305" s="69" t="s">
        <v>1209</v>
      </c>
      <c r="C305" s="69" t="s">
        <v>1210</v>
      </c>
      <c r="D305" s="69" t="s">
        <v>1209</v>
      </c>
      <c r="E305" s="69" t="s">
        <v>455</v>
      </c>
      <c r="F305" s="69" t="s">
        <v>484</v>
      </c>
      <c r="G305" s="69" t="s">
        <v>460</v>
      </c>
    </row>
    <row r="306" customFormat="false" ht="13.5" hidden="false" customHeight="false" outlineLevel="0" collapsed="false">
      <c r="A306" s="69" t="n">
        <v>14919900</v>
      </c>
      <c r="B306" s="69" t="s">
        <v>1211</v>
      </c>
      <c r="C306" s="69" t="s">
        <v>1212</v>
      </c>
      <c r="D306" s="69" t="s">
        <v>1211</v>
      </c>
      <c r="E306" s="69" t="s">
        <v>455</v>
      </c>
      <c r="F306" s="69" t="s">
        <v>484</v>
      </c>
      <c r="G306" s="69" t="s">
        <v>460</v>
      </c>
    </row>
    <row r="307" customFormat="false" ht="13.5" hidden="false" customHeight="false" outlineLevel="0" collapsed="false">
      <c r="A307" s="69" t="n">
        <v>14999900</v>
      </c>
      <c r="B307" s="69" t="s">
        <v>1213</v>
      </c>
      <c r="C307" s="69" t="s">
        <v>1214</v>
      </c>
      <c r="D307" s="69" t="s">
        <v>1213</v>
      </c>
      <c r="E307" s="69" t="s">
        <v>455</v>
      </c>
      <c r="F307" s="69" t="s">
        <v>1057</v>
      </c>
      <c r="G307" s="69" t="s">
        <v>1058</v>
      </c>
    </row>
    <row r="308" customFormat="false" ht="13.5" hidden="false" customHeight="false" outlineLevel="0" collapsed="false">
      <c r="A308" s="69" t="n">
        <v>15010000</v>
      </c>
      <c r="B308" s="69" t="s">
        <v>1215</v>
      </c>
      <c r="C308" s="69" t="s">
        <v>1216</v>
      </c>
      <c r="D308" s="69" t="s">
        <v>1217</v>
      </c>
      <c r="E308" s="69" t="s">
        <v>455</v>
      </c>
      <c r="F308" s="69" t="s">
        <v>484</v>
      </c>
      <c r="G308" s="69" t="s">
        <v>460</v>
      </c>
    </row>
    <row r="309" customFormat="false" ht="13.5" hidden="false" customHeight="false" outlineLevel="0" collapsed="false">
      <c r="A309" s="69" t="n">
        <v>15040100</v>
      </c>
      <c r="B309" s="69" t="s">
        <v>1218</v>
      </c>
      <c r="C309" s="69" t="s">
        <v>1219</v>
      </c>
      <c r="D309" s="69" t="s">
        <v>1220</v>
      </c>
      <c r="E309" s="69" t="s">
        <v>455</v>
      </c>
      <c r="F309" s="69" t="s">
        <v>1057</v>
      </c>
      <c r="G309" s="69" t="s">
        <v>1058</v>
      </c>
      <c r="H309" s="69" t="s">
        <v>1059</v>
      </c>
    </row>
    <row r="310" customFormat="false" ht="13.5" hidden="false" customHeight="false" outlineLevel="0" collapsed="false">
      <c r="A310" s="69" t="n">
        <v>15040200</v>
      </c>
      <c r="B310" s="69" t="s">
        <v>1221</v>
      </c>
      <c r="C310" s="69" t="s">
        <v>1222</v>
      </c>
      <c r="D310" s="69" t="s">
        <v>1221</v>
      </c>
      <c r="E310" s="69" t="s">
        <v>455</v>
      </c>
      <c r="F310" s="69" t="s">
        <v>1057</v>
      </c>
      <c r="G310" s="69" t="s">
        <v>1058</v>
      </c>
      <c r="H310" s="69" t="s">
        <v>1059</v>
      </c>
    </row>
    <row r="311" customFormat="false" ht="13.5" hidden="false" customHeight="false" outlineLevel="0" collapsed="false">
      <c r="A311" s="69" t="n">
        <v>15040300</v>
      </c>
      <c r="B311" s="69" t="s">
        <v>1223</v>
      </c>
      <c r="C311" s="69" t="s">
        <v>1224</v>
      </c>
      <c r="D311" s="69" t="s">
        <v>1223</v>
      </c>
      <c r="E311" s="69" t="s">
        <v>455</v>
      </c>
      <c r="F311" s="69" t="s">
        <v>1057</v>
      </c>
      <c r="G311" s="69" t="s">
        <v>1058</v>
      </c>
      <c r="H311" s="69" t="s">
        <v>1059</v>
      </c>
    </row>
    <row r="312" customFormat="false" ht="13.5" hidden="false" customHeight="false" outlineLevel="0" collapsed="false">
      <c r="A312" s="69" t="n">
        <v>15040400</v>
      </c>
      <c r="B312" s="69" t="s">
        <v>1225</v>
      </c>
      <c r="C312" s="69" t="s">
        <v>1226</v>
      </c>
      <c r="D312" s="69" t="s">
        <v>1225</v>
      </c>
      <c r="E312" s="69" t="s">
        <v>455</v>
      </c>
      <c r="F312" s="69" t="s">
        <v>1057</v>
      </c>
      <c r="G312" s="69" t="s">
        <v>1058</v>
      </c>
      <c r="H312" s="69" t="s">
        <v>1059</v>
      </c>
    </row>
    <row r="313" customFormat="false" ht="13.5" hidden="false" customHeight="false" outlineLevel="0" collapsed="false">
      <c r="A313" s="69" t="n">
        <v>15050000</v>
      </c>
      <c r="B313" s="69" t="s">
        <v>1227</v>
      </c>
      <c r="C313" s="69" t="s">
        <v>1228</v>
      </c>
      <c r="D313" s="69" t="s">
        <v>1229</v>
      </c>
      <c r="E313" s="69" t="s">
        <v>455</v>
      </c>
      <c r="F313" s="69" t="s">
        <v>1057</v>
      </c>
      <c r="G313" s="69" t="s">
        <v>1058</v>
      </c>
      <c r="H313" s="69" t="s">
        <v>1059</v>
      </c>
    </row>
    <row r="314" customFormat="false" ht="13.5" hidden="false" customHeight="false" outlineLevel="0" collapsed="false">
      <c r="A314" s="69" t="n">
        <v>15080001</v>
      </c>
      <c r="B314" s="69" t="s">
        <v>1230</v>
      </c>
      <c r="C314" s="69" t="s">
        <v>1231</v>
      </c>
      <c r="D314" s="69" t="s">
        <v>1230</v>
      </c>
      <c r="E314" s="69" t="s">
        <v>455</v>
      </c>
      <c r="F314" s="69" t="s">
        <v>1057</v>
      </c>
      <c r="G314" s="69" t="s">
        <v>1058</v>
      </c>
      <c r="H314" s="69" t="s">
        <v>1059</v>
      </c>
    </row>
    <row r="315" customFormat="false" ht="13.5" hidden="false" customHeight="false" outlineLevel="0" collapsed="false">
      <c r="A315" s="69" t="n">
        <v>15080002</v>
      </c>
      <c r="B315" s="69" t="s">
        <v>1232</v>
      </c>
      <c r="C315" s="69" t="s">
        <v>1233</v>
      </c>
      <c r="D315" s="69" t="s">
        <v>1232</v>
      </c>
      <c r="E315" s="69" t="s">
        <v>455</v>
      </c>
      <c r="F315" s="69" t="s">
        <v>1057</v>
      </c>
      <c r="G315" s="69" t="s">
        <v>1058</v>
      </c>
      <c r="H315" s="69" t="s">
        <v>1059</v>
      </c>
    </row>
    <row r="316" customFormat="false" ht="13.5" hidden="false" customHeight="false" outlineLevel="0" collapsed="false">
      <c r="A316" s="69" t="n">
        <v>15710000</v>
      </c>
      <c r="B316" s="69" t="s">
        <v>1234</v>
      </c>
      <c r="C316" s="69" t="s">
        <v>1235</v>
      </c>
      <c r="D316" s="69" t="s">
        <v>1234</v>
      </c>
      <c r="E316" s="69" t="s">
        <v>455</v>
      </c>
      <c r="F316" s="69" t="s">
        <v>484</v>
      </c>
      <c r="G316" s="69" t="s">
        <v>460</v>
      </c>
    </row>
    <row r="317" customFormat="false" ht="13.5" hidden="false" customHeight="false" outlineLevel="0" collapsed="false">
      <c r="A317" s="69" t="n">
        <v>15720000</v>
      </c>
      <c r="B317" s="69" t="s">
        <v>1236</v>
      </c>
      <c r="C317" s="69" t="s">
        <v>1237</v>
      </c>
      <c r="D317" s="69" t="s">
        <v>1236</v>
      </c>
      <c r="E317" s="69" t="s">
        <v>455</v>
      </c>
      <c r="F317" s="69" t="s">
        <v>1057</v>
      </c>
      <c r="G317" s="69" t="s">
        <v>1058</v>
      </c>
    </row>
    <row r="318" customFormat="false" ht="13.5" hidden="false" customHeight="false" outlineLevel="0" collapsed="false">
      <c r="A318" s="69" t="n">
        <v>15990100</v>
      </c>
      <c r="B318" s="69" t="s">
        <v>1238</v>
      </c>
      <c r="C318" s="69" t="s">
        <v>1239</v>
      </c>
      <c r="D318" s="69" t="s">
        <v>1240</v>
      </c>
      <c r="E318" s="69" t="s">
        <v>455</v>
      </c>
      <c r="F318" s="69" t="s">
        <v>484</v>
      </c>
      <c r="G318" s="69" t="s">
        <v>1058</v>
      </c>
      <c r="H318" s="69" t="s">
        <v>1059</v>
      </c>
    </row>
    <row r="319" customFormat="false" ht="13.5" hidden="false" customHeight="false" outlineLevel="0" collapsed="false">
      <c r="A319" s="69" t="n">
        <v>15990102</v>
      </c>
      <c r="B319" s="69" t="s">
        <v>1241</v>
      </c>
      <c r="C319" s="69" t="s">
        <v>1242</v>
      </c>
      <c r="D319" s="69" t="s">
        <v>1243</v>
      </c>
      <c r="E319" s="69" t="s">
        <v>455</v>
      </c>
      <c r="F319" s="69" t="s">
        <v>484</v>
      </c>
      <c r="G319" s="69" t="s">
        <v>460</v>
      </c>
    </row>
    <row r="320" customFormat="false" ht="13.5" hidden="false" customHeight="false" outlineLevel="0" collapsed="false">
      <c r="A320" s="69" t="n">
        <v>15999900</v>
      </c>
      <c r="B320" s="69" t="s">
        <v>1244</v>
      </c>
      <c r="C320" s="69" t="s">
        <v>1245</v>
      </c>
      <c r="D320" s="69" t="s">
        <v>1244</v>
      </c>
      <c r="E320" s="69" t="s">
        <v>455</v>
      </c>
      <c r="F320" s="69" t="s">
        <v>1057</v>
      </c>
      <c r="G320" s="69" t="s">
        <v>1058</v>
      </c>
    </row>
    <row r="321" customFormat="false" ht="13.5" hidden="false" customHeight="false" outlineLevel="0" collapsed="false">
      <c r="A321" s="69" t="n">
        <v>21010101</v>
      </c>
      <c r="B321" s="69" t="s">
        <v>1246</v>
      </c>
      <c r="C321" s="69" t="s">
        <v>1247</v>
      </c>
      <c r="D321" s="69" t="s">
        <v>1248</v>
      </c>
      <c r="E321" s="69" t="s">
        <v>455</v>
      </c>
      <c r="F321" s="69" t="s">
        <v>544</v>
      </c>
      <c r="G321" s="69" t="s">
        <v>545</v>
      </c>
    </row>
    <row r="322" customFormat="false" ht="13.5" hidden="false" customHeight="false" outlineLevel="0" collapsed="false">
      <c r="A322" s="69" t="n">
        <v>21010102</v>
      </c>
      <c r="B322" s="69" t="s">
        <v>1249</v>
      </c>
      <c r="C322" s="69" t="s">
        <v>1250</v>
      </c>
      <c r="D322" s="69" t="s">
        <v>1251</v>
      </c>
      <c r="E322" s="69" t="s">
        <v>455</v>
      </c>
      <c r="F322" s="69" t="s">
        <v>544</v>
      </c>
      <c r="G322" s="69" t="s">
        <v>545</v>
      </c>
    </row>
    <row r="323" customFormat="false" ht="13.5" hidden="false" customHeight="false" outlineLevel="0" collapsed="false">
      <c r="A323" s="69" t="n">
        <v>21010151</v>
      </c>
      <c r="B323" s="69" t="s">
        <v>1252</v>
      </c>
      <c r="C323" s="69" t="s">
        <v>1253</v>
      </c>
      <c r="D323" s="69" t="s">
        <v>1254</v>
      </c>
      <c r="E323" s="69" t="s">
        <v>455</v>
      </c>
      <c r="F323" s="69" t="s">
        <v>484</v>
      </c>
      <c r="G323" s="69" t="s">
        <v>460</v>
      </c>
    </row>
    <row r="324" customFormat="false" ht="13.5" hidden="false" customHeight="false" outlineLevel="0" collapsed="false">
      <c r="A324" s="69" t="n">
        <v>21010201</v>
      </c>
      <c r="B324" s="69" t="s">
        <v>1255</v>
      </c>
      <c r="C324" s="69" t="s">
        <v>1256</v>
      </c>
      <c r="D324" s="69" t="s">
        <v>1257</v>
      </c>
      <c r="E324" s="69" t="s">
        <v>455</v>
      </c>
      <c r="F324" s="69" t="s">
        <v>544</v>
      </c>
      <c r="G324" s="69" t="s">
        <v>545</v>
      </c>
    </row>
    <row r="325" customFormat="false" ht="13.5" hidden="false" customHeight="false" outlineLevel="0" collapsed="false">
      <c r="A325" s="69" t="n">
        <v>21010204</v>
      </c>
      <c r="B325" s="69" t="s">
        <v>1258</v>
      </c>
      <c r="C325" s="69" t="s">
        <v>1259</v>
      </c>
      <c r="D325" s="69" t="s">
        <v>1260</v>
      </c>
      <c r="E325" s="69" t="s">
        <v>455</v>
      </c>
      <c r="F325" s="69" t="s">
        <v>544</v>
      </c>
      <c r="G325" s="69" t="s">
        <v>545</v>
      </c>
    </row>
    <row r="326" customFormat="false" ht="13.5" hidden="false" customHeight="false" outlineLevel="0" collapsed="false">
      <c r="A326" s="69" t="n">
        <v>21010251</v>
      </c>
      <c r="B326" s="69" t="s">
        <v>1261</v>
      </c>
      <c r="C326" s="69" t="s">
        <v>1262</v>
      </c>
      <c r="D326" s="69" t="s">
        <v>1263</v>
      </c>
      <c r="E326" s="69" t="s">
        <v>455</v>
      </c>
      <c r="F326" s="69" t="s">
        <v>484</v>
      </c>
      <c r="G326" s="69" t="s">
        <v>460</v>
      </c>
    </row>
    <row r="327" customFormat="false" ht="13.5" hidden="false" customHeight="false" outlineLevel="0" collapsed="false">
      <c r="A327" s="69" t="n">
        <v>21010252</v>
      </c>
      <c r="B327" s="69" t="s">
        <v>1264</v>
      </c>
      <c r="C327" s="69" t="s">
        <v>1265</v>
      </c>
      <c r="D327" s="69" t="s">
        <v>1266</v>
      </c>
      <c r="E327" s="69" t="s">
        <v>455</v>
      </c>
      <c r="F327" s="69" t="s">
        <v>484</v>
      </c>
      <c r="G327" s="69" t="s">
        <v>460</v>
      </c>
    </row>
    <row r="328" customFormat="false" ht="13.5" hidden="false" customHeight="false" outlineLevel="0" collapsed="false">
      <c r="A328" s="69" t="n">
        <v>21010279</v>
      </c>
      <c r="B328" s="69" t="s">
        <v>1267</v>
      </c>
      <c r="C328" s="69" t="s">
        <v>1268</v>
      </c>
      <c r="D328" s="69" t="s">
        <v>1269</v>
      </c>
      <c r="E328" s="69" t="s">
        <v>455</v>
      </c>
      <c r="F328" s="69" t="s">
        <v>484</v>
      </c>
      <c r="G328" s="69" t="s">
        <v>460</v>
      </c>
    </row>
    <row r="329" customFormat="false" ht="13.5" hidden="false" customHeight="false" outlineLevel="0" collapsed="false">
      <c r="A329" s="69" t="n">
        <v>21010301</v>
      </c>
      <c r="B329" s="69" t="s">
        <v>1270</v>
      </c>
      <c r="C329" s="69" t="s">
        <v>1271</v>
      </c>
      <c r="D329" s="69" t="s">
        <v>1272</v>
      </c>
      <c r="E329" s="69" t="s">
        <v>455</v>
      </c>
      <c r="F329" s="69" t="s">
        <v>544</v>
      </c>
      <c r="G329" s="69" t="s">
        <v>545</v>
      </c>
    </row>
    <row r="330" customFormat="false" ht="13.5" hidden="false" customHeight="false" outlineLevel="0" collapsed="false">
      <c r="A330" s="69" t="n">
        <v>21010303</v>
      </c>
      <c r="B330" s="69" t="s">
        <v>1273</v>
      </c>
      <c r="C330" s="69" t="s">
        <v>1274</v>
      </c>
      <c r="D330" s="69" t="s">
        <v>1273</v>
      </c>
      <c r="E330" s="69" t="s">
        <v>455</v>
      </c>
      <c r="F330" s="69" t="s">
        <v>544</v>
      </c>
      <c r="G330" s="69" t="s">
        <v>545</v>
      </c>
    </row>
    <row r="331" customFormat="false" ht="13.5" hidden="false" customHeight="false" outlineLevel="0" collapsed="false">
      <c r="A331" s="69" t="n">
        <v>21010305</v>
      </c>
      <c r="B331" s="69" t="s">
        <v>1275</v>
      </c>
      <c r="C331" s="69" t="s">
        <v>1276</v>
      </c>
      <c r="D331" s="69" t="s">
        <v>1277</v>
      </c>
      <c r="E331" s="69" t="s">
        <v>455</v>
      </c>
      <c r="F331" s="69" t="s">
        <v>484</v>
      </c>
      <c r="G331" s="69" t="s">
        <v>460</v>
      </c>
    </row>
    <row r="332" customFormat="false" ht="13.5" hidden="false" customHeight="false" outlineLevel="0" collapsed="false">
      <c r="A332" s="69" t="n">
        <v>21020100</v>
      </c>
      <c r="B332" s="69" t="s">
        <v>1278</v>
      </c>
      <c r="C332" s="69" t="s">
        <v>1279</v>
      </c>
      <c r="D332" s="69" t="s">
        <v>1278</v>
      </c>
      <c r="E332" s="69" t="s">
        <v>455</v>
      </c>
      <c r="F332" s="69" t="s">
        <v>484</v>
      </c>
      <c r="G332" s="69" t="s">
        <v>460</v>
      </c>
    </row>
    <row r="333" customFormat="false" ht="13.5" hidden="false" customHeight="false" outlineLevel="0" collapsed="false">
      <c r="A333" s="69" t="n">
        <v>21020201</v>
      </c>
      <c r="B333" s="69" t="s">
        <v>1280</v>
      </c>
      <c r="C333" s="69" t="s">
        <v>1281</v>
      </c>
      <c r="D333" s="69" t="s">
        <v>1282</v>
      </c>
      <c r="E333" s="69" t="s">
        <v>455</v>
      </c>
      <c r="F333" s="69" t="s">
        <v>484</v>
      </c>
      <c r="G333" s="69" t="s">
        <v>460</v>
      </c>
    </row>
    <row r="334" customFormat="false" ht="13.5" hidden="false" customHeight="false" outlineLevel="0" collapsed="false">
      <c r="A334" s="69" t="n">
        <v>21020202</v>
      </c>
      <c r="B334" s="69" t="s">
        <v>1283</v>
      </c>
      <c r="C334" s="69" t="s">
        <v>1284</v>
      </c>
      <c r="D334" s="69" t="s">
        <v>1283</v>
      </c>
      <c r="E334" s="69" t="s">
        <v>455</v>
      </c>
      <c r="F334" s="69" t="s">
        <v>484</v>
      </c>
      <c r="G334" s="69" t="s">
        <v>460</v>
      </c>
    </row>
    <row r="335" customFormat="false" ht="13.5" hidden="false" customHeight="false" outlineLevel="0" collapsed="false">
      <c r="A335" s="69" t="n">
        <v>21020301</v>
      </c>
      <c r="B335" s="69" t="s">
        <v>1285</v>
      </c>
      <c r="C335" s="69" t="s">
        <v>1286</v>
      </c>
      <c r="D335" s="69" t="s">
        <v>1287</v>
      </c>
      <c r="E335" s="69" t="s">
        <v>455</v>
      </c>
      <c r="F335" s="69" t="s">
        <v>484</v>
      </c>
      <c r="G335" s="69" t="s">
        <v>460</v>
      </c>
    </row>
    <row r="336" customFormat="false" ht="13.5" hidden="false" customHeight="false" outlineLevel="0" collapsed="false">
      <c r="A336" s="69" t="n">
        <v>21020302</v>
      </c>
      <c r="B336" s="69" t="s">
        <v>1288</v>
      </c>
      <c r="C336" s="69" t="s">
        <v>1289</v>
      </c>
      <c r="D336" s="69" t="s">
        <v>1288</v>
      </c>
      <c r="E336" s="69" t="s">
        <v>455</v>
      </c>
      <c r="F336" s="69" t="s">
        <v>484</v>
      </c>
      <c r="G336" s="69" t="s">
        <v>460</v>
      </c>
    </row>
    <row r="337" customFormat="false" ht="13.5" hidden="false" customHeight="false" outlineLevel="0" collapsed="false">
      <c r="A337" s="69" t="n">
        <v>21020303</v>
      </c>
      <c r="B337" s="69" t="s">
        <v>1290</v>
      </c>
      <c r="C337" s="69" t="s">
        <v>1291</v>
      </c>
      <c r="D337" s="69" t="s">
        <v>1290</v>
      </c>
      <c r="E337" s="69" t="s">
        <v>455</v>
      </c>
      <c r="F337" s="69" t="s">
        <v>484</v>
      </c>
      <c r="G337" s="69" t="s">
        <v>460</v>
      </c>
    </row>
    <row r="338" customFormat="false" ht="13.5" hidden="false" customHeight="false" outlineLevel="0" collapsed="false">
      <c r="A338" s="69" t="n">
        <v>21030101</v>
      </c>
      <c r="B338" s="69" t="s">
        <v>1292</v>
      </c>
      <c r="C338" s="69" t="s">
        <v>1293</v>
      </c>
      <c r="D338" s="69" t="s">
        <v>1294</v>
      </c>
      <c r="E338" s="69" t="s">
        <v>455</v>
      </c>
      <c r="F338" s="69" t="s">
        <v>544</v>
      </c>
      <c r="G338" s="69" t="s">
        <v>545</v>
      </c>
    </row>
    <row r="339" customFormat="false" ht="13.5" hidden="false" customHeight="false" outlineLevel="0" collapsed="false">
      <c r="A339" s="69" t="n">
        <v>21030102</v>
      </c>
      <c r="B339" s="69" t="s">
        <v>1295</v>
      </c>
      <c r="C339" s="69" t="s">
        <v>1296</v>
      </c>
      <c r="D339" s="69" t="s">
        <v>1295</v>
      </c>
      <c r="E339" s="69" t="s">
        <v>455</v>
      </c>
      <c r="F339" s="69" t="s">
        <v>544</v>
      </c>
      <c r="G339" s="69" t="s">
        <v>545</v>
      </c>
    </row>
    <row r="340" customFormat="false" ht="13.5" hidden="false" customHeight="false" outlineLevel="0" collapsed="false">
      <c r="A340" s="69" t="n">
        <v>21030103</v>
      </c>
      <c r="B340" s="69" t="s">
        <v>1297</v>
      </c>
      <c r="C340" s="69" t="s">
        <v>1298</v>
      </c>
      <c r="D340" s="69" t="s">
        <v>1297</v>
      </c>
      <c r="E340" s="69" t="s">
        <v>455</v>
      </c>
      <c r="F340" s="69" t="s">
        <v>544</v>
      </c>
      <c r="G340" s="69" t="s">
        <v>545</v>
      </c>
    </row>
    <row r="341" customFormat="false" ht="13.5" hidden="false" customHeight="false" outlineLevel="0" collapsed="false">
      <c r="A341" s="69" t="n">
        <v>21030104</v>
      </c>
      <c r="B341" s="69" t="s">
        <v>1299</v>
      </c>
      <c r="C341" s="69" t="s">
        <v>1300</v>
      </c>
      <c r="D341" s="69" t="s">
        <v>1299</v>
      </c>
      <c r="E341" s="69" t="s">
        <v>455</v>
      </c>
      <c r="F341" s="69" t="s">
        <v>544</v>
      </c>
      <c r="G341" s="69" t="s">
        <v>545</v>
      </c>
    </row>
    <row r="342" customFormat="false" ht="13.5" hidden="false" customHeight="false" outlineLevel="0" collapsed="false">
      <c r="A342" s="69" t="n">
        <v>21030105</v>
      </c>
      <c r="B342" s="69" t="s">
        <v>1301</v>
      </c>
      <c r="C342" s="69" t="s">
        <v>1302</v>
      </c>
      <c r="D342" s="69" t="s">
        <v>1301</v>
      </c>
      <c r="E342" s="69" t="s">
        <v>455</v>
      </c>
      <c r="F342" s="69" t="s">
        <v>544</v>
      </c>
      <c r="G342" s="69" t="s">
        <v>545</v>
      </c>
    </row>
    <row r="343" customFormat="false" ht="13.5" hidden="false" customHeight="false" outlineLevel="0" collapsed="false">
      <c r="A343" s="69" t="n">
        <v>21030106</v>
      </c>
      <c r="B343" s="69" t="s">
        <v>1303</v>
      </c>
      <c r="C343" s="69" t="s">
        <v>1304</v>
      </c>
      <c r="D343" s="69" t="s">
        <v>1305</v>
      </c>
      <c r="E343" s="69" t="s">
        <v>455</v>
      </c>
      <c r="F343" s="69" t="s">
        <v>544</v>
      </c>
      <c r="G343" s="69" t="s">
        <v>545</v>
      </c>
    </row>
    <row r="344" customFormat="false" ht="13.5" hidden="false" customHeight="false" outlineLevel="0" collapsed="false">
      <c r="A344" s="69" t="n">
        <v>21030107</v>
      </c>
      <c r="B344" s="69" t="s">
        <v>1306</v>
      </c>
      <c r="C344" s="69" t="s">
        <v>1307</v>
      </c>
      <c r="E344" s="69" t="s">
        <v>455</v>
      </c>
      <c r="F344" s="69" t="s">
        <v>544</v>
      </c>
      <c r="G344" s="69" t="s">
        <v>545</v>
      </c>
    </row>
    <row r="345" customFormat="false" ht="13.5" hidden="false" customHeight="false" outlineLevel="0" collapsed="false">
      <c r="A345" s="69" t="n">
        <v>21030108</v>
      </c>
      <c r="B345" s="69" t="s">
        <v>1308</v>
      </c>
      <c r="C345" s="69" t="s">
        <v>1309</v>
      </c>
      <c r="E345" s="69" t="s">
        <v>455</v>
      </c>
      <c r="F345" s="69" t="s">
        <v>544</v>
      </c>
      <c r="G345" s="69" t="s">
        <v>545</v>
      </c>
    </row>
    <row r="346" customFormat="false" ht="13.5" hidden="false" customHeight="false" outlineLevel="0" collapsed="false">
      <c r="A346" s="69" t="n">
        <v>21030109</v>
      </c>
      <c r="B346" s="69" t="s">
        <v>1310</v>
      </c>
      <c r="C346" s="69" t="s">
        <v>1311</v>
      </c>
      <c r="E346" s="69" t="s">
        <v>455</v>
      </c>
      <c r="F346" s="69" t="s">
        <v>544</v>
      </c>
      <c r="G346" s="69" t="s">
        <v>545</v>
      </c>
    </row>
    <row r="347" customFormat="false" ht="13.5" hidden="false" customHeight="false" outlineLevel="0" collapsed="false">
      <c r="A347" s="69" t="n">
        <v>21030110</v>
      </c>
      <c r="B347" s="69" t="s">
        <v>1312</v>
      </c>
      <c r="C347" s="69" t="s">
        <v>1313</v>
      </c>
      <c r="E347" s="69" t="s">
        <v>455</v>
      </c>
      <c r="F347" s="69" t="s">
        <v>544</v>
      </c>
      <c r="G347" s="69" t="s">
        <v>545</v>
      </c>
    </row>
    <row r="348" customFormat="false" ht="13.5" hidden="false" customHeight="false" outlineLevel="0" collapsed="false">
      <c r="A348" s="69" t="n">
        <v>21030161</v>
      </c>
      <c r="B348" s="69" t="s">
        <v>1314</v>
      </c>
      <c r="C348" s="69" t="s">
        <v>1315</v>
      </c>
      <c r="D348" s="69" t="s">
        <v>1316</v>
      </c>
      <c r="E348" s="69" t="s">
        <v>455</v>
      </c>
      <c r="F348" s="69" t="s">
        <v>484</v>
      </c>
      <c r="G348" s="69" t="s">
        <v>460</v>
      </c>
    </row>
    <row r="349" customFormat="false" ht="13.5" hidden="false" customHeight="false" outlineLevel="0" collapsed="false">
      <c r="A349" s="69" t="n">
        <v>21030162</v>
      </c>
      <c r="B349" s="69" t="s">
        <v>1317</v>
      </c>
      <c r="C349" s="69" t="s">
        <v>1318</v>
      </c>
      <c r="D349" s="69" t="s">
        <v>1317</v>
      </c>
      <c r="E349" s="69" t="s">
        <v>455</v>
      </c>
      <c r="F349" s="69" t="s">
        <v>484</v>
      </c>
      <c r="G349" s="69" t="s">
        <v>460</v>
      </c>
    </row>
    <row r="350" customFormat="false" ht="13.5" hidden="false" customHeight="false" outlineLevel="0" collapsed="false">
      <c r="A350" s="69" t="n">
        <v>21030200</v>
      </c>
      <c r="B350" s="69" t="s">
        <v>1319</v>
      </c>
      <c r="C350" s="69" t="s">
        <v>1320</v>
      </c>
      <c r="D350" s="69" t="s">
        <v>1321</v>
      </c>
      <c r="E350" s="69" t="s">
        <v>455</v>
      </c>
      <c r="F350" s="69" t="s">
        <v>544</v>
      </c>
      <c r="G350" s="69" t="s">
        <v>545</v>
      </c>
    </row>
    <row r="351" customFormat="false" ht="13.5" hidden="false" customHeight="false" outlineLevel="0" collapsed="false">
      <c r="A351" s="69" t="n">
        <v>21030300</v>
      </c>
      <c r="B351" s="69" t="s">
        <v>1322</v>
      </c>
      <c r="C351" s="69" t="s">
        <v>1323</v>
      </c>
      <c r="D351" s="69" t="s">
        <v>1322</v>
      </c>
      <c r="E351" s="69" t="s">
        <v>455</v>
      </c>
      <c r="F351" s="69" t="s">
        <v>544</v>
      </c>
      <c r="G351" s="69" t="s">
        <v>545</v>
      </c>
    </row>
    <row r="352" customFormat="false" ht="13.5" hidden="false" customHeight="false" outlineLevel="0" collapsed="false">
      <c r="A352" s="69" t="n">
        <v>21030500</v>
      </c>
      <c r="B352" s="69" t="s">
        <v>1324</v>
      </c>
      <c r="C352" s="69" t="s">
        <v>1325</v>
      </c>
      <c r="D352" s="69" t="s">
        <v>1326</v>
      </c>
      <c r="E352" s="69" t="s">
        <v>455</v>
      </c>
      <c r="F352" s="69" t="s">
        <v>544</v>
      </c>
      <c r="G352" s="69" t="s">
        <v>545</v>
      </c>
    </row>
    <row r="353" customFormat="false" ht="13.5" hidden="false" customHeight="false" outlineLevel="0" collapsed="false">
      <c r="A353" s="69" t="n">
        <v>21030601</v>
      </c>
      <c r="B353" s="69" t="s">
        <v>1327</v>
      </c>
      <c r="C353" s="69" t="s">
        <v>1328</v>
      </c>
      <c r="D353" s="69" t="s">
        <v>1329</v>
      </c>
      <c r="E353" s="69" t="s">
        <v>455</v>
      </c>
      <c r="F353" s="69" t="s">
        <v>544</v>
      </c>
      <c r="G353" s="69" t="s">
        <v>545</v>
      </c>
    </row>
    <row r="354" customFormat="false" ht="13.5" hidden="false" customHeight="false" outlineLevel="0" collapsed="false">
      <c r="A354" s="69" t="n">
        <v>21030602</v>
      </c>
      <c r="B354" s="69" t="s">
        <v>1330</v>
      </c>
      <c r="C354" s="69" t="s">
        <v>1331</v>
      </c>
      <c r="D354" s="69" t="s">
        <v>1332</v>
      </c>
      <c r="E354" s="69" t="s">
        <v>455</v>
      </c>
      <c r="F354" s="69" t="s">
        <v>544</v>
      </c>
      <c r="G354" s="69" t="s">
        <v>545</v>
      </c>
    </row>
    <row r="355" customFormat="false" ht="13.5" hidden="false" customHeight="false" outlineLevel="0" collapsed="false">
      <c r="A355" s="69" t="n">
        <v>21030603</v>
      </c>
      <c r="B355" s="69" t="s">
        <v>1333</v>
      </c>
      <c r="C355" s="69" t="s">
        <v>1334</v>
      </c>
      <c r="D355" s="69" t="s">
        <v>1335</v>
      </c>
      <c r="E355" s="69" t="s">
        <v>455</v>
      </c>
      <c r="F355" s="69" t="s">
        <v>484</v>
      </c>
      <c r="G355" s="69" t="s">
        <v>460</v>
      </c>
    </row>
    <row r="356" customFormat="false" ht="13.5" hidden="false" customHeight="false" outlineLevel="0" collapsed="false">
      <c r="A356" s="69" t="n">
        <v>21030604</v>
      </c>
      <c r="B356" s="69" t="s">
        <v>1336</v>
      </c>
      <c r="C356" s="69" t="s">
        <v>1337</v>
      </c>
      <c r="D356" s="69" t="s">
        <v>1338</v>
      </c>
      <c r="E356" s="69" t="s">
        <v>455</v>
      </c>
      <c r="F356" s="69" t="s">
        <v>484</v>
      </c>
      <c r="G356" s="69" t="s">
        <v>460</v>
      </c>
    </row>
    <row r="357" customFormat="false" ht="13.5" hidden="false" customHeight="false" outlineLevel="0" collapsed="false">
      <c r="A357" s="69" t="n">
        <v>21030605</v>
      </c>
      <c r="B357" s="69" t="s">
        <v>1339</v>
      </c>
      <c r="C357" s="69" t="s">
        <v>1340</v>
      </c>
      <c r="D357" s="69" t="s">
        <v>1341</v>
      </c>
      <c r="E357" s="69" t="s">
        <v>455</v>
      </c>
      <c r="F357" s="69" t="s">
        <v>484</v>
      </c>
      <c r="G357" s="69" t="s">
        <v>460</v>
      </c>
    </row>
    <row r="358" customFormat="false" ht="13.5" hidden="false" customHeight="false" outlineLevel="0" collapsed="false">
      <c r="A358" s="69" t="n">
        <v>21039901</v>
      </c>
      <c r="B358" s="69" t="s">
        <v>1342</v>
      </c>
      <c r="C358" s="69" t="s">
        <v>1343</v>
      </c>
      <c r="D358" s="69" t="s">
        <v>1342</v>
      </c>
      <c r="E358" s="69" t="s">
        <v>455</v>
      </c>
      <c r="F358" s="69" t="s">
        <v>544</v>
      </c>
      <c r="G358" s="69" t="s">
        <v>545</v>
      </c>
    </row>
    <row r="359" customFormat="false" ht="13.5" hidden="false" customHeight="false" outlineLevel="0" collapsed="false">
      <c r="A359" s="69" t="n">
        <v>21039902</v>
      </c>
      <c r="B359" s="69" t="s">
        <v>1344</v>
      </c>
      <c r="C359" s="69" t="s">
        <v>1345</v>
      </c>
      <c r="D359" s="69" t="s">
        <v>1346</v>
      </c>
      <c r="E359" s="69" t="s">
        <v>455</v>
      </c>
      <c r="F359" s="69" t="s">
        <v>484</v>
      </c>
      <c r="G359" s="69" t="s">
        <v>545</v>
      </c>
    </row>
    <row r="360" customFormat="false" ht="13.5" hidden="false" customHeight="false" outlineLevel="0" collapsed="false">
      <c r="A360" s="69" t="n">
        <v>21039913</v>
      </c>
      <c r="B360" s="69" t="s">
        <v>1347</v>
      </c>
      <c r="C360" s="69" t="s">
        <v>1348</v>
      </c>
      <c r="D360" s="69" t="s">
        <v>1347</v>
      </c>
      <c r="E360" s="69" t="s">
        <v>455</v>
      </c>
      <c r="F360" s="69" t="s">
        <v>544</v>
      </c>
      <c r="G360" s="69" t="s">
        <v>545</v>
      </c>
    </row>
    <row r="361" customFormat="false" ht="13.5" hidden="false" customHeight="false" outlineLevel="0" collapsed="false">
      <c r="A361" s="69" t="n">
        <v>21039919</v>
      </c>
      <c r="B361" s="69" t="s">
        <v>1349</v>
      </c>
      <c r="C361" s="69" t="s">
        <v>1350</v>
      </c>
      <c r="D361" s="69" t="s">
        <v>1351</v>
      </c>
      <c r="E361" s="69" t="s">
        <v>455</v>
      </c>
      <c r="F361" s="69" t="s">
        <v>484</v>
      </c>
      <c r="G361" s="69" t="s">
        <v>460</v>
      </c>
    </row>
    <row r="362" customFormat="false" ht="13.5" hidden="false" customHeight="false" outlineLevel="0" collapsed="false">
      <c r="A362" s="69" t="n">
        <v>21039920</v>
      </c>
      <c r="B362" s="69" t="s">
        <v>1352</v>
      </c>
      <c r="C362" s="69" t="s">
        <v>1353</v>
      </c>
      <c r="D362" s="69" t="s">
        <v>1354</v>
      </c>
      <c r="E362" s="69" t="s">
        <v>455</v>
      </c>
      <c r="F362" s="69" t="s">
        <v>544</v>
      </c>
      <c r="G362" s="69" t="s">
        <v>545</v>
      </c>
    </row>
    <row r="363" customFormat="false" ht="13.5" hidden="false" customHeight="false" outlineLevel="0" collapsed="false">
      <c r="A363" s="69" t="n">
        <v>21080100</v>
      </c>
      <c r="B363" s="69" t="s">
        <v>1355</v>
      </c>
      <c r="C363" s="69" t="s">
        <v>1356</v>
      </c>
      <c r="D363" s="69" t="s">
        <v>1357</v>
      </c>
      <c r="E363" s="69" t="s">
        <v>455</v>
      </c>
      <c r="F363" s="69" t="s">
        <v>544</v>
      </c>
      <c r="G363" s="69" t="s">
        <v>545</v>
      </c>
    </row>
    <row r="364" customFormat="false" ht="13.5" hidden="false" customHeight="false" outlineLevel="0" collapsed="false">
      <c r="A364" s="69" t="n">
        <v>21080102</v>
      </c>
      <c r="B364" s="69" t="s">
        <v>1358</v>
      </c>
      <c r="C364" s="69" t="s">
        <v>1359</v>
      </c>
      <c r="D364" s="69" t="s">
        <v>1358</v>
      </c>
      <c r="E364" s="69" t="s">
        <v>455</v>
      </c>
      <c r="F364" s="69" t="s">
        <v>484</v>
      </c>
      <c r="G364" s="69" t="s">
        <v>460</v>
      </c>
    </row>
    <row r="365" customFormat="false" ht="13.5" hidden="false" customHeight="false" outlineLevel="0" collapsed="false">
      <c r="A365" s="69" t="n">
        <v>21080103</v>
      </c>
      <c r="B365" s="69" t="s">
        <v>1360</v>
      </c>
      <c r="C365" s="69" t="s">
        <v>1361</v>
      </c>
      <c r="D365" s="69" t="s">
        <v>1360</v>
      </c>
      <c r="E365" s="69" t="s">
        <v>455</v>
      </c>
      <c r="F365" s="69" t="s">
        <v>484</v>
      </c>
      <c r="G365" s="69" t="s">
        <v>460</v>
      </c>
    </row>
    <row r="366" customFormat="false" ht="13.5" hidden="false" customHeight="false" outlineLevel="0" collapsed="false">
      <c r="A366" s="69" t="n">
        <v>21080201</v>
      </c>
      <c r="B366" s="69" t="s">
        <v>1362</v>
      </c>
      <c r="C366" s="69" t="s">
        <v>1363</v>
      </c>
      <c r="D366" s="69" t="s">
        <v>1364</v>
      </c>
      <c r="E366" s="69" t="s">
        <v>455</v>
      </c>
      <c r="F366" s="69" t="s">
        <v>544</v>
      </c>
      <c r="G366" s="69" t="s">
        <v>545</v>
      </c>
    </row>
    <row r="367" customFormat="false" ht="13.5" hidden="false" customHeight="false" outlineLevel="0" collapsed="false">
      <c r="A367" s="69" t="n">
        <v>21080202</v>
      </c>
      <c r="B367" s="69" t="s">
        <v>1365</v>
      </c>
      <c r="C367" s="69" t="s">
        <v>1366</v>
      </c>
      <c r="D367" s="69" t="s">
        <v>1367</v>
      </c>
      <c r="E367" s="69" t="s">
        <v>455</v>
      </c>
      <c r="F367" s="69" t="s">
        <v>544</v>
      </c>
      <c r="G367" s="69" t="s">
        <v>545</v>
      </c>
    </row>
    <row r="368" customFormat="false" ht="13.5" hidden="false" customHeight="false" outlineLevel="0" collapsed="false">
      <c r="A368" s="69" t="n">
        <v>21089999</v>
      </c>
      <c r="B368" s="69" t="s">
        <v>689</v>
      </c>
      <c r="C368" s="69" t="s">
        <v>1368</v>
      </c>
      <c r="D368" s="69" t="s">
        <v>1369</v>
      </c>
      <c r="E368" s="69" t="s">
        <v>455</v>
      </c>
      <c r="F368" s="69" t="s">
        <v>484</v>
      </c>
      <c r="G368" s="69" t="s">
        <v>545</v>
      </c>
    </row>
    <row r="369" customFormat="false" ht="13.5" hidden="false" customHeight="false" outlineLevel="0" collapsed="false">
      <c r="A369" s="69" t="n">
        <v>21090201</v>
      </c>
      <c r="B369" s="69" t="s">
        <v>1370</v>
      </c>
      <c r="C369" s="69" t="s">
        <v>1371</v>
      </c>
      <c r="D369" s="69" t="s">
        <v>1370</v>
      </c>
      <c r="E369" s="69" t="s">
        <v>455</v>
      </c>
      <c r="F369" s="69" t="s">
        <v>484</v>
      </c>
      <c r="G369" s="69" t="s">
        <v>460</v>
      </c>
    </row>
    <row r="370" customFormat="false" ht="13.5" hidden="false" customHeight="false" outlineLevel="0" collapsed="false">
      <c r="A370" s="69" t="n">
        <v>21090202</v>
      </c>
      <c r="B370" s="69" t="s">
        <v>1372</v>
      </c>
      <c r="C370" s="69" t="s">
        <v>1373</v>
      </c>
      <c r="D370" s="69" t="s">
        <v>1372</v>
      </c>
      <c r="E370" s="69" t="s">
        <v>455</v>
      </c>
      <c r="F370" s="69" t="s">
        <v>484</v>
      </c>
      <c r="G370" s="69" t="s">
        <v>460</v>
      </c>
    </row>
    <row r="371" customFormat="false" ht="13.5" hidden="false" customHeight="false" outlineLevel="0" collapsed="false">
      <c r="A371" s="69" t="n">
        <v>21090301</v>
      </c>
      <c r="B371" s="69" t="s">
        <v>1374</v>
      </c>
      <c r="C371" s="69" t="s">
        <v>1375</v>
      </c>
      <c r="D371" s="69" t="s">
        <v>1374</v>
      </c>
      <c r="E371" s="69" t="s">
        <v>455</v>
      </c>
      <c r="F371" s="69" t="s">
        <v>484</v>
      </c>
      <c r="G371" s="69" t="s">
        <v>460</v>
      </c>
    </row>
    <row r="372" customFormat="false" ht="13.5" hidden="false" customHeight="false" outlineLevel="0" collapsed="false">
      <c r="A372" s="69" t="n">
        <v>21090302</v>
      </c>
      <c r="B372" s="69" t="s">
        <v>1376</v>
      </c>
      <c r="C372" s="69" t="s">
        <v>1377</v>
      </c>
      <c r="D372" s="69" t="s">
        <v>1376</v>
      </c>
      <c r="E372" s="69" t="s">
        <v>455</v>
      </c>
      <c r="F372" s="69" t="s">
        <v>484</v>
      </c>
      <c r="G372" s="69" t="s">
        <v>460</v>
      </c>
    </row>
    <row r="373" customFormat="false" ht="13.5" hidden="false" customHeight="false" outlineLevel="0" collapsed="false">
      <c r="A373" s="69" t="n">
        <v>21090401</v>
      </c>
      <c r="B373" s="69" t="s">
        <v>1378</v>
      </c>
      <c r="C373" s="69" t="s">
        <v>1379</v>
      </c>
      <c r="D373" s="69" t="s">
        <v>1378</v>
      </c>
      <c r="E373" s="69" t="s">
        <v>455</v>
      </c>
      <c r="F373" s="69" t="s">
        <v>484</v>
      </c>
      <c r="G373" s="69" t="s">
        <v>460</v>
      </c>
    </row>
    <row r="374" customFormat="false" ht="13.5" hidden="false" customHeight="false" outlineLevel="0" collapsed="false">
      <c r="A374" s="69" t="n">
        <v>21090402</v>
      </c>
      <c r="B374" s="69" t="s">
        <v>1380</v>
      </c>
      <c r="C374" s="69" t="s">
        <v>1381</v>
      </c>
      <c r="D374" s="69" t="s">
        <v>1380</v>
      </c>
      <c r="E374" s="69" t="s">
        <v>455</v>
      </c>
      <c r="F374" s="69" t="s">
        <v>484</v>
      </c>
      <c r="G374" s="69" t="s">
        <v>460</v>
      </c>
    </row>
    <row r="375" customFormat="false" ht="13.5" hidden="false" customHeight="false" outlineLevel="0" collapsed="false">
      <c r="A375" s="69" t="n">
        <v>21090501</v>
      </c>
      <c r="B375" s="69" t="s">
        <v>1382</v>
      </c>
      <c r="C375" s="69" t="s">
        <v>1383</v>
      </c>
      <c r="D375" s="69" t="s">
        <v>1382</v>
      </c>
      <c r="E375" s="69" t="s">
        <v>455</v>
      </c>
      <c r="F375" s="69" t="s">
        <v>484</v>
      </c>
      <c r="G375" s="69" t="s">
        <v>460</v>
      </c>
    </row>
    <row r="376" customFormat="false" ht="13.5" hidden="false" customHeight="false" outlineLevel="0" collapsed="false">
      <c r="A376" s="69" t="n">
        <v>21090502</v>
      </c>
      <c r="B376" s="69" t="s">
        <v>1384</v>
      </c>
      <c r="C376" s="69" t="s">
        <v>1385</v>
      </c>
      <c r="D376" s="69" t="s">
        <v>1384</v>
      </c>
      <c r="E376" s="69" t="s">
        <v>455</v>
      </c>
      <c r="F376" s="69" t="s">
        <v>484</v>
      </c>
      <c r="G376" s="69" t="s">
        <v>460</v>
      </c>
    </row>
    <row r="377" customFormat="false" ht="13.5" hidden="false" customHeight="false" outlineLevel="0" collapsed="false">
      <c r="A377" s="69" t="n">
        <v>21090601</v>
      </c>
      <c r="B377" s="69" t="s">
        <v>1386</v>
      </c>
      <c r="C377" s="69" t="s">
        <v>1387</v>
      </c>
      <c r="D377" s="69" t="s">
        <v>1386</v>
      </c>
      <c r="E377" s="69" t="s">
        <v>455</v>
      </c>
      <c r="F377" s="69" t="s">
        <v>484</v>
      </c>
      <c r="G377" s="69" t="s">
        <v>460</v>
      </c>
    </row>
    <row r="378" customFormat="false" ht="13.5" hidden="false" customHeight="false" outlineLevel="0" collapsed="false">
      <c r="A378" s="69" t="n">
        <v>21090602</v>
      </c>
      <c r="B378" s="69" t="s">
        <v>1388</v>
      </c>
      <c r="C378" s="69" t="s">
        <v>1389</v>
      </c>
      <c r="D378" s="69" t="s">
        <v>1388</v>
      </c>
      <c r="E378" s="69" t="s">
        <v>455</v>
      </c>
      <c r="F378" s="69" t="s">
        <v>484</v>
      </c>
      <c r="G378" s="69" t="s">
        <v>460</v>
      </c>
    </row>
    <row r="379" customFormat="false" ht="13.5" hidden="false" customHeight="false" outlineLevel="0" collapsed="false">
      <c r="A379" s="69" t="n">
        <v>21090701</v>
      </c>
      <c r="B379" s="69" t="s">
        <v>1390</v>
      </c>
      <c r="C379" s="69" t="s">
        <v>1391</v>
      </c>
      <c r="D379" s="69" t="s">
        <v>1390</v>
      </c>
      <c r="E379" s="69" t="s">
        <v>455</v>
      </c>
      <c r="F379" s="69" t="s">
        <v>484</v>
      </c>
      <c r="G379" s="69" t="s">
        <v>460</v>
      </c>
    </row>
    <row r="380" customFormat="false" ht="13.5" hidden="false" customHeight="false" outlineLevel="0" collapsed="false">
      <c r="A380" s="69" t="n">
        <v>21090702</v>
      </c>
      <c r="B380" s="69" t="s">
        <v>1392</v>
      </c>
      <c r="C380" s="69" t="s">
        <v>1393</v>
      </c>
      <c r="D380" s="69" t="s">
        <v>1392</v>
      </c>
      <c r="E380" s="69" t="s">
        <v>455</v>
      </c>
      <c r="F380" s="69" t="s">
        <v>484</v>
      </c>
      <c r="G380" s="69" t="s">
        <v>460</v>
      </c>
    </row>
    <row r="381" customFormat="false" ht="13.5" hidden="false" customHeight="false" outlineLevel="0" collapsed="false">
      <c r="A381" s="69" t="n">
        <v>21090800</v>
      </c>
      <c r="B381" s="69" t="s">
        <v>1394</v>
      </c>
      <c r="C381" s="69" t="s">
        <v>1395</v>
      </c>
      <c r="D381" s="69" t="s">
        <v>1394</v>
      </c>
      <c r="E381" s="69" t="s">
        <v>455</v>
      </c>
      <c r="F381" s="69" t="s">
        <v>484</v>
      </c>
      <c r="G381" s="69" t="s">
        <v>460</v>
      </c>
    </row>
    <row r="382" customFormat="false" ht="13.5" hidden="false" customHeight="false" outlineLevel="0" collapsed="false">
      <c r="A382" s="69" t="n">
        <v>21090900</v>
      </c>
      <c r="B382" s="69" t="s">
        <v>1396</v>
      </c>
      <c r="C382" s="69" t="s">
        <v>1397</v>
      </c>
      <c r="D382" s="69" t="s">
        <v>1396</v>
      </c>
      <c r="E382" s="69" t="s">
        <v>455</v>
      </c>
      <c r="F382" s="69" t="s">
        <v>484</v>
      </c>
      <c r="G382" s="69" t="s">
        <v>460</v>
      </c>
    </row>
    <row r="383" customFormat="false" ht="13.5" hidden="false" customHeight="false" outlineLevel="0" collapsed="false">
      <c r="A383" s="69" t="n">
        <v>21091200</v>
      </c>
      <c r="B383" s="69" t="s">
        <v>1398</v>
      </c>
      <c r="C383" s="69" t="s">
        <v>1399</v>
      </c>
      <c r="D383" s="69" t="s">
        <v>1398</v>
      </c>
      <c r="E383" s="69" t="s">
        <v>455</v>
      </c>
      <c r="F383" s="69" t="s">
        <v>484</v>
      </c>
      <c r="G383" s="69" t="s">
        <v>460</v>
      </c>
    </row>
    <row r="384" customFormat="false" ht="13.5" hidden="false" customHeight="false" outlineLevel="0" collapsed="false">
      <c r="A384" s="69" t="n">
        <v>21091300</v>
      </c>
      <c r="B384" s="69" t="s">
        <v>1400</v>
      </c>
      <c r="C384" s="69" t="s">
        <v>1401</v>
      </c>
      <c r="D384" s="69" t="s">
        <v>1400</v>
      </c>
      <c r="E384" s="69" t="s">
        <v>455</v>
      </c>
      <c r="F384" s="69" t="s">
        <v>484</v>
      </c>
      <c r="G384" s="69" t="s">
        <v>460</v>
      </c>
    </row>
    <row r="385" customFormat="false" ht="13.5" hidden="false" customHeight="false" outlineLevel="0" collapsed="false">
      <c r="A385" s="69" t="n">
        <v>21091500</v>
      </c>
      <c r="B385" s="69" t="s">
        <v>1402</v>
      </c>
      <c r="C385" s="69" t="s">
        <v>1403</v>
      </c>
      <c r="D385" s="69" t="s">
        <v>1402</v>
      </c>
      <c r="E385" s="69" t="s">
        <v>455</v>
      </c>
      <c r="F385" s="69" t="s">
        <v>484</v>
      </c>
      <c r="G385" s="69" t="s">
        <v>460</v>
      </c>
    </row>
    <row r="386" customFormat="false" ht="13.5" hidden="false" customHeight="false" outlineLevel="0" collapsed="false">
      <c r="A386" s="69" t="n">
        <v>21091600</v>
      </c>
      <c r="B386" s="69" t="s">
        <v>1404</v>
      </c>
      <c r="C386" s="69" t="s">
        <v>1405</v>
      </c>
      <c r="D386" s="69" t="s">
        <v>1404</v>
      </c>
      <c r="E386" s="69" t="s">
        <v>455</v>
      </c>
      <c r="F386" s="69" t="s">
        <v>484</v>
      </c>
      <c r="G386" s="69" t="s">
        <v>460</v>
      </c>
    </row>
    <row r="387" customFormat="false" ht="13.5" hidden="false" customHeight="false" outlineLevel="0" collapsed="false">
      <c r="A387" s="69" t="n">
        <v>21091700</v>
      </c>
      <c r="B387" s="69" t="s">
        <v>1406</v>
      </c>
      <c r="C387" s="69" t="s">
        <v>1407</v>
      </c>
      <c r="D387" s="69" t="s">
        <v>1406</v>
      </c>
      <c r="E387" s="69" t="s">
        <v>455</v>
      </c>
      <c r="F387" s="69" t="s">
        <v>484</v>
      </c>
      <c r="G387" s="69" t="s">
        <v>460</v>
      </c>
    </row>
    <row r="388" customFormat="false" ht="13.5" hidden="false" customHeight="false" outlineLevel="0" collapsed="false">
      <c r="A388" s="69" t="n">
        <v>21091800</v>
      </c>
      <c r="B388" s="69" t="s">
        <v>1408</v>
      </c>
      <c r="C388" s="69" t="s">
        <v>1409</v>
      </c>
      <c r="D388" s="69" t="s">
        <v>1408</v>
      </c>
      <c r="E388" s="69" t="s">
        <v>455</v>
      </c>
      <c r="F388" s="69" t="s">
        <v>484</v>
      </c>
      <c r="G388" s="69" t="s">
        <v>460</v>
      </c>
    </row>
    <row r="389" customFormat="false" ht="13.5" hidden="false" customHeight="false" outlineLevel="0" collapsed="false">
      <c r="A389" s="69" t="n">
        <v>21091901</v>
      </c>
      <c r="B389" s="69" t="s">
        <v>1410</v>
      </c>
      <c r="C389" s="69" t="s">
        <v>1411</v>
      </c>
      <c r="D389" s="69" t="s">
        <v>1410</v>
      </c>
      <c r="E389" s="69" t="s">
        <v>455</v>
      </c>
      <c r="F389" s="69" t="s">
        <v>484</v>
      </c>
      <c r="G389" s="69" t="s">
        <v>460</v>
      </c>
    </row>
    <row r="390" customFormat="false" ht="13.5" hidden="false" customHeight="false" outlineLevel="0" collapsed="false">
      <c r="A390" s="69" t="n">
        <v>21091902</v>
      </c>
      <c r="B390" s="69" t="s">
        <v>1412</v>
      </c>
      <c r="C390" s="69" t="s">
        <v>1413</v>
      </c>
      <c r="D390" s="69" t="s">
        <v>1412</v>
      </c>
      <c r="E390" s="69" t="s">
        <v>455</v>
      </c>
      <c r="F390" s="69" t="s">
        <v>484</v>
      </c>
      <c r="G390" s="69" t="s">
        <v>460</v>
      </c>
    </row>
    <row r="391" customFormat="false" ht="13.5" hidden="false" customHeight="false" outlineLevel="0" collapsed="false">
      <c r="A391" s="69" t="n">
        <v>21099901</v>
      </c>
      <c r="B391" s="69" t="s">
        <v>1414</v>
      </c>
      <c r="C391" s="69" t="s">
        <v>1415</v>
      </c>
      <c r="D391" s="69" t="s">
        <v>1414</v>
      </c>
      <c r="E391" s="69" t="s">
        <v>455</v>
      </c>
      <c r="F391" s="69" t="s">
        <v>484</v>
      </c>
      <c r="G391" s="69" t="s">
        <v>460</v>
      </c>
    </row>
    <row r="392" customFormat="false" ht="13.5" hidden="false" customHeight="false" outlineLevel="0" collapsed="false">
      <c r="A392" s="69" t="n">
        <v>21099902</v>
      </c>
      <c r="B392" s="69" t="s">
        <v>1416</v>
      </c>
      <c r="C392" s="69" t="s">
        <v>1417</v>
      </c>
      <c r="D392" s="69" t="s">
        <v>1416</v>
      </c>
      <c r="E392" s="69" t="s">
        <v>455</v>
      </c>
      <c r="F392" s="69" t="s">
        <v>484</v>
      </c>
      <c r="G392" s="69" t="s">
        <v>460</v>
      </c>
    </row>
    <row r="393" customFormat="false" ht="13.5" hidden="false" customHeight="false" outlineLevel="0" collapsed="false">
      <c r="A393" s="69" t="n">
        <v>21099903</v>
      </c>
      <c r="B393" s="69" t="s">
        <v>1418</v>
      </c>
      <c r="C393" s="69" t="s">
        <v>1419</v>
      </c>
      <c r="D393" s="69" t="s">
        <v>1418</v>
      </c>
      <c r="E393" s="69" t="s">
        <v>455</v>
      </c>
      <c r="F393" s="69" t="s">
        <v>484</v>
      </c>
      <c r="G393" s="69" t="s">
        <v>460</v>
      </c>
    </row>
    <row r="394" customFormat="false" ht="13.5" hidden="false" customHeight="false" outlineLevel="0" collapsed="false">
      <c r="A394" s="69" t="n">
        <v>21099904</v>
      </c>
      <c r="B394" s="69" t="s">
        <v>1420</v>
      </c>
      <c r="C394" s="69" t="s">
        <v>1421</v>
      </c>
      <c r="D394" s="69" t="s">
        <v>1420</v>
      </c>
      <c r="E394" s="69" t="s">
        <v>455</v>
      </c>
      <c r="F394" s="69" t="s">
        <v>484</v>
      </c>
      <c r="G394" s="69" t="s">
        <v>460</v>
      </c>
    </row>
    <row r="395" customFormat="false" ht="13.5" hidden="false" customHeight="false" outlineLevel="0" collapsed="false">
      <c r="A395" s="69" t="n">
        <v>21100000</v>
      </c>
      <c r="B395" s="69" t="s">
        <v>1422</v>
      </c>
      <c r="C395" s="69" t="s">
        <v>1423</v>
      </c>
      <c r="D395" s="69" t="s">
        <v>1424</v>
      </c>
      <c r="E395" s="69" t="s">
        <v>455</v>
      </c>
      <c r="F395" s="69" t="s">
        <v>484</v>
      </c>
      <c r="G395" s="69" t="s">
        <v>460</v>
      </c>
    </row>
    <row r="396" customFormat="false" ht="13.5" hidden="false" customHeight="false" outlineLevel="0" collapsed="false">
      <c r="A396" s="69" t="n">
        <v>21130100</v>
      </c>
      <c r="B396" s="69" t="s">
        <v>1425</v>
      </c>
      <c r="C396" s="69" t="s">
        <v>1426</v>
      </c>
      <c r="D396" s="69" t="s">
        <v>1427</v>
      </c>
      <c r="E396" s="69" t="s">
        <v>455</v>
      </c>
      <c r="F396" s="69" t="s">
        <v>484</v>
      </c>
      <c r="G396" s="69" t="s">
        <v>460</v>
      </c>
    </row>
    <row r="397" customFormat="false" ht="13.5" hidden="false" customHeight="false" outlineLevel="0" collapsed="false">
      <c r="A397" s="69" t="n">
        <v>21130200</v>
      </c>
      <c r="B397" s="69" t="s">
        <v>1428</v>
      </c>
      <c r="C397" s="69" t="s">
        <v>1429</v>
      </c>
      <c r="D397" s="69" t="s">
        <v>1428</v>
      </c>
      <c r="E397" s="69" t="s">
        <v>455</v>
      </c>
      <c r="F397" s="69" t="s">
        <v>484</v>
      </c>
      <c r="G397" s="69" t="s">
        <v>460</v>
      </c>
    </row>
    <row r="398" customFormat="false" ht="13.5" hidden="false" customHeight="false" outlineLevel="0" collapsed="false">
      <c r="A398" s="69" t="n">
        <v>21130300</v>
      </c>
      <c r="B398" s="69" t="s">
        <v>1430</v>
      </c>
      <c r="C398" s="69" t="s">
        <v>1431</v>
      </c>
      <c r="D398" s="69" t="s">
        <v>1430</v>
      </c>
      <c r="E398" s="69" t="s">
        <v>455</v>
      </c>
      <c r="F398" s="69" t="s">
        <v>484</v>
      </c>
      <c r="G398" s="69" t="s">
        <v>460</v>
      </c>
    </row>
    <row r="399" customFormat="false" ht="13.5" hidden="false" customHeight="false" outlineLevel="0" collapsed="false">
      <c r="A399" s="69" t="n">
        <v>21130400</v>
      </c>
      <c r="B399" s="69" t="s">
        <v>1432</v>
      </c>
      <c r="C399" s="69" t="s">
        <v>1433</v>
      </c>
      <c r="D399" s="69" t="s">
        <v>1432</v>
      </c>
      <c r="E399" s="69" t="s">
        <v>455</v>
      </c>
      <c r="F399" s="69" t="s">
        <v>484</v>
      </c>
      <c r="G399" s="69" t="s">
        <v>460</v>
      </c>
    </row>
    <row r="400" customFormat="false" ht="13.5" hidden="false" customHeight="false" outlineLevel="0" collapsed="false">
      <c r="A400" s="69" t="n">
        <v>21130500</v>
      </c>
      <c r="B400" s="69" t="s">
        <v>1434</v>
      </c>
      <c r="C400" s="69" t="s">
        <v>1435</v>
      </c>
      <c r="D400" s="69" t="s">
        <v>1434</v>
      </c>
      <c r="E400" s="69" t="s">
        <v>455</v>
      </c>
      <c r="F400" s="69" t="s">
        <v>484</v>
      </c>
      <c r="G400" s="69" t="s">
        <v>460</v>
      </c>
    </row>
    <row r="401" customFormat="false" ht="13.5" hidden="false" customHeight="false" outlineLevel="0" collapsed="false">
      <c r="A401" s="69" t="n">
        <v>21130600</v>
      </c>
      <c r="B401" s="69" t="s">
        <v>1436</v>
      </c>
      <c r="C401" s="69" t="s">
        <v>1437</v>
      </c>
      <c r="D401" s="69" t="s">
        <v>1436</v>
      </c>
      <c r="E401" s="69" t="s">
        <v>455</v>
      </c>
      <c r="F401" s="69" t="s">
        <v>484</v>
      </c>
      <c r="G401" s="69" t="s">
        <v>460</v>
      </c>
    </row>
    <row r="402" customFormat="false" ht="13.5" hidden="false" customHeight="false" outlineLevel="0" collapsed="false">
      <c r="A402" s="69" t="n">
        <v>21130700</v>
      </c>
      <c r="B402" s="69" t="s">
        <v>1438</v>
      </c>
      <c r="C402" s="69" t="s">
        <v>1439</v>
      </c>
      <c r="D402" s="69" t="s">
        <v>1438</v>
      </c>
      <c r="E402" s="69" t="s">
        <v>455</v>
      </c>
      <c r="F402" s="69" t="s">
        <v>484</v>
      </c>
      <c r="G402" s="69" t="s">
        <v>460</v>
      </c>
    </row>
    <row r="403" customFormat="false" ht="13.5" hidden="false" customHeight="false" outlineLevel="0" collapsed="false">
      <c r="A403" s="69" t="n">
        <v>21130800</v>
      </c>
      <c r="B403" s="69" t="s">
        <v>1440</v>
      </c>
      <c r="C403" s="69" t="s">
        <v>1441</v>
      </c>
      <c r="D403" s="69" t="s">
        <v>1442</v>
      </c>
      <c r="E403" s="69" t="s">
        <v>455</v>
      </c>
      <c r="F403" s="69" t="s">
        <v>484</v>
      </c>
      <c r="G403" s="69" t="s">
        <v>460</v>
      </c>
    </row>
    <row r="404" customFormat="false" ht="13.5" hidden="false" customHeight="false" outlineLevel="0" collapsed="false">
      <c r="A404" s="69" t="n">
        <v>21130900</v>
      </c>
      <c r="B404" s="69" t="s">
        <v>1443</v>
      </c>
      <c r="C404" s="69" t="s">
        <v>1444</v>
      </c>
      <c r="D404" s="69" t="s">
        <v>1443</v>
      </c>
      <c r="E404" s="69" t="s">
        <v>455</v>
      </c>
      <c r="F404" s="69" t="s">
        <v>484</v>
      </c>
      <c r="G404" s="69" t="s">
        <v>460</v>
      </c>
    </row>
    <row r="405" customFormat="false" ht="13.5" hidden="false" customHeight="false" outlineLevel="0" collapsed="false">
      <c r="A405" s="69" t="n">
        <v>21130990</v>
      </c>
      <c r="B405" s="69" t="s">
        <v>1445</v>
      </c>
      <c r="C405" s="69" t="s">
        <v>1446</v>
      </c>
      <c r="D405" s="69" t="s">
        <v>1445</v>
      </c>
      <c r="E405" s="69" t="s">
        <v>455</v>
      </c>
      <c r="F405" s="69" t="s">
        <v>484</v>
      </c>
      <c r="G405" s="69" t="s">
        <v>460</v>
      </c>
    </row>
    <row r="406" customFormat="false" ht="13.5" hidden="false" customHeight="false" outlineLevel="0" collapsed="false">
      <c r="A406" s="69" t="n">
        <v>21139900</v>
      </c>
      <c r="B406" s="69" t="s">
        <v>1447</v>
      </c>
      <c r="C406" s="69" t="s">
        <v>1448</v>
      </c>
      <c r="D406" s="69" t="s">
        <v>1449</v>
      </c>
      <c r="E406" s="69" t="s">
        <v>455</v>
      </c>
      <c r="F406" s="69" t="s">
        <v>484</v>
      </c>
      <c r="G406" s="69" t="s">
        <v>460</v>
      </c>
    </row>
    <row r="407" customFormat="false" ht="13.5" hidden="false" customHeight="false" outlineLevel="0" collapsed="false">
      <c r="A407" s="69" t="n">
        <v>21140100</v>
      </c>
      <c r="B407" s="69" t="s">
        <v>1450</v>
      </c>
      <c r="C407" s="69" t="s">
        <v>1451</v>
      </c>
      <c r="D407" s="69" t="s">
        <v>1452</v>
      </c>
      <c r="E407" s="69" t="s">
        <v>455</v>
      </c>
      <c r="F407" s="69" t="s">
        <v>484</v>
      </c>
      <c r="G407" s="69" t="s">
        <v>460</v>
      </c>
    </row>
    <row r="408" customFormat="false" ht="13.5" hidden="false" customHeight="false" outlineLevel="0" collapsed="false">
      <c r="A408" s="69" t="n">
        <v>21140200</v>
      </c>
      <c r="B408" s="69" t="s">
        <v>1453</v>
      </c>
      <c r="C408" s="69" t="s">
        <v>1454</v>
      </c>
      <c r="D408" s="69" t="s">
        <v>1453</v>
      </c>
      <c r="E408" s="69" t="s">
        <v>455</v>
      </c>
      <c r="F408" s="69" t="s">
        <v>484</v>
      </c>
      <c r="G408" s="69" t="s">
        <v>460</v>
      </c>
    </row>
    <row r="409" customFormat="false" ht="13.5" hidden="false" customHeight="false" outlineLevel="0" collapsed="false">
      <c r="A409" s="69" t="n">
        <v>21140300</v>
      </c>
      <c r="B409" s="69" t="s">
        <v>1455</v>
      </c>
      <c r="C409" s="69" t="s">
        <v>1456</v>
      </c>
      <c r="D409" s="69" t="s">
        <v>1455</v>
      </c>
      <c r="E409" s="69" t="s">
        <v>455</v>
      </c>
      <c r="F409" s="69" t="s">
        <v>484</v>
      </c>
      <c r="G409" s="69" t="s">
        <v>460</v>
      </c>
    </row>
    <row r="410" customFormat="false" ht="13.5" hidden="false" customHeight="false" outlineLevel="0" collapsed="false">
      <c r="A410" s="69" t="n">
        <v>21150000</v>
      </c>
      <c r="B410" s="69" t="s">
        <v>1457</v>
      </c>
      <c r="C410" s="69" t="s">
        <v>1458</v>
      </c>
      <c r="D410" s="69" t="s">
        <v>1457</v>
      </c>
      <c r="E410" s="69" t="s">
        <v>455</v>
      </c>
      <c r="F410" s="69" t="s">
        <v>484</v>
      </c>
      <c r="G410" s="69" t="s">
        <v>460</v>
      </c>
    </row>
    <row r="411" customFormat="false" ht="13.5" hidden="false" customHeight="false" outlineLevel="0" collapsed="false">
      <c r="A411" s="69" t="n">
        <v>21160000</v>
      </c>
      <c r="B411" s="69" t="s">
        <v>1459</v>
      </c>
      <c r="C411" s="69" t="s">
        <v>1460</v>
      </c>
      <c r="D411" s="69" t="s">
        <v>1459</v>
      </c>
      <c r="E411" s="69" t="s">
        <v>455</v>
      </c>
      <c r="F411" s="69" t="s">
        <v>484</v>
      </c>
      <c r="G411" s="69" t="s">
        <v>460</v>
      </c>
    </row>
    <row r="412" customFormat="false" ht="13.5" hidden="false" customHeight="false" outlineLevel="0" collapsed="false">
      <c r="A412" s="69" t="n">
        <v>21170000</v>
      </c>
      <c r="B412" s="69" t="s">
        <v>1461</v>
      </c>
      <c r="C412" s="69" t="s">
        <v>1462</v>
      </c>
      <c r="D412" s="69" t="s">
        <v>1461</v>
      </c>
      <c r="E412" s="69" t="s">
        <v>455</v>
      </c>
      <c r="F412" s="69" t="s">
        <v>484</v>
      </c>
      <c r="G412" s="69" t="s">
        <v>460</v>
      </c>
    </row>
    <row r="413" customFormat="false" ht="13.5" hidden="false" customHeight="false" outlineLevel="0" collapsed="false">
      <c r="A413" s="69" t="n">
        <v>21180000</v>
      </c>
      <c r="B413" s="69" t="s">
        <v>1463</v>
      </c>
      <c r="C413" s="69" t="s">
        <v>1464</v>
      </c>
      <c r="D413" s="69" t="s">
        <v>1463</v>
      </c>
      <c r="E413" s="69" t="s">
        <v>455</v>
      </c>
      <c r="F413" s="69" t="s">
        <v>484</v>
      </c>
      <c r="G413" s="69" t="s">
        <v>460</v>
      </c>
    </row>
    <row r="414" customFormat="false" ht="13.5" hidden="false" customHeight="false" outlineLevel="0" collapsed="false">
      <c r="A414" s="69" t="n">
        <v>21210101</v>
      </c>
      <c r="B414" s="69" t="s">
        <v>1465</v>
      </c>
      <c r="C414" s="69" t="s">
        <v>1466</v>
      </c>
      <c r="D414" s="69" t="s">
        <v>1465</v>
      </c>
      <c r="E414" s="69" t="s">
        <v>455</v>
      </c>
      <c r="F414" s="69" t="s">
        <v>484</v>
      </c>
      <c r="G414" s="69" t="s">
        <v>460</v>
      </c>
    </row>
    <row r="415" customFormat="false" ht="13.5" hidden="false" customHeight="false" outlineLevel="0" collapsed="false">
      <c r="A415" s="69" t="n">
        <v>21210102</v>
      </c>
      <c r="B415" s="69" t="s">
        <v>1467</v>
      </c>
      <c r="C415" s="69" t="s">
        <v>1468</v>
      </c>
      <c r="D415" s="69" t="s">
        <v>1467</v>
      </c>
      <c r="E415" s="69" t="s">
        <v>455</v>
      </c>
      <c r="F415" s="69" t="s">
        <v>484</v>
      </c>
      <c r="G415" s="69" t="s">
        <v>460</v>
      </c>
    </row>
    <row r="416" customFormat="false" ht="13.5" hidden="false" customHeight="false" outlineLevel="0" collapsed="false">
      <c r="A416" s="69" t="n">
        <v>21210199</v>
      </c>
      <c r="B416" s="69" t="s">
        <v>1469</v>
      </c>
      <c r="C416" s="69" t="s">
        <v>1470</v>
      </c>
      <c r="D416" s="69" t="s">
        <v>1469</v>
      </c>
      <c r="E416" s="69" t="s">
        <v>455</v>
      </c>
      <c r="F416" s="69" t="s">
        <v>484</v>
      </c>
      <c r="G416" s="69" t="s">
        <v>460</v>
      </c>
    </row>
    <row r="417" customFormat="false" ht="13.5" hidden="false" customHeight="false" outlineLevel="0" collapsed="false">
      <c r="A417" s="69" t="n">
        <v>21210201</v>
      </c>
      <c r="B417" s="69" t="s">
        <v>1471</v>
      </c>
      <c r="C417" s="69" t="s">
        <v>1472</v>
      </c>
      <c r="D417" s="69" t="s">
        <v>1471</v>
      </c>
      <c r="E417" s="69" t="s">
        <v>455</v>
      </c>
      <c r="F417" s="69" t="s">
        <v>484</v>
      </c>
      <c r="G417" s="69" t="s">
        <v>460</v>
      </c>
    </row>
    <row r="418" customFormat="false" ht="13.5" hidden="false" customHeight="false" outlineLevel="0" collapsed="false">
      <c r="A418" s="69" t="n">
        <v>21210202</v>
      </c>
      <c r="B418" s="69" t="s">
        <v>1473</v>
      </c>
      <c r="C418" s="69" t="s">
        <v>1474</v>
      </c>
      <c r="D418" s="69" t="s">
        <v>1473</v>
      </c>
      <c r="E418" s="69" t="s">
        <v>455</v>
      </c>
      <c r="F418" s="69" t="s">
        <v>484</v>
      </c>
      <c r="G418" s="69" t="s">
        <v>460</v>
      </c>
    </row>
    <row r="419" customFormat="false" ht="13.5" hidden="false" customHeight="false" outlineLevel="0" collapsed="false">
      <c r="A419" s="69" t="n">
        <v>21210299</v>
      </c>
      <c r="B419" s="69" t="s">
        <v>1475</v>
      </c>
      <c r="C419" s="69" t="s">
        <v>1476</v>
      </c>
      <c r="D419" s="69" t="s">
        <v>1475</v>
      </c>
      <c r="E419" s="69" t="s">
        <v>455</v>
      </c>
      <c r="F419" s="69" t="s">
        <v>484</v>
      </c>
      <c r="G419" s="69" t="s">
        <v>460</v>
      </c>
    </row>
    <row r="420" customFormat="false" ht="13.5" hidden="false" customHeight="false" outlineLevel="0" collapsed="false">
      <c r="A420" s="69" t="n">
        <v>21220100</v>
      </c>
      <c r="B420" s="69" t="s">
        <v>1477</v>
      </c>
      <c r="C420" s="69" t="s">
        <v>1478</v>
      </c>
      <c r="D420" s="69" t="s">
        <v>1477</v>
      </c>
      <c r="E420" s="69" t="s">
        <v>455</v>
      </c>
      <c r="F420" s="69" t="s">
        <v>484</v>
      </c>
      <c r="G420" s="69" t="s">
        <v>460</v>
      </c>
    </row>
    <row r="421" customFormat="false" ht="13.5" hidden="false" customHeight="false" outlineLevel="0" collapsed="false">
      <c r="A421" s="69" t="n">
        <v>21220200</v>
      </c>
      <c r="B421" s="69" t="s">
        <v>1479</v>
      </c>
      <c r="C421" s="69" t="s">
        <v>1480</v>
      </c>
      <c r="D421" s="69" t="s">
        <v>1479</v>
      </c>
      <c r="E421" s="69" t="s">
        <v>455</v>
      </c>
      <c r="F421" s="69" t="s">
        <v>484</v>
      </c>
      <c r="G421" s="69" t="s">
        <v>460</v>
      </c>
    </row>
    <row r="422" customFormat="false" ht="13.5" hidden="false" customHeight="false" outlineLevel="0" collapsed="false">
      <c r="A422" s="69" t="n">
        <v>21230200</v>
      </c>
      <c r="B422" s="69" t="s">
        <v>1481</v>
      </c>
      <c r="C422" s="69" t="s">
        <v>1482</v>
      </c>
      <c r="D422" s="69" t="s">
        <v>1483</v>
      </c>
      <c r="E422" s="69" t="s">
        <v>455</v>
      </c>
      <c r="F422" s="69" t="s">
        <v>544</v>
      </c>
      <c r="G422" s="69" t="s">
        <v>460</v>
      </c>
    </row>
    <row r="423" customFormat="false" ht="13.5" hidden="false" customHeight="false" outlineLevel="0" collapsed="false">
      <c r="A423" s="69" t="n">
        <v>21230201</v>
      </c>
      <c r="B423" s="69" t="s">
        <v>1484</v>
      </c>
      <c r="C423" s="69" t="s">
        <v>1485</v>
      </c>
      <c r="D423" s="69" t="s">
        <v>1486</v>
      </c>
      <c r="E423" s="69" t="s">
        <v>455</v>
      </c>
      <c r="F423" s="69" t="s">
        <v>484</v>
      </c>
      <c r="G423" s="69" t="s">
        <v>816</v>
      </c>
    </row>
    <row r="424" customFormat="false" ht="13.5" hidden="false" customHeight="false" outlineLevel="0" collapsed="false">
      <c r="A424" s="69" t="n">
        <v>21230202</v>
      </c>
      <c r="B424" s="69" t="s">
        <v>1487</v>
      </c>
      <c r="C424" s="69" t="s">
        <v>1488</v>
      </c>
      <c r="D424" s="69" t="s">
        <v>1489</v>
      </c>
      <c r="E424" s="69" t="s">
        <v>455</v>
      </c>
      <c r="F424" s="69" t="s">
        <v>484</v>
      </c>
      <c r="G424" s="69" t="s">
        <v>460</v>
      </c>
    </row>
    <row r="425" customFormat="false" ht="13.5" hidden="false" customHeight="false" outlineLevel="0" collapsed="false">
      <c r="A425" s="69" t="n">
        <v>21230300</v>
      </c>
      <c r="B425" s="69" t="s">
        <v>1490</v>
      </c>
      <c r="C425" s="69" t="s">
        <v>1491</v>
      </c>
      <c r="D425" s="69" t="s">
        <v>1490</v>
      </c>
      <c r="E425" s="69" t="s">
        <v>455</v>
      </c>
      <c r="F425" s="69" t="s">
        <v>544</v>
      </c>
      <c r="G425" s="69" t="s">
        <v>460</v>
      </c>
    </row>
    <row r="426" customFormat="false" ht="13.5" hidden="false" customHeight="false" outlineLevel="0" collapsed="false">
      <c r="A426" s="69" t="n">
        <v>21240000</v>
      </c>
      <c r="B426" s="69" t="s">
        <v>1492</v>
      </c>
      <c r="C426" s="69" t="s">
        <v>1493</v>
      </c>
      <c r="D426" s="69" t="s">
        <v>1492</v>
      </c>
      <c r="E426" s="69" t="s">
        <v>455</v>
      </c>
      <c r="F426" s="69" t="s">
        <v>544</v>
      </c>
      <c r="G426" s="69" t="s">
        <v>460</v>
      </c>
    </row>
    <row r="427" customFormat="false" ht="13.5" hidden="false" customHeight="false" outlineLevel="0" collapsed="false">
      <c r="A427" s="69" t="n">
        <v>21260000</v>
      </c>
      <c r="B427" s="69" t="s">
        <v>1494</v>
      </c>
      <c r="C427" s="69" t="s">
        <v>1495</v>
      </c>
      <c r="D427" s="69" t="s">
        <v>1494</v>
      </c>
      <c r="E427" s="69" t="s">
        <v>455</v>
      </c>
      <c r="F427" s="69" t="s">
        <v>484</v>
      </c>
      <c r="G427" s="69" t="s">
        <v>460</v>
      </c>
    </row>
    <row r="428" customFormat="false" ht="13.5" hidden="false" customHeight="false" outlineLevel="0" collapsed="false">
      <c r="A428" s="69" t="n">
        <v>21270000</v>
      </c>
      <c r="B428" s="69" t="s">
        <v>1496</v>
      </c>
      <c r="C428" s="69" t="s">
        <v>1497</v>
      </c>
      <c r="D428" s="69" t="s">
        <v>1496</v>
      </c>
      <c r="E428" s="69" t="s">
        <v>455</v>
      </c>
      <c r="F428" s="69" t="s">
        <v>484</v>
      </c>
      <c r="G428" s="69" t="s">
        <v>460</v>
      </c>
    </row>
    <row r="429" customFormat="false" ht="13.5" hidden="false" customHeight="false" outlineLevel="0" collapsed="false">
      <c r="A429" s="69" t="n">
        <v>21280000</v>
      </c>
      <c r="B429" s="69" t="s">
        <v>1498</v>
      </c>
      <c r="C429" s="69" t="s">
        <v>1499</v>
      </c>
      <c r="D429" s="69" t="s">
        <v>1498</v>
      </c>
      <c r="E429" s="69" t="s">
        <v>455</v>
      </c>
      <c r="F429" s="69" t="s">
        <v>484</v>
      </c>
      <c r="G429" s="69" t="s">
        <v>460</v>
      </c>
    </row>
    <row r="430" customFormat="false" ht="13.5" hidden="false" customHeight="false" outlineLevel="0" collapsed="false">
      <c r="A430" s="69" t="n">
        <v>21290101</v>
      </c>
      <c r="B430" s="69" t="s">
        <v>1500</v>
      </c>
      <c r="C430" s="69" t="s">
        <v>1501</v>
      </c>
      <c r="D430" s="69" t="s">
        <v>1500</v>
      </c>
      <c r="E430" s="69" t="s">
        <v>455</v>
      </c>
      <c r="F430" s="69" t="s">
        <v>484</v>
      </c>
      <c r="G430" s="69" t="s">
        <v>460</v>
      </c>
    </row>
    <row r="431" customFormat="false" ht="13.5" hidden="false" customHeight="false" outlineLevel="0" collapsed="false">
      <c r="A431" s="69" t="n">
        <v>21290102</v>
      </c>
      <c r="B431" s="69" t="s">
        <v>1502</v>
      </c>
      <c r="C431" s="69" t="s">
        <v>1503</v>
      </c>
      <c r="D431" s="69" t="s">
        <v>1502</v>
      </c>
      <c r="E431" s="69" t="s">
        <v>455</v>
      </c>
      <c r="F431" s="69" t="s">
        <v>484</v>
      </c>
      <c r="G431" s="69" t="s">
        <v>460</v>
      </c>
    </row>
    <row r="432" customFormat="false" ht="13.5" hidden="false" customHeight="false" outlineLevel="0" collapsed="false">
      <c r="A432" s="69" t="n">
        <v>21290200</v>
      </c>
      <c r="B432" s="69" t="s">
        <v>1504</v>
      </c>
      <c r="C432" s="69" t="s">
        <v>1505</v>
      </c>
      <c r="D432" s="69" t="s">
        <v>1504</v>
      </c>
      <c r="E432" s="69" t="s">
        <v>455</v>
      </c>
      <c r="F432" s="69" t="s">
        <v>484</v>
      </c>
      <c r="G432" s="69" t="s">
        <v>460</v>
      </c>
    </row>
    <row r="433" customFormat="false" ht="13.5" hidden="false" customHeight="false" outlineLevel="0" collapsed="false">
      <c r="A433" s="69" t="n">
        <v>21290300</v>
      </c>
      <c r="B433" s="69" t="s">
        <v>1506</v>
      </c>
      <c r="C433" s="69" t="s">
        <v>1507</v>
      </c>
      <c r="D433" s="69" t="s">
        <v>1506</v>
      </c>
      <c r="E433" s="69" t="s">
        <v>455</v>
      </c>
      <c r="F433" s="69" t="s">
        <v>484</v>
      </c>
      <c r="G433" s="69" t="s">
        <v>460</v>
      </c>
    </row>
    <row r="434" customFormat="false" ht="13.5" hidden="false" customHeight="false" outlineLevel="0" collapsed="false">
      <c r="A434" s="69" t="n">
        <v>21299900</v>
      </c>
      <c r="B434" s="69" t="s">
        <v>1508</v>
      </c>
      <c r="C434" s="69" t="s">
        <v>1509</v>
      </c>
      <c r="D434" s="69" t="s">
        <v>1510</v>
      </c>
      <c r="E434" s="69" t="s">
        <v>455</v>
      </c>
      <c r="F434" s="69" t="s">
        <v>484</v>
      </c>
      <c r="G434" s="69" t="s">
        <v>460</v>
      </c>
    </row>
    <row r="435" customFormat="false" ht="13.5" hidden="false" customHeight="false" outlineLevel="0" collapsed="false">
      <c r="A435" s="69" t="n">
        <v>21299910</v>
      </c>
      <c r="B435" s="69" t="s">
        <v>1511</v>
      </c>
      <c r="C435" s="69" t="s">
        <v>1512</v>
      </c>
      <c r="D435" s="69" t="s">
        <v>1511</v>
      </c>
      <c r="E435" s="69" t="s">
        <v>455</v>
      </c>
      <c r="F435" s="69" t="s">
        <v>484</v>
      </c>
      <c r="G435" s="69" t="s">
        <v>460</v>
      </c>
    </row>
    <row r="436" customFormat="false" ht="13.5" hidden="false" customHeight="false" outlineLevel="0" collapsed="false">
      <c r="A436" s="69" t="n">
        <v>21300000</v>
      </c>
      <c r="B436" s="69" t="s">
        <v>1513</v>
      </c>
      <c r="C436" s="69" t="s">
        <v>1514</v>
      </c>
      <c r="D436" s="69" t="s">
        <v>1513</v>
      </c>
      <c r="E436" s="69" t="s">
        <v>455</v>
      </c>
      <c r="F436" s="69" t="s">
        <v>484</v>
      </c>
      <c r="G436" s="69" t="s">
        <v>460</v>
      </c>
    </row>
    <row r="437" customFormat="false" ht="13.5" hidden="false" customHeight="false" outlineLevel="0" collapsed="false">
      <c r="A437" s="69" t="n">
        <v>21330100</v>
      </c>
      <c r="B437" s="69" t="s">
        <v>1515</v>
      </c>
      <c r="C437" s="69" t="s">
        <v>1516</v>
      </c>
      <c r="E437" s="69" t="s">
        <v>455</v>
      </c>
      <c r="F437" s="69" t="s">
        <v>484</v>
      </c>
      <c r="G437" s="69" t="s">
        <v>460</v>
      </c>
    </row>
    <row r="438" customFormat="false" ht="13.5" hidden="false" customHeight="false" outlineLevel="0" collapsed="false">
      <c r="A438" s="69" t="n">
        <v>21330110</v>
      </c>
      <c r="B438" s="69" t="s">
        <v>1517</v>
      </c>
      <c r="C438" s="69" t="s">
        <v>1518</v>
      </c>
      <c r="E438" s="69" t="s">
        <v>455</v>
      </c>
      <c r="F438" s="69" t="s">
        <v>484</v>
      </c>
      <c r="G438" s="69" t="s">
        <v>460</v>
      </c>
    </row>
    <row r="439" customFormat="false" ht="13.5" hidden="false" customHeight="false" outlineLevel="0" collapsed="false">
      <c r="A439" s="69" t="n">
        <v>21710000</v>
      </c>
      <c r="B439" s="69" t="s">
        <v>1519</v>
      </c>
      <c r="C439" s="69" t="s">
        <v>1520</v>
      </c>
      <c r="D439" s="69" t="s">
        <v>1519</v>
      </c>
      <c r="E439" s="69" t="s">
        <v>455</v>
      </c>
      <c r="F439" s="69" t="s">
        <v>484</v>
      </c>
      <c r="G439" s="69" t="s">
        <v>460</v>
      </c>
    </row>
    <row r="440" customFormat="false" ht="13.5" hidden="false" customHeight="false" outlineLevel="0" collapsed="false">
      <c r="A440" s="69" t="n">
        <v>21770101</v>
      </c>
      <c r="B440" s="69" t="s">
        <v>1521</v>
      </c>
      <c r="C440" s="69" t="s">
        <v>1522</v>
      </c>
      <c r="D440" s="69" t="s">
        <v>1521</v>
      </c>
      <c r="E440" s="69" t="s">
        <v>455</v>
      </c>
      <c r="F440" s="69" t="s">
        <v>484</v>
      </c>
      <c r="G440" s="69" t="s">
        <v>460</v>
      </c>
    </row>
    <row r="441" customFormat="false" ht="13.5" hidden="false" customHeight="false" outlineLevel="0" collapsed="false">
      <c r="A441" s="69" t="n">
        <v>21770102</v>
      </c>
      <c r="B441" s="69" t="s">
        <v>1523</v>
      </c>
      <c r="C441" s="69" t="s">
        <v>1524</v>
      </c>
      <c r="D441" s="69" t="s">
        <v>1523</v>
      </c>
      <c r="E441" s="69" t="s">
        <v>455</v>
      </c>
      <c r="F441" s="69" t="s">
        <v>484</v>
      </c>
      <c r="G441" s="69" t="s">
        <v>460</v>
      </c>
    </row>
    <row r="442" customFormat="false" ht="13.5" hidden="false" customHeight="false" outlineLevel="0" collapsed="false">
      <c r="A442" s="69" t="n">
        <v>21770199</v>
      </c>
      <c r="B442" s="69" t="s">
        <v>1525</v>
      </c>
      <c r="C442" s="69" t="s">
        <v>1526</v>
      </c>
      <c r="D442" s="69" t="s">
        <v>1525</v>
      </c>
      <c r="E442" s="69" t="s">
        <v>455</v>
      </c>
      <c r="F442" s="69" t="s">
        <v>484</v>
      </c>
      <c r="G442" s="69" t="s">
        <v>460</v>
      </c>
    </row>
    <row r="443" customFormat="false" ht="13.5" hidden="false" customHeight="false" outlineLevel="0" collapsed="false">
      <c r="A443" s="69" t="n">
        <v>21770201</v>
      </c>
      <c r="B443" s="69" t="s">
        <v>1527</v>
      </c>
      <c r="C443" s="69" t="s">
        <v>1528</v>
      </c>
      <c r="D443" s="69" t="s">
        <v>1527</v>
      </c>
      <c r="E443" s="69" t="s">
        <v>455</v>
      </c>
      <c r="F443" s="69" t="s">
        <v>484</v>
      </c>
      <c r="G443" s="69" t="s">
        <v>460</v>
      </c>
    </row>
    <row r="444" customFormat="false" ht="13.5" hidden="false" customHeight="false" outlineLevel="0" collapsed="false">
      <c r="A444" s="69" t="n">
        <v>21770202</v>
      </c>
      <c r="B444" s="69" t="s">
        <v>1529</v>
      </c>
      <c r="C444" s="69" t="s">
        <v>1530</v>
      </c>
      <c r="D444" s="69" t="s">
        <v>1529</v>
      </c>
      <c r="E444" s="69" t="s">
        <v>455</v>
      </c>
      <c r="F444" s="69" t="s">
        <v>484</v>
      </c>
      <c r="G444" s="69" t="s">
        <v>460</v>
      </c>
    </row>
    <row r="445" customFormat="false" ht="13.5" hidden="false" customHeight="false" outlineLevel="0" collapsed="false">
      <c r="A445" s="69" t="n">
        <v>21770299</v>
      </c>
      <c r="B445" s="69" t="s">
        <v>1531</v>
      </c>
      <c r="C445" s="69" t="s">
        <v>1532</v>
      </c>
      <c r="D445" s="69" t="s">
        <v>1531</v>
      </c>
      <c r="E445" s="69" t="s">
        <v>455</v>
      </c>
      <c r="F445" s="69" t="s">
        <v>484</v>
      </c>
      <c r="G445" s="69" t="s">
        <v>460</v>
      </c>
    </row>
    <row r="446" customFormat="false" ht="13.5" hidden="false" customHeight="false" outlineLevel="0" collapsed="false">
      <c r="A446" s="69" t="n">
        <v>21990101</v>
      </c>
      <c r="B446" s="69" t="s">
        <v>1533</v>
      </c>
      <c r="C446" s="69" t="s">
        <v>1534</v>
      </c>
      <c r="D446" s="69" t="s">
        <v>1533</v>
      </c>
      <c r="E446" s="69" t="s">
        <v>455</v>
      </c>
      <c r="F446" s="69" t="s">
        <v>484</v>
      </c>
      <c r="G446" s="69" t="s">
        <v>460</v>
      </c>
    </row>
    <row r="447" customFormat="false" ht="13.5" hidden="false" customHeight="false" outlineLevel="0" collapsed="false">
      <c r="A447" s="69" t="n">
        <v>21990102</v>
      </c>
      <c r="B447" s="69" t="s">
        <v>1535</v>
      </c>
      <c r="C447" s="69" t="s">
        <v>1536</v>
      </c>
      <c r="D447" s="69" t="s">
        <v>1535</v>
      </c>
      <c r="E447" s="69" t="s">
        <v>455</v>
      </c>
      <c r="F447" s="69" t="s">
        <v>484</v>
      </c>
      <c r="G447" s="69" t="s">
        <v>460</v>
      </c>
    </row>
    <row r="448" customFormat="false" ht="13.5" hidden="false" customHeight="false" outlineLevel="0" collapsed="false">
      <c r="A448" s="69" t="n">
        <v>21990107</v>
      </c>
      <c r="B448" s="69" t="s">
        <v>1537</v>
      </c>
      <c r="C448" s="69" t="s">
        <v>1538</v>
      </c>
      <c r="D448" s="69" t="s">
        <v>1537</v>
      </c>
      <c r="E448" s="69" t="s">
        <v>455</v>
      </c>
      <c r="F448" s="69" t="s">
        <v>484</v>
      </c>
      <c r="G448" s="69" t="s">
        <v>460</v>
      </c>
    </row>
    <row r="449" customFormat="false" ht="13.5" hidden="false" customHeight="false" outlineLevel="0" collapsed="false">
      <c r="A449" s="69" t="n">
        <v>21990108</v>
      </c>
      <c r="B449" s="69" t="s">
        <v>1539</v>
      </c>
      <c r="C449" s="69" t="s">
        <v>1540</v>
      </c>
      <c r="E449" s="69" t="s">
        <v>455</v>
      </c>
      <c r="F449" s="69" t="s">
        <v>484</v>
      </c>
      <c r="G449" s="69" t="s">
        <v>460</v>
      </c>
    </row>
    <row r="450" customFormat="false" ht="13.5" hidden="false" customHeight="false" outlineLevel="0" collapsed="false">
      <c r="A450" s="69" t="n">
        <v>21990200</v>
      </c>
      <c r="B450" s="69" t="s">
        <v>1541</v>
      </c>
      <c r="C450" s="69" t="s">
        <v>1542</v>
      </c>
      <c r="D450" s="69" t="s">
        <v>1543</v>
      </c>
      <c r="E450" s="69" t="s">
        <v>455</v>
      </c>
      <c r="F450" s="69" t="s">
        <v>484</v>
      </c>
      <c r="G450" s="69" t="s">
        <v>460</v>
      </c>
    </row>
    <row r="451" customFormat="false" ht="13.5" hidden="false" customHeight="false" outlineLevel="0" collapsed="false">
      <c r="A451" s="69" t="n">
        <v>22010000</v>
      </c>
      <c r="B451" s="69" t="s">
        <v>1544</v>
      </c>
      <c r="C451" s="69" t="s">
        <v>1545</v>
      </c>
      <c r="D451" s="69" t="s">
        <v>1544</v>
      </c>
      <c r="E451" s="69" t="s">
        <v>455</v>
      </c>
      <c r="F451" s="69" t="s">
        <v>484</v>
      </c>
      <c r="G451" s="69" t="s">
        <v>460</v>
      </c>
    </row>
    <row r="452" customFormat="false" ht="13.5" hidden="false" customHeight="false" outlineLevel="0" collapsed="false">
      <c r="A452" s="69" t="n">
        <v>22070101</v>
      </c>
      <c r="B452" s="69" t="s">
        <v>1546</v>
      </c>
      <c r="C452" s="69" t="s">
        <v>1547</v>
      </c>
      <c r="D452" s="69" t="s">
        <v>1548</v>
      </c>
      <c r="E452" s="69" t="s">
        <v>455</v>
      </c>
      <c r="F452" s="69" t="s">
        <v>484</v>
      </c>
      <c r="G452" s="69" t="s">
        <v>460</v>
      </c>
    </row>
    <row r="453" customFormat="false" ht="13.5" hidden="false" customHeight="false" outlineLevel="0" collapsed="false">
      <c r="A453" s="69" t="n">
        <v>22070102</v>
      </c>
      <c r="B453" s="69" t="s">
        <v>1549</v>
      </c>
      <c r="C453" s="69" t="s">
        <v>1550</v>
      </c>
      <c r="D453" s="69" t="s">
        <v>1549</v>
      </c>
      <c r="E453" s="69" t="s">
        <v>455</v>
      </c>
      <c r="F453" s="69" t="s">
        <v>484</v>
      </c>
      <c r="G453" s="69" t="s">
        <v>460</v>
      </c>
    </row>
    <row r="454" customFormat="false" ht="13.5" hidden="false" customHeight="false" outlineLevel="0" collapsed="false">
      <c r="A454" s="69" t="n">
        <v>22070201</v>
      </c>
      <c r="B454" s="69" t="s">
        <v>1551</v>
      </c>
      <c r="C454" s="69" t="s">
        <v>1552</v>
      </c>
      <c r="D454" s="69" t="s">
        <v>1553</v>
      </c>
      <c r="E454" s="69" t="s">
        <v>455</v>
      </c>
      <c r="F454" s="69" t="s">
        <v>484</v>
      </c>
      <c r="G454" s="69" t="s">
        <v>460</v>
      </c>
    </row>
    <row r="455" customFormat="false" ht="13.5" hidden="false" customHeight="false" outlineLevel="0" collapsed="false">
      <c r="A455" s="69" t="n">
        <v>22070202</v>
      </c>
      <c r="B455" s="69" t="s">
        <v>1554</v>
      </c>
      <c r="C455" s="69" t="s">
        <v>1555</v>
      </c>
      <c r="D455" s="69" t="s">
        <v>1554</v>
      </c>
      <c r="E455" s="69" t="s">
        <v>455</v>
      </c>
      <c r="F455" s="69" t="s">
        <v>484</v>
      </c>
      <c r="G455" s="69" t="s">
        <v>460</v>
      </c>
    </row>
    <row r="456" customFormat="false" ht="13.5" hidden="false" customHeight="false" outlineLevel="0" collapsed="false">
      <c r="A456" s="69" t="n">
        <v>22090000</v>
      </c>
      <c r="B456" s="69" t="s">
        <v>1556</v>
      </c>
      <c r="C456" s="69" t="s">
        <v>1557</v>
      </c>
      <c r="D456" s="69" t="s">
        <v>1556</v>
      </c>
      <c r="E456" s="69" t="s">
        <v>455</v>
      </c>
      <c r="F456" s="69" t="s">
        <v>484</v>
      </c>
      <c r="G456" s="69" t="s">
        <v>460</v>
      </c>
    </row>
    <row r="457" customFormat="false" ht="13.5" hidden="false" customHeight="false" outlineLevel="0" collapsed="false">
      <c r="A457" s="69" t="n">
        <v>22100100</v>
      </c>
      <c r="B457" s="69" t="s">
        <v>1558</v>
      </c>
      <c r="C457" s="69" t="s">
        <v>1559</v>
      </c>
      <c r="D457" s="69" t="s">
        <v>1558</v>
      </c>
      <c r="E457" s="69" t="s">
        <v>455</v>
      </c>
      <c r="F457" s="69" t="s">
        <v>484</v>
      </c>
      <c r="G457" s="69" t="s">
        <v>460</v>
      </c>
    </row>
    <row r="458" customFormat="false" ht="13.5" hidden="false" customHeight="false" outlineLevel="0" collapsed="false">
      <c r="A458" s="69" t="n">
        <v>22109900</v>
      </c>
      <c r="B458" s="69" t="s">
        <v>1560</v>
      </c>
      <c r="C458" s="69" t="s">
        <v>1561</v>
      </c>
      <c r="D458" s="69" t="s">
        <v>1560</v>
      </c>
      <c r="E458" s="69" t="s">
        <v>455</v>
      </c>
      <c r="F458" s="69" t="s">
        <v>484</v>
      </c>
      <c r="G458" s="69" t="s">
        <v>460</v>
      </c>
    </row>
    <row r="459" customFormat="false" ht="13.5" hidden="false" customHeight="false" outlineLevel="0" collapsed="false">
      <c r="A459" s="69" t="n">
        <v>22130000</v>
      </c>
      <c r="B459" s="69" t="s">
        <v>1562</v>
      </c>
      <c r="C459" s="69" t="s">
        <v>1563</v>
      </c>
      <c r="D459" s="69" t="s">
        <v>1562</v>
      </c>
      <c r="E459" s="69" t="s">
        <v>455</v>
      </c>
      <c r="F459" s="69" t="s">
        <v>484</v>
      </c>
      <c r="G459" s="69" t="s">
        <v>460</v>
      </c>
    </row>
    <row r="460" customFormat="false" ht="13.5" hidden="false" customHeight="false" outlineLevel="0" collapsed="false">
      <c r="A460" s="69" t="n">
        <v>22180000</v>
      </c>
      <c r="B460" s="69" t="s">
        <v>1564</v>
      </c>
      <c r="C460" s="69" t="s">
        <v>1565</v>
      </c>
      <c r="D460" s="69" t="s">
        <v>1020</v>
      </c>
      <c r="E460" s="69" t="s">
        <v>455</v>
      </c>
      <c r="F460" s="69" t="s">
        <v>484</v>
      </c>
      <c r="G460" s="69" t="s">
        <v>460</v>
      </c>
    </row>
    <row r="461" customFormat="false" ht="13.5" hidden="false" customHeight="false" outlineLevel="0" collapsed="false">
      <c r="A461" s="69" t="n">
        <v>22210000</v>
      </c>
      <c r="B461" s="69" t="s">
        <v>1566</v>
      </c>
      <c r="C461" s="69" t="s">
        <v>1567</v>
      </c>
      <c r="D461" s="69" t="s">
        <v>1566</v>
      </c>
      <c r="E461" s="69" t="s">
        <v>455</v>
      </c>
      <c r="F461" s="69" t="s">
        <v>484</v>
      </c>
      <c r="G461" s="69" t="s">
        <v>460</v>
      </c>
    </row>
    <row r="462" customFormat="false" ht="13.5" hidden="false" customHeight="false" outlineLevel="0" collapsed="false">
      <c r="A462" s="69" t="n">
        <v>22240000</v>
      </c>
      <c r="B462" s="69" t="s">
        <v>1568</v>
      </c>
      <c r="C462" s="69" t="s">
        <v>1569</v>
      </c>
      <c r="D462" s="69" t="s">
        <v>1568</v>
      </c>
      <c r="E462" s="69" t="s">
        <v>455</v>
      </c>
      <c r="F462" s="69" t="s">
        <v>484</v>
      </c>
      <c r="G462" s="69" t="s">
        <v>460</v>
      </c>
    </row>
    <row r="463" customFormat="false" ht="13.5" hidden="false" customHeight="false" outlineLevel="0" collapsed="false">
      <c r="A463" s="69" t="n">
        <v>22240001</v>
      </c>
      <c r="B463" s="69" t="s">
        <v>1570</v>
      </c>
      <c r="C463" s="69" t="s">
        <v>1571</v>
      </c>
      <c r="D463" s="69" t="s">
        <v>1570</v>
      </c>
      <c r="E463" s="69" t="s">
        <v>455</v>
      </c>
      <c r="F463" s="69" t="s">
        <v>484</v>
      </c>
      <c r="G463" s="69" t="s">
        <v>460</v>
      </c>
    </row>
    <row r="464" customFormat="false" ht="13.5" hidden="false" customHeight="false" outlineLevel="0" collapsed="false">
      <c r="A464" s="69" t="n">
        <v>22700000</v>
      </c>
      <c r="B464" s="69" t="s">
        <v>1572</v>
      </c>
      <c r="C464" s="69" t="s">
        <v>1573</v>
      </c>
      <c r="D464" s="69" t="s">
        <v>1572</v>
      </c>
      <c r="E464" s="69" t="s">
        <v>455</v>
      </c>
      <c r="F464" s="69" t="s">
        <v>484</v>
      </c>
      <c r="G464" s="69" t="s">
        <v>460</v>
      </c>
    </row>
    <row r="465" customFormat="false" ht="13.5" hidden="false" customHeight="false" outlineLevel="0" collapsed="false">
      <c r="A465" s="69" t="n">
        <v>22710000</v>
      </c>
      <c r="B465" s="69" t="s">
        <v>1574</v>
      </c>
      <c r="C465" s="69" t="s">
        <v>1575</v>
      </c>
      <c r="D465" s="69" t="s">
        <v>1574</v>
      </c>
      <c r="E465" s="69" t="s">
        <v>455</v>
      </c>
      <c r="F465" s="69" t="s">
        <v>484</v>
      </c>
      <c r="G465" s="69" t="s">
        <v>460</v>
      </c>
    </row>
    <row r="466" customFormat="false" ht="13.5" hidden="false" customHeight="false" outlineLevel="0" collapsed="false">
      <c r="A466" s="69" t="n">
        <v>22720000</v>
      </c>
      <c r="B466" s="69" t="s">
        <v>1576</v>
      </c>
      <c r="C466" s="69" t="s">
        <v>1577</v>
      </c>
      <c r="D466" s="69" t="s">
        <v>1576</v>
      </c>
      <c r="E466" s="69" t="s">
        <v>455</v>
      </c>
      <c r="F466" s="69" t="s">
        <v>484</v>
      </c>
      <c r="G466" s="69" t="s">
        <v>460</v>
      </c>
    </row>
    <row r="467" customFormat="false" ht="13.5" hidden="false" customHeight="false" outlineLevel="0" collapsed="false">
      <c r="A467" s="69" t="n">
        <v>22730000</v>
      </c>
      <c r="B467" s="69" t="s">
        <v>1578</v>
      </c>
      <c r="C467" s="69" t="s">
        <v>1579</v>
      </c>
      <c r="D467" s="69" t="s">
        <v>1578</v>
      </c>
      <c r="E467" s="69" t="s">
        <v>455</v>
      </c>
      <c r="F467" s="69" t="s">
        <v>484</v>
      </c>
      <c r="G467" s="69" t="s">
        <v>460</v>
      </c>
    </row>
    <row r="468" customFormat="false" ht="13.5" hidden="false" customHeight="false" outlineLevel="0" collapsed="false">
      <c r="A468" s="69" t="n">
        <v>22810100</v>
      </c>
      <c r="B468" s="69" t="s">
        <v>1580</v>
      </c>
      <c r="C468" s="69" t="s">
        <v>1581</v>
      </c>
      <c r="D468" s="69" t="s">
        <v>1580</v>
      </c>
      <c r="E468" s="69" t="s">
        <v>455</v>
      </c>
      <c r="F468" s="69" t="s">
        <v>484</v>
      </c>
      <c r="G468" s="69" t="s">
        <v>460</v>
      </c>
    </row>
    <row r="469" customFormat="false" ht="13.5" hidden="false" customHeight="false" outlineLevel="0" collapsed="false">
      <c r="A469" s="69" t="n">
        <v>22810200</v>
      </c>
      <c r="B469" s="69" t="s">
        <v>1582</v>
      </c>
      <c r="C469" s="69" t="s">
        <v>1583</v>
      </c>
      <c r="D469" s="69" t="s">
        <v>1582</v>
      </c>
      <c r="E469" s="69" t="s">
        <v>455</v>
      </c>
      <c r="F469" s="69" t="s">
        <v>484</v>
      </c>
      <c r="G469" s="69" t="s">
        <v>460</v>
      </c>
    </row>
    <row r="470" customFormat="false" ht="13.5" hidden="false" customHeight="false" outlineLevel="0" collapsed="false">
      <c r="A470" s="69" t="n">
        <v>22820000</v>
      </c>
      <c r="B470" s="69" t="s">
        <v>1584</v>
      </c>
      <c r="C470" s="69" t="s">
        <v>1585</v>
      </c>
      <c r="D470" s="69" t="s">
        <v>1584</v>
      </c>
      <c r="E470" s="69" t="s">
        <v>455</v>
      </c>
      <c r="F470" s="69" t="s">
        <v>484</v>
      </c>
      <c r="G470" s="69" t="s">
        <v>460</v>
      </c>
    </row>
    <row r="471" customFormat="false" ht="13.5" hidden="false" customHeight="false" outlineLevel="0" collapsed="false">
      <c r="A471" s="69" t="n">
        <v>22830000</v>
      </c>
      <c r="B471" s="69" t="s">
        <v>1586</v>
      </c>
      <c r="C471" s="69" t="s">
        <v>1587</v>
      </c>
      <c r="D471" s="69" t="s">
        <v>1586</v>
      </c>
      <c r="E471" s="69" t="s">
        <v>455</v>
      </c>
      <c r="F471" s="69" t="s">
        <v>484</v>
      </c>
      <c r="G471" s="69" t="s">
        <v>460</v>
      </c>
    </row>
    <row r="472" customFormat="false" ht="13.5" hidden="false" customHeight="false" outlineLevel="0" collapsed="false">
      <c r="A472" s="69" t="n">
        <v>22840000</v>
      </c>
      <c r="B472" s="69" t="s">
        <v>1588</v>
      </c>
      <c r="C472" s="69" t="s">
        <v>1589</v>
      </c>
      <c r="D472" s="69" t="s">
        <v>1588</v>
      </c>
      <c r="E472" s="69" t="s">
        <v>455</v>
      </c>
      <c r="F472" s="69" t="s">
        <v>484</v>
      </c>
      <c r="G472" s="69" t="s">
        <v>460</v>
      </c>
    </row>
    <row r="473" customFormat="false" ht="13.5" hidden="false" customHeight="false" outlineLevel="0" collapsed="false">
      <c r="A473" s="69" t="n">
        <v>22850000</v>
      </c>
      <c r="B473" s="69" t="s">
        <v>1590</v>
      </c>
      <c r="C473" s="69" t="s">
        <v>1591</v>
      </c>
      <c r="D473" s="69" t="s">
        <v>1590</v>
      </c>
      <c r="E473" s="69" t="s">
        <v>455</v>
      </c>
      <c r="F473" s="69" t="s">
        <v>484</v>
      </c>
      <c r="G473" s="69" t="s">
        <v>460</v>
      </c>
    </row>
    <row r="474" customFormat="false" ht="13.5" hidden="false" customHeight="false" outlineLevel="0" collapsed="false">
      <c r="A474" s="69" t="n">
        <v>22990000</v>
      </c>
      <c r="B474" s="69" t="s">
        <v>1592</v>
      </c>
      <c r="C474" s="69" t="s">
        <v>1593</v>
      </c>
      <c r="D474" s="69" t="s">
        <v>1594</v>
      </c>
      <c r="E474" s="69" t="s">
        <v>455</v>
      </c>
      <c r="F474" s="69" t="s">
        <v>484</v>
      </c>
      <c r="G474" s="69" t="s">
        <v>460</v>
      </c>
    </row>
    <row r="475" customFormat="false" ht="13.5" hidden="false" customHeight="false" outlineLevel="0" collapsed="false">
      <c r="A475" s="69" t="n">
        <v>31010000</v>
      </c>
      <c r="B475" s="69" t="s">
        <v>1595</v>
      </c>
      <c r="C475" s="69" t="s">
        <v>1596</v>
      </c>
      <c r="D475" s="69" t="s">
        <v>1597</v>
      </c>
      <c r="E475" s="69" t="s">
        <v>455</v>
      </c>
      <c r="F475" s="69" t="s">
        <v>484</v>
      </c>
      <c r="G475" s="69" t="s">
        <v>460</v>
      </c>
    </row>
    <row r="476" customFormat="false" ht="13.5" hidden="false" customHeight="false" outlineLevel="0" collapsed="false">
      <c r="A476" s="69" t="n">
        <v>31020000</v>
      </c>
      <c r="B476" s="69" t="s">
        <v>1598</v>
      </c>
      <c r="C476" s="69" t="s">
        <v>1599</v>
      </c>
      <c r="D476" s="69" t="s">
        <v>1598</v>
      </c>
      <c r="E476" s="69" t="s">
        <v>455</v>
      </c>
      <c r="F476" s="69" t="s">
        <v>484</v>
      </c>
      <c r="G476" s="69" t="s">
        <v>460</v>
      </c>
    </row>
    <row r="477" customFormat="false" ht="13.5" hidden="false" customHeight="false" outlineLevel="0" collapsed="false">
      <c r="A477" s="69" t="n">
        <v>32010000</v>
      </c>
      <c r="B477" s="69" t="s">
        <v>1600</v>
      </c>
      <c r="C477" s="69" t="s">
        <v>1601</v>
      </c>
      <c r="D477" s="69" t="s">
        <v>1602</v>
      </c>
      <c r="E477" s="69" t="s">
        <v>455</v>
      </c>
      <c r="F477" s="69" t="s">
        <v>484</v>
      </c>
      <c r="G477" s="69" t="s">
        <v>460</v>
      </c>
    </row>
    <row r="478" customFormat="false" ht="13.5" hidden="false" customHeight="false" outlineLevel="0" collapsed="false">
      <c r="A478" s="69" t="n">
        <v>32020000</v>
      </c>
      <c r="B478" s="69" t="s">
        <v>1603</v>
      </c>
      <c r="C478" s="69" t="s">
        <v>1604</v>
      </c>
      <c r="D478" s="69" t="s">
        <v>1603</v>
      </c>
      <c r="E478" s="69" t="s">
        <v>455</v>
      </c>
      <c r="F478" s="69" t="s">
        <v>484</v>
      </c>
      <c r="G478" s="69" t="s">
        <v>460</v>
      </c>
    </row>
    <row r="479" customFormat="false" ht="13.5" hidden="false" customHeight="false" outlineLevel="0" collapsed="false">
      <c r="A479" s="69" t="n">
        <v>32030000</v>
      </c>
      <c r="B479" s="69" t="s">
        <v>1605</v>
      </c>
      <c r="C479" s="69" t="s">
        <v>1606</v>
      </c>
      <c r="D479" s="69" t="s">
        <v>1605</v>
      </c>
      <c r="E479" s="69" t="s">
        <v>455</v>
      </c>
      <c r="F479" s="69" t="s">
        <v>484</v>
      </c>
      <c r="G479" s="69" t="s">
        <v>460</v>
      </c>
    </row>
    <row r="480" customFormat="false" ht="13.5" hidden="false" customHeight="false" outlineLevel="0" collapsed="false">
      <c r="A480" s="69" t="n">
        <v>32050000</v>
      </c>
      <c r="B480" s="69" t="s">
        <v>1607</v>
      </c>
      <c r="C480" s="69" t="s">
        <v>1608</v>
      </c>
      <c r="E480" s="69" t="s">
        <v>455</v>
      </c>
      <c r="F480" s="69" t="s">
        <v>484</v>
      </c>
      <c r="G480" s="69" t="s">
        <v>460</v>
      </c>
    </row>
    <row r="481" customFormat="false" ht="13.5" hidden="false" customHeight="false" outlineLevel="0" collapsed="false">
      <c r="A481" s="69" t="n">
        <v>32050100</v>
      </c>
      <c r="B481" s="69" t="s">
        <v>1609</v>
      </c>
      <c r="C481" s="69" t="s">
        <v>1610</v>
      </c>
      <c r="D481" s="69" t="s">
        <v>1609</v>
      </c>
      <c r="E481" s="69" t="s">
        <v>455</v>
      </c>
      <c r="F481" s="69" t="s">
        <v>484</v>
      </c>
      <c r="G481" s="69" t="s">
        <v>460</v>
      </c>
    </row>
    <row r="482" customFormat="false" ht="13.5" hidden="false" customHeight="false" outlineLevel="0" collapsed="false">
      <c r="A482" s="69" t="n">
        <v>32059900</v>
      </c>
      <c r="B482" s="69" t="s">
        <v>1611</v>
      </c>
      <c r="C482" s="69" t="s">
        <v>1612</v>
      </c>
      <c r="D482" s="69" t="s">
        <v>1613</v>
      </c>
      <c r="E482" s="69" t="s">
        <v>455</v>
      </c>
      <c r="F482" s="69" t="s">
        <v>484</v>
      </c>
      <c r="G482" s="69" t="s">
        <v>460</v>
      </c>
    </row>
    <row r="483" customFormat="false" ht="13.5" hidden="false" customHeight="false" outlineLevel="0" collapsed="false">
      <c r="A483" s="69" t="n">
        <v>32059901</v>
      </c>
      <c r="B483" s="69" t="s">
        <v>1614</v>
      </c>
      <c r="C483" s="69" t="s">
        <v>1615</v>
      </c>
      <c r="E483" s="69" t="s">
        <v>455</v>
      </c>
      <c r="F483" s="69" t="s">
        <v>484</v>
      </c>
      <c r="G483" s="69" t="s">
        <v>460</v>
      </c>
    </row>
    <row r="484" customFormat="false" ht="13.5" hidden="false" customHeight="false" outlineLevel="0" collapsed="false">
      <c r="A484" s="69" t="n">
        <v>32059902</v>
      </c>
      <c r="B484" s="69" t="s">
        <v>1616</v>
      </c>
      <c r="C484" s="69" t="s">
        <v>1617</v>
      </c>
      <c r="E484" s="69" t="s">
        <v>455</v>
      </c>
      <c r="F484" s="69" t="s">
        <v>484</v>
      </c>
      <c r="G484" s="69" t="s">
        <v>460</v>
      </c>
    </row>
    <row r="485" customFormat="false" ht="13.5" hidden="false" customHeight="false" outlineLevel="0" collapsed="false">
      <c r="A485" s="69" t="n">
        <v>33010000</v>
      </c>
      <c r="B485" s="69" t="s">
        <v>1618</v>
      </c>
      <c r="C485" s="69" t="s">
        <v>1619</v>
      </c>
      <c r="D485" s="69" t="s">
        <v>1620</v>
      </c>
      <c r="E485" s="69" t="s">
        <v>455</v>
      </c>
      <c r="F485" s="69" t="s">
        <v>484</v>
      </c>
      <c r="G485" s="69" t="s">
        <v>460</v>
      </c>
    </row>
    <row r="486" customFormat="false" ht="13.5" hidden="false" customHeight="false" outlineLevel="0" collapsed="false">
      <c r="A486" s="69" t="n">
        <v>33020000</v>
      </c>
      <c r="B486" s="69" t="s">
        <v>1621</v>
      </c>
      <c r="C486" s="69" t="s">
        <v>1622</v>
      </c>
      <c r="D486" s="69" t="s">
        <v>1623</v>
      </c>
      <c r="E486" s="69" t="s">
        <v>455</v>
      </c>
      <c r="F486" s="69" t="s">
        <v>484</v>
      </c>
      <c r="G486" s="69" t="s">
        <v>460</v>
      </c>
    </row>
    <row r="487" customFormat="false" ht="13.5" hidden="false" customHeight="false" outlineLevel="0" collapsed="false">
      <c r="A487" s="69" t="n">
        <v>33030000</v>
      </c>
      <c r="B487" s="69" t="s">
        <v>1624</v>
      </c>
      <c r="C487" s="69" t="s">
        <v>1625</v>
      </c>
      <c r="D487" s="69" t="s">
        <v>1624</v>
      </c>
      <c r="E487" s="69" t="s">
        <v>455</v>
      </c>
      <c r="F487" s="69" t="s">
        <v>484</v>
      </c>
      <c r="G487" s="69" t="s">
        <v>460</v>
      </c>
    </row>
    <row r="488" customFormat="false" ht="13.5" hidden="false" customHeight="false" outlineLevel="0" collapsed="false">
      <c r="A488" s="69" t="n">
        <v>33040000</v>
      </c>
      <c r="B488" s="69" t="s">
        <v>1626</v>
      </c>
      <c r="C488" s="69" t="s">
        <v>1627</v>
      </c>
      <c r="D488" s="69" t="s">
        <v>1626</v>
      </c>
      <c r="E488" s="69" t="s">
        <v>455</v>
      </c>
      <c r="F488" s="69" t="s">
        <v>484</v>
      </c>
      <c r="G488" s="69" t="s">
        <v>460</v>
      </c>
    </row>
    <row r="489" customFormat="false" ht="13.5" hidden="false" customHeight="false" outlineLevel="0" collapsed="false">
      <c r="A489" s="69" t="n">
        <v>33050100</v>
      </c>
      <c r="B489" s="69" t="s">
        <v>1628</v>
      </c>
      <c r="C489" s="69" t="s">
        <v>1629</v>
      </c>
      <c r="D489" s="69" t="s">
        <v>1628</v>
      </c>
      <c r="E489" s="69" t="s">
        <v>455</v>
      </c>
      <c r="F489" s="69" t="s">
        <v>484</v>
      </c>
      <c r="G489" s="69" t="s">
        <v>460</v>
      </c>
    </row>
    <row r="490" customFormat="false" ht="13.5" hidden="false" customHeight="false" outlineLevel="0" collapsed="false">
      <c r="A490" s="69" t="n">
        <v>33050200</v>
      </c>
      <c r="B490" s="69" t="s">
        <v>1630</v>
      </c>
      <c r="C490" s="69" t="s">
        <v>1631</v>
      </c>
      <c r="D490" s="69" t="s">
        <v>1632</v>
      </c>
      <c r="E490" s="69" t="s">
        <v>455</v>
      </c>
      <c r="F490" s="69" t="s">
        <v>484</v>
      </c>
      <c r="G490" s="69" t="s">
        <v>460</v>
      </c>
    </row>
    <row r="491" customFormat="false" ht="13.5" hidden="false" customHeight="false" outlineLevel="0" collapsed="false">
      <c r="A491" s="69" t="n">
        <v>33051000</v>
      </c>
      <c r="B491" s="69" t="s">
        <v>1633</v>
      </c>
      <c r="C491" s="69" t="s">
        <v>1634</v>
      </c>
      <c r="D491" s="69" t="s">
        <v>1635</v>
      </c>
      <c r="E491" s="69" t="s">
        <v>455</v>
      </c>
      <c r="F491" s="69" t="s">
        <v>484</v>
      </c>
      <c r="G491" s="69" t="s">
        <v>460</v>
      </c>
    </row>
    <row r="492" customFormat="false" ht="13.5" hidden="false" customHeight="false" outlineLevel="0" collapsed="false">
      <c r="A492" s="69" t="n">
        <v>33051700</v>
      </c>
      <c r="B492" s="69" t="s">
        <v>1636</v>
      </c>
      <c r="C492" s="69" t="s">
        <v>1637</v>
      </c>
      <c r="D492" s="69" t="s">
        <v>1620</v>
      </c>
      <c r="E492" s="69" t="s">
        <v>455</v>
      </c>
      <c r="F492" s="69" t="s">
        <v>484</v>
      </c>
      <c r="G492" s="69" t="s">
        <v>460</v>
      </c>
    </row>
    <row r="493" customFormat="false" ht="13.5" hidden="false" customHeight="false" outlineLevel="0" collapsed="false">
      <c r="A493" s="69" t="n">
        <v>33060100</v>
      </c>
      <c r="B493" s="69" t="s">
        <v>1638</v>
      </c>
      <c r="C493" s="69" t="s">
        <v>1639</v>
      </c>
      <c r="D493" s="69" t="s">
        <v>1640</v>
      </c>
      <c r="E493" s="69" t="s">
        <v>455</v>
      </c>
      <c r="F493" s="69" t="s">
        <v>484</v>
      </c>
      <c r="G493" s="69" t="s">
        <v>460</v>
      </c>
    </row>
    <row r="494" customFormat="false" ht="13.5" hidden="false" customHeight="false" outlineLevel="0" collapsed="false">
      <c r="A494" s="69" t="n">
        <v>33060200</v>
      </c>
      <c r="B494" s="69" t="s">
        <v>1641</v>
      </c>
      <c r="C494" s="69" t="s">
        <v>1642</v>
      </c>
      <c r="D494" s="69" t="s">
        <v>1643</v>
      </c>
      <c r="E494" s="69" t="s">
        <v>455</v>
      </c>
      <c r="F494" s="69" t="s">
        <v>484</v>
      </c>
      <c r="G494" s="69" t="s">
        <v>460</v>
      </c>
    </row>
    <row r="495" customFormat="false" ht="13.5" hidden="false" customHeight="false" outlineLevel="0" collapsed="false">
      <c r="A495" s="69" t="n">
        <v>33060300</v>
      </c>
      <c r="B495" s="69" t="s">
        <v>1644</v>
      </c>
      <c r="C495" s="69" t="s">
        <v>1645</v>
      </c>
      <c r="D495" s="69" t="s">
        <v>1646</v>
      </c>
      <c r="E495" s="69" t="s">
        <v>455</v>
      </c>
      <c r="F495" s="69" t="s">
        <v>484</v>
      </c>
      <c r="G495" s="69" t="s">
        <v>460</v>
      </c>
    </row>
    <row r="496" customFormat="false" ht="13.5" hidden="false" customHeight="false" outlineLevel="0" collapsed="false">
      <c r="A496" s="69" t="n">
        <v>33060400</v>
      </c>
      <c r="B496" s="69" t="s">
        <v>1647</v>
      </c>
      <c r="C496" s="69" t="s">
        <v>1648</v>
      </c>
      <c r="D496" s="69" t="s">
        <v>1649</v>
      </c>
      <c r="E496" s="69" t="s">
        <v>455</v>
      </c>
      <c r="F496" s="69" t="s">
        <v>484</v>
      </c>
      <c r="G496" s="69" t="s">
        <v>460</v>
      </c>
    </row>
    <row r="497" customFormat="false" ht="13.5" hidden="false" customHeight="false" outlineLevel="0" collapsed="false">
      <c r="A497" s="69" t="n">
        <v>33070000</v>
      </c>
      <c r="B497" s="69" t="s">
        <v>1650</v>
      </c>
      <c r="C497" s="69" t="s">
        <v>1651</v>
      </c>
      <c r="D497" s="69" t="s">
        <v>1650</v>
      </c>
      <c r="E497" s="69" t="s">
        <v>455</v>
      </c>
      <c r="F497" s="69" t="s">
        <v>484</v>
      </c>
      <c r="G497" s="69" t="s">
        <v>460</v>
      </c>
    </row>
    <row r="498" customFormat="false" ht="13.5" hidden="false" customHeight="false" outlineLevel="0" collapsed="false">
      <c r="A498" s="69" t="n">
        <v>34010000</v>
      </c>
      <c r="B498" s="69" t="s">
        <v>1652</v>
      </c>
      <c r="C498" s="69" t="s">
        <v>1653</v>
      </c>
      <c r="D498" s="69" t="s">
        <v>1652</v>
      </c>
      <c r="E498" s="69" t="s">
        <v>455</v>
      </c>
      <c r="F498" s="69" t="s">
        <v>484</v>
      </c>
      <c r="G498" s="69" t="s">
        <v>460</v>
      </c>
    </row>
    <row r="499" customFormat="false" ht="13.5" hidden="false" customHeight="false" outlineLevel="0" collapsed="false">
      <c r="A499" s="69" t="n">
        <v>34030100</v>
      </c>
      <c r="B499" s="69" t="s">
        <v>1654</v>
      </c>
      <c r="C499" s="69" t="s">
        <v>1655</v>
      </c>
      <c r="D499" s="69" t="s">
        <v>1654</v>
      </c>
      <c r="E499" s="69" t="s">
        <v>455</v>
      </c>
      <c r="F499" s="69" t="s">
        <v>484</v>
      </c>
      <c r="G499" s="69" t="s">
        <v>460</v>
      </c>
    </row>
    <row r="500" customFormat="false" ht="13.5" hidden="false" customHeight="false" outlineLevel="0" collapsed="false">
      <c r="A500" s="69" t="n">
        <v>34040000</v>
      </c>
      <c r="B500" s="69" t="s">
        <v>1656</v>
      </c>
      <c r="C500" s="69" t="s">
        <v>1657</v>
      </c>
      <c r="D500" s="69" t="s">
        <v>1656</v>
      </c>
      <c r="E500" s="69" t="s">
        <v>455</v>
      </c>
      <c r="F500" s="69" t="s">
        <v>484</v>
      </c>
      <c r="G500" s="69" t="s">
        <v>460</v>
      </c>
    </row>
    <row r="501" customFormat="false" ht="13.5" hidden="false" customHeight="false" outlineLevel="0" collapsed="false">
      <c r="A501" s="69" t="n">
        <v>34050100</v>
      </c>
      <c r="B501" s="69" t="s">
        <v>1658</v>
      </c>
      <c r="C501" s="69" t="s">
        <v>1659</v>
      </c>
      <c r="D501" s="69" t="s">
        <v>1658</v>
      </c>
      <c r="E501" s="69" t="s">
        <v>455</v>
      </c>
      <c r="F501" s="69" t="s">
        <v>484</v>
      </c>
      <c r="G501" s="69" t="s">
        <v>460</v>
      </c>
    </row>
    <row r="502" customFormat="false" ht="13.5" hidden="false" customHeight="false" outlineLevel="0" collapsed="false">
      <c r="A502" s="69" t="n">
        <v>34050101</v>
      </c>
      <c r="B502" s="69" t="s">
        <v>1660</v>
      </c>
      <c r="C502" s="69" t="s">
        <v>1661</v>
      </c>
      <c r="E502" s="69" t="s">
        <v>455</v>
      </c>
      <c r="F502" s="69" t="s">
        <v>484</v>
      </c>
      <c r="G502" s="69" t="s">
        <v>460</v>
      </c>
    </row>
    <row r="503" customFormat="false" ht="13.5" hidden="false" customHeight="false" outlineLevel="0" collapsed="false">
      <c r="A503" s="69" t="n">
        <v>34050200</v>
      </c>
      <c r="B503" s="69" t="s">
        <v>1662</v>
      </c>
      <c r="C503" s="69" t="s">
        <v>1663</v>
      </c>
      <c r="D503" s="69" t="s">
        <v>1662</v>
      </c>
      <c r="E503" s="69" t="s">
        <v>455</v>
      </c>
      <c r="F503" s="69" t="s">
        <v>484</v>
      </c>
      <c r="G503" s="69" t="s">
        <v>460</v>
      </c>
    </row>
    <row r="504" customFormat="false" ht="13.5" hidden="false" customHeight="false" outlineLevel="0" collapsed="false">
      <c r="A504" s="69" t="n">
        <v>34060100</v>
      </c>
      <c r="B504" s="69" t="s">
        <v>1664</v>
      </c>
      <c r="C504" s="69" t="s">
        <v>1665</v>
      </c>
      <c r="D504" s="69" t="s">
        <v>1664</v>
      </c>
      <c r="E504" s="69" t="s">
        <v>455</v>
      </c>
      <c r="F504" s="69" t="s">
        <v>484</v>
      </c>
      <c r="G504" s="69" t="s">
        <v>460</v>
      </c>
    </row>
    <row r="505" customFormat="false" ht="13.5" hidden="false" customHeight="false" outlineLevel="0" collapsed="false">
      <c r="A505" s="69" t="n">
        <v>34060101</v>
      </c>
      <c r="B505" s="69" t="s">
        <v>1666</v>
      </c>
      <c r="C505" s="69" t="s">
        <v>1667</v>
      </c>
      <c r="E505" s="69" t="s">
        <v>455</v>
      </c>
      <c r="F505" s="69" t="s">
        <v>484</v>
      </c>
      <c r="G505" s="69" t="s">
        <v>460</v>
      </c>
    </row>
    <row r="506" customFormat="false" ht="13.5" hidden="false" customHeight="false" outlineLevel="0" collapsed="false">
      <c r="A506" s="69" t="n">
        <v>34060200</v>
      </c>
      <c r="B506" s="69" t="s">
        <v>1668</v>
      </c>
      <c r="C506" s="69" t="s">
        <v>1669</v>
      </c>
      <c r="D506" s="69" t="s">
        <v>1668</v>
      </c>
      <c r="E506" s="69" t="s">
        <v>455</v>
      </c>
      <c r="F506" s="69" t="s">
        <v>484</v>
      </c>
      <c r="G506" s="69" t="s">
        <v>460</v>
      </c>
    </row>
    <row r="507" customFormat="false" ht="13.5" hidden="false" customHeight="false" outlineLevel="0" collapsed="false">
      <c r="A507" s="69" t="n">
        <v>34070000</v>
      </c>
      <c r="B507" s="69" t="s">
        <v>1670</v>
      </c>
      <c r="C507" s="69" t="s">
        <v>1671</v>
      </c>
      <c r="D507" s="69" t="s">
        <v>1670</v>
      </c>
      <c r="E507" s="69" t="s">
        <v>455</v>
      </c>
      <c r="F507" s="69" t="s">
        <v>484</v>
      </c>
      <c r="G507" s="69" t="s">
        <v>460</v>
      </c>
    </row>
    <row r="508" customFormat="false" ht="13.5" hidden="false" customHeight="false" outlineLevel="0" collapsed="false">
      <c r="A508" s="69" t="n">
        <v>34080000</v>
      </c>
      <c r="B508" s="69" t="s">
        <v>1672</v>
      </c>
      <c r="C508" s="69" t="s">
        <v>1673</v>
      </c>
      <c r="D508" s="69" t="s">
        <v>1672</v>
      </c>
      <c r="E508" s="69" t="s">
        <v>455</v>
      </c>
      <c r="F508" s="69" t="s">
        <v>484</v>
      </c>
      <c r="G508" s="69" t="s">
        <v>460</v>
      </c>
    </row>
    <row r="509" customFormat="false" ht="13.5" hidden="false" customHeight="false" outlineLevel="0" collapsed="false">
      <c r="A509" s="69" t="n">
        <v>34090000</v>
      </c>
      <c r="B509" s="69" t="s">
        <v>1674</v>
      </c>
      <c r="C509" s="69" t="s">
        <v>1675</v>
      </c>
      <c r="D509" s="69" t="s">
        <v>1674</v>
      </c>
      <c r="E509" s="69" t="s">
        <v>455</v>
      </c>
      <c r="F509" s="69" t="s">
        <v>484</v>
      </c>
      <c r="G509" s="69" t="s">
        <v>460</v>
      </c>
    </row>
    <row r="510" customFormat="false" ht="13.5" hidden="false" customHeight="false" outlineLevel="0" collapsed="false">
      <c r="A510" s="69" t="n">
        <v>34100000</v>
      </c>
      <c r="B510" s="69" t="s">
        <v>1676</v>
      </c>
      <c r="C510" s="69" t="s">
        <v>1677</v>
      </c>
      <c r="D510" s="69" t="s">
        <v>1676</v>
      </c>
      <c r="E510" s="69" t="s">
        <v>455</v>
      </c>
      <c r="F510" s="69" t="s">
        <v>484</v>
      </c>
      <c r="G510" s="69" t="s">
        <v>460</v>
      </c>
    </row>
    <row r="511" customFormat="false" ht="13.5" hidden="false" customHeight="false" outlineLevel="0" collapsed="false">
      <c r="A511" s="69" t="n">
        <v>34100001</v>
      </c>
      <c r="B511" s="69" t="s">
        <v>1678</v>
      </c>
      <c r="C511" s="69" t="s">
        <v>1679</v>
      </c>
      <c r="E511" s="69" t="s">
        <v>455</v>
      </c>
      <c r="F511" s="69" t="s">
        <v>484</v>
      </c>
      <c r="G511" s="69" t="s">
        <v>460</v>
      </c>
    </row>
    <row r="512" customFormat="false" ht="13.5" hidden="false" customHeight="false" outlineLevel="0" collapsed="false">
      <c r="A512" s="69" t="n">
        <v>34110000</v>
      </c>
      <c r="B512" s="69" t="s">
        <v>1680</v>
      </c>
      <c r="C512" s="69" t="s">
        <v>1681</v>
      </c>
      <c r="D512" s="69" t="s">
        <v>1680</v>
      </c>
      <c r="E512" s="69" t="s">
        <v>455</v>
      </c>
      <c r="F512" s="69" t="s">
        <v>484</v>
      </c>
      <c r="G512" s="69" t="s">
        <v>460</v>
      </c>
    </row>
    <row r="513" customFormat="false" ht="13.5" hidden="false" customHeight="false" outlineLevel="0" collapsed="false">
      <c r="A513" s="69" t="n">
        <v>34110001</v>
      </c>
      <c r="B513" s="69" t="s">
        <v>1682</v>
      </c>
      <c r="C513" s="69" t="s">
        <v>1683</v>
      </c>
      <c r="E513" s="69" t="s">
        <v>455</v>
      </c>
      <c r="F513" s="69" t="s">
        <v>484</v>
      </c>
      <c r="G513" s="69" t="s">
        <v>460</v>
      </c>
    </row>
    <row r="514" customFormat="false" ht="13.5" hidden="false" customHeight="false" outlineLevel="0" collapsed="false">
      <c r="A514" s="69" t="n">
        <v>34120000</v>
      </c>
      <c r="B514" s="69" t="s">
        <v>1684</v>
      </c>
      <c r="C514" s="69" t="s">
        <v>1685</v>
      </c>
      <c r="D514" s="69" t="s">
        <v>1684</v>
      </c>
      <c r="E514" s="69" t="s">
        <v>455</v>
      </c>
      <c r="F514" s="69" t="s">
        <v>484</v>
      </c>
      <c r="G514" s="69" t="s">
        <v>460</v>
      </c>
    </row>
    <row r="515" customFormat="false" ht="13.5" hidden="false" customHeight="false" outlineLevel="0" collapsed="false">
      <c r="A515" s="69" t="n">
        <v>34130001</v>
      </c>
      <c r="B515" s="69" t="s">
        <v>1686</v>
      </c>
      <c r="C515" s="69" t="s">
        <v>1687</v>
      </c>
      <c r="D515" s="69" t="s">
        <v>1686</v>
      </c>
      <c r="E515" s="69" t="s">
        <v>455</v>
      </c>
      <c r="F515" s="69" t="s">
        <v>484</v>
      </c>
      <c r="G515" s="69" t="s">
        <v>460</v>
      </c>
    </row>
    <row r="516" customFormat="false" ht="13.5" hidden="false" customHeight="false" outlineLevel="0" collapsed="false">
      <c r="A516" s="69" t="n">
        <v>34130002</v>
      </c>
      <c r="B516" s="69" t="s">
        <v>1688</v>
      </c>
      <c r="C516" s="69" t="s">
        <v>1689</v>
      </c>
      <c r="D516" s="69" t="s">
        <v>1688</v>
      </c>
      <c r="E516" s="69" t="s">
        <v>455</v>
      </c>
      <c r="F516" s="69" t="s">
        <v>484</v>
      </c>
      <c r="G516" s="69" t="s">
        <v>460</v>
      </c>
    </row>
    <row r="517" customFormat="false" ht="13.5" hidden="false" customHeight="false" outlineLevel="0" collapsed="false">
      <c r="A517" s="69" t="n">
        <v>34130003</v>
      </c>
      <c r="B517" s="69" t="s">
        <v>1690</v>
      </c>
      <c r="C517" s="69" t="s">
        <v>1691</v>
      </c>
      <c r="D517" s="69" t="s">
        <v>1690</v>
      </c>
      <c r="E517" s="69" t="s">
        <v>455</v>
      </c>
      <c r="F517" s="69" t="s">
        <v>484</v>
      </c>
      <c r="G517" s="69" t="s">
        <v>460</v>
      </c>
    </row>
    <row r="518" customFormat="false" ht="13.5" hidden="false" customHeight="false" outlineLevel="0" collapsed="false">
      <c r="A518" s="69" t="n">
        <v>34130004</v>
      </c>
      <c r="B518" s="69" t="s">
        <v>1692</v>
      </c>
      <c r="C518" s="69" t="s">
        <v>1693</v>
      </c>
      <c r="D518" s="69" t="s">
        <v>1692</v>
      </c>
      <c r="E518" s="69" t="s">
        <v>455</v>
      </c>
      <c r="F518" s="69" t="s">
        <v>484</v>
      </c>
      <c r="G518" s="69" t="s">
        <v>460</v>
      </c>
    </row>
    <row r="519" customFormat="false" ht="13.5" hidden="false" customHeight="false" outlineLevel="0" collapsed="false">
      <c r="A519" s="69" t="n">
        <v>34130005</v>
      </c>
      <c r="B519" s="69" t="s">
        <v>1694</v>
      </c>
      <c r="C519" s="69" t="s">
        <v>1695</v>
      </c>
      <c r="D519" s="69" t="s">
        <v>1694</v>
      </c>
      <c r="E519" s="69" t="s">
        <v>455</v>
      </c>
      <c r="F519" s="69" t="s">
        <v>484</v>
      </c>
      <c r="G519" s="69" t="s">
        <v>460</v>
      </c>
    </row>
    <row r="520" customFormat="false" ht="13.5" hidden="false" customHeight="false" outlineLevel="0" collapsed="false">
      <c r="A520" s="69" t="n">
        <v>34130006</v>
      </c>
      <c r="B520" s="69" t="s">
        <v>1696</v>
      </c>
      <c r="C520" s="69" t="s">
        <v>1697</v>
      </c>
      <c r="E520" s="69" t="s">
        <v>455</v>
      </c>
      <c r="F520" s="69" t="s">
        <v>484</v>
      </c>
      <c r="G520" s="69" t="s">
        <v>460</v>
      </c>
    </row>
    <row r="521" customFormat="false" ht="13.5" hidden="false" customHeight="false" outlineLevel="0" collapsed="false">
      <c r="A521" s="69" t="n">
        <v>34140001</v>
      </c>
      <c r="B521" s="69" t="s">
        <v>1698</v>
      </c>
      <c r="C521" s="69" t="s">
        <v>1699</v>
      </c>
      <c r="D521" s="69" t="s">
        <v>1698</v>
      </c>
      <c r="E521" s="69" t="s">
        <v>455</v>
      </c>
      <c r="F521" s="69" t="s">
        <v>484</v>
      </c>
      <c r="G521" s="69" t="s">
        <v>460</v>
      </c>
    </row>
    <row r="522" customFormat="false" ht="13.5" hidden="false" customHeight="false" outlineLevel="0" collapsed="false">
      <c r="A522" s="69" t="n">
        <v>34140002</v>
      </c>
      <c r="B522" s="69" t="s">
        <v>1700</v>
      </c>
      <c r="C522" s="69" t="s">
        <v>1701</v>
      </c>
      <c r="D522" s="69" t="s">
        <v>1700</v>
      </c>
      <c r="E522" s="69" t="s">
        <v>455</v>
      </c>
      <c r="F522" s="69" t="s">
        <v>484</v>
      </c>
      <c r="G522" s="69" t="s">
        <v>460</v>
      </c>
    </row>
    <row r="523" customFormat="false" ht="13.5" hidden="false" customHeight="false" outlineLevel="0" collapsed="false">
      <c r="A523" s="69" t="n">
        <v>34140003</v>
      </c>
      <c r="B523" s="69" t="s">
        <v>1702</v>
      </c>
      <c r="C523" s="69" t="s">
        <v>1703</v>
      </c>
      <c r="D523" s="69" t="s">
        <v>1702</v>
      </c>
      <c r="E523" s="69" t="s">
        <v>455</v>
      </c>
      <c r="F523" s="69" t="s">
        <v>484</v>
      </c>
      <c r="G523" s="69" t="s">
        <v>460</v>
      </c>
    </row>
    <row r="524" customFormat="false" ht="13.5" hidden="false" customHeight="false" outlineLevel="0" collapsed="false">
      <c r="A524" s="69" t="n">
        <v>34140004</v>
      </c>
      <c r="B524" s="69" t="s">
        <v>1704</v>
      </c>
      <c r="C524" s="69" t="s">
        <v>1705</v>
      </c>
      <c r="D524" s="69" t="s">
        <v>1704</v>
      </c>
      <c r="E524" s="69" t="s">
        <v>455</v>
      </c>
      <c r="F524" s="69" t="s">
        <v>484</v>
      </c>
      <c r="G524" s="69" t="s">
        <v>460</v>
      </c>
    </row>
    <row r="525" customFormat="false" ht="13.5" hidden="false" customHeight="false" outlineLevel="0" collapsed="false">
      <c r="A525" s="69" t="n">
        <v>34140005</v>
      </c>
      <c r="B525" s="69" t="s">
        <v>1706</v>
      </c>
      <c r="C525" s="69" t="s">
        <v>1707</v>
      </c>
      <c r="D525" s="69" t="s">
        <v>1706</v>
      </c>
      <c r="E525" s="69" t="s">
        <v>455</v>
      </c>
      <c r="F525" s="69" t="s">
        <v>484</v>
      </c>
      <c r="G525" s="69" t="s">
        <v>460</v>
      </c>
    </row>
    <row r="526" customFormat="false" ht="13.5" hidden="false" customHeight="false" outlineLevel="0" collapsed="false">
      <c r="A526" s="69" t="n">
        <v>34140006</v>
      </c>
      <c r="B526" s="69" t="s">
        <v>1708</v>
      </c>
      <c r="C526" s="69" t="s">
        <v>1709</v>
      </c>
      <c r="E526" s="69" t="s">
        <v>455</v>
      </c>
      <c r="F526" s="69" t="s">
        <v>484</v>
      </c>
      <c r="G526" s="69" t="s">
        <v>460</v>
      </c>
    </row>
    <row r="527" customFormat="false" ht="13.5" hidden="false" customHeight="false" outlineLevel="0" collapsed="false">
      <c r="A527" s="69" t="n">
        <v>34150000</v>
      </c>
      <c r="B527" s="69" t="s">
        <v>1710</v>
      </c>
      <c r="C527" s="69" t="s">
        <v>1711</v>
      </c>
      <c r="D527" s="69" t="s">
        <v>1710</v>
      </c>
      <c r="E527" s="69" t="s">
        <v>455</v>
      </c>
      <c r="F527" s="69" t="s">
        <v>484</v>
      </c>
      <c r="G527" s="69" t="s">
        <v>460</v>
      </c>
    </row>
    <row r="528" customFormat="false" ht="13.5" hidden="false" customHeight="false" outlineLevel="0" collapsed="false">
      <c r="A528" s="69" t="n">
        <v>34160100</v>
      </c>
      <c r="B528" s="69" t="s">
        <v>1712</v>
      </c>
      <c r="C528" s="69" t="s">
        <v>1713</v>
      </c>
      <c r="E528" s="69" t="s">
        <v>455</v>
      </c>
      <c r="F528" s="69" t="s">
        <v>484</v>
      </c>
      <c r="G528" s="69" t="s">
        <v>460</v>
      </c>
    </row>
    <row r="529" customFormat="false" ht="13.5" hidden="false" customHeight="false" outlineLevel="0" collapsed="false">
      <c r="A529" s="69" t="n">
        <v>34160101</v>
      </c>
      <c r="B529" s="69" t="s">
        <v>1714</v>
      </c>
      <c r="C529" s="69" t="s">
        <v>1715</v>
      </c>
      <c r="E529" s="69" t="s">
        <v>455</v>
      </c>
      <c r="F529" s="69" t="s">
        <v>484</v>
      </c>
      <c r="G529" s="69" t="s">
        <v>460</v>
      </c>
    </row>
    <row r="530" customFormat="false" ht="13.5" hidden="false" customHeight="false" outlineLevel="0" collapsed="false">
      <c r="A530" s="69" t="n">
        <v>34170100</v>
      </c>
      <c r="B530" s="69" t="s">
        <v>1716</v>
      </c>
      <c r="C530" s="69" t="s">
        <v>1717</v>
      </c>
      <c r="E530" s="69" t="s">
        <v>455</v>
      </c>
      <c r="F530" s="69" t="s">
        <v>484</v>
      </c>
      <c r="G530" s="69" t="s">
        <v>460</v>
      </c>
    </row>
    <row r="531" customFormat="false" ht="13.5" hidden="false" customHeight="false" outlineLevel="0" collapsed="false">
      <c r="A531" s="69" t="n">
        <v>34170101</v>
      </c>
      <c r="B531" s="69" t="s">
        <v>1718</v>
      </c>
      <c r="C531" s="69" t="s">
        <v>1719</v>
      </c>
      <c r="E531" s="69" t="s">
        <v>455</v>
      </c>
      <c r="F531" s="69" t="s">
        <v>484</v>
      </c>
      <c r="G531" s="69" t="s">
        <v>460</v>
      </c>
    </row>
    <row r="532" customFormat="false" ht="13.5" hidden="false" customHeight="false" outlineLevel="0" collapsed="false">
      <c r="A532" s="69" t="n">
        <v>34170200</v>
      </c>
      <c r="B532" s="69" t="s">
        <v>1720</v>
      </c>
      <c r="C532" s="69" t="s">
        <v>1721</v>
      </c>
      <c r="E532" s="69" t="s">
        <v>455</v>
      </c>
      <c r="F532" s="69" t="s">
        <v>484</v>
      </c>
      <c r="G532" s="69" t="s">
        <v>460</v>
      </c>
    </row>
    <row r="533" customFormat="false" ht="13.5" hidden="false" customHeight="false" outlineLevel="0" collapsed="false">
      <c r="A533" s="69" t="n">
        <v>34170201</v>
      </c>
      <c r="B533" s="69" t="s">
        <v>1722</v>
      </c>
      <c r="C533" s="69" t="s">
        <v>1723</v>
      </c>
      <c r="E533" s="69" t="s">
        <v>455</v>
      </c>
      <c r="F533" s="69" t="s">
        <v>484</v>
      </c>
      <c r="G533" s="69" t="s">
        <v>460</v>
      </c>
    </row>
    <row r="534" customFormat="false" ht="13.5" hidden="false" customHeight="false" outlineLevel="0" collapsed="false">
      <c r="A534" s="69" t="n">
        <v>34990000</v>
      </c>
      <c r="B534" s="69" t="s">
        <v>1724</v>
      </c>
      <c r="C534" s="69" t="s">
        <v>1725</v>
      </c>
      <c r="D534" s="69" t="s">
        <v>1724</v>
      </c>
      <c r="E534" s="69" t="s">
        <v>455</v>
      </c>
      <c r="F534" s="69" t="s">
        <v>484</v>
      </c>
      <c r="G534" s="69" t="s">
        <v>460</v>
      </c>
    </row>
    <row r="535" customFormat="false" ht="13.5" hidden="false" customHeight="false" outlineLevel="0" collapsed="false">
      <c r="A535" s="69" t="n">
        <v>34990001</v>
      </c>
      <c r="B535" s="69" t="s">
        <v>1726</v>
      </c>
      <c r="C535" s="69" t="s">
        <v>1727</v>
      </c>
      <c r="E535" s="69" t="s">
        <v>455</v>
      </c>
      <c r="F535" s="69" t="s">
        <v>484</v>
      </c>
      <c r="G535" s="69" t="s">
        <v>460</v>
      </c>
    </row>
    <row r="536" customFormat="false" ht="13.5" hidden="false" customHeight="false" outlineLevel="0" collapsed="false">
      <c r="A536" s="69" t="n">
        <v>41010000</v>
      </c>
      <c r="B536" s="69" t="s">
        <v>1728</v>
      </c>
      <c r="C536" s="69" t="s">
        <v>1729</v>
      </c>
      <c r="D536" s="69" t="s">
        <v>1730</v>
      </c>
      <c r="E536" s="69" t="s">
        <v>455</v>
      </c>
      <c r="F536" s="69" t="s">
        <v>1731</v>
      </c>
      <c r="G536" s="69" t="s">
        <v>822</v>
      </c>
      <c r="H536" s="69" t="s">
        <v>1732</v>
      </c>
    </row>
    <row r="537" customFormat="false" ht="13.5" hidden="false" customHeight="false" outlineLevel="0" collapsed="false">
      <c r="A537" s="69" t="n">
        <v>41010001</v>
      </c>
      <c r="B537" s="69" t="s">
        <v>1733</v>
      </c>
      <c r="C537" s="69" t="s">
        <v>1734</v>
      </c>
      <c r="D537" s="69" t="s">
        <v>1735</v>
      </c>
      <c r="E537" s="69" t="s">
        <v>455</v>
      </c>
      <c r="F537" s="69" t="s">
        <v>1731</v>
      </c>
      <c r="G537" s="69" t="s">
        <v>822</v>
      </c>
      <c r="H537" s="69" t="s">
        <v>1732</v>
      </c>
    </row>
    <row r="538" customFormat="false" ht="13.5" hidden="false" customHeight="false" outlineLevel="0" collapsed="false">
      <c r="A538" s="69" t="n">
        <v>41010002</v>
      </c>
      <c r="B538" s="69" t="s">
        <v>1736</v>
      </c>
      <c r="C538" s="69" t="s">
        <v>1737</v>
      </c>
      <c r="D538" s="69" t="s">
        <v>1736</v>
      </c>
      <c r="E538" s="69" t="s">
        <v>455</v>
      </c>
      <c r="F538" s="69" t="s">
        <v>1731</v>
      </c>
      <c r="G538" s="69" t="s">
        <v>822</v>
      </c>
      <c r="H538" s="69" t="s">
        <v>1732</v>
      </c>
    </row>
    <row r="539" customFormat="false" ht="13.5" hidden="false" customHeight="false" outlineLevel="0" collapsed="false">
      <c r="A539" s="69" t="n">
        <v>41020001</v>
      </c>
      <c r="B539" s="69" t="s">
        <v>1738</v>
      </c>
      <c r="C539" s="69" t="s">
        <v>1739</v>
      </c>
      <c r="D539" s="69" t="s">
        <v>1740</v>
      </c>
      <c r="E539" s="69" t="s">
        <v>455</v>
      </c>
      <c r="F539" s="69" t="s">
        <v>1731</v>
      </c>
      <c r="G539" s="69" t="s">
        <v>1741</v>
      </c>
      <c r="H539" s="69" t="s">
        <v>1732</v>
      </c>
    </row>
    <row r="540" customFormat="false" ht="13.5" hidden="false" customHeight="false" outlineLevel="0" collapsed="false">
      <c r="A540" s="69" t="n">
        <v>41020002</v>
      </c>
      <c r="B540" s="69" t="s">
        <v>1742</v>
      </c>
      <c r="C540" s="69" t="s">
        <v>1743</v>
      </c>
      <c r="D540" s="69" t="s">
        <v>1744</v>
      </c>
      <c r="E540" s="69" t="s">
        <v>455</v>
      </c>
      <c r="F540" s="69" t="s">
        <v>1731</v>
      </c>
      <c r="G540" s="69" t="s">
        <v>822</v>
      </c>
      <c r="H540" s="69" t="s">
        <v>1732</v>
      </c>
    </row>
    <row r="541" customFormat="false" ht="13.5" hidden="false" customHeight="false" outlineLevel="0" collapsed="false">
      <c r="A541" s="69" t="n">
        <v>41020003</v>
      </c>
      <c r="B541" s="69" t="s">
        <v>1745</v>
      </c>
      <c r="C541" s="69" t="s">
        <v>1746</v>
      </c>
      <c r="D541" s="69" t="s">
        <v>1747</v>
      </c>
      <c r="E541" s="69" t="s">
        <v>455</v>
      </c>
      <c r="F541" s="69" t="s">
        <v>1731</v>
      </c>
      <c r="G541" s="69" t="s">
        <v>822</v>
      </c>
      <c r="H541" s="69" t="s">
        <v>1732</v>
      </c>
    </row>
    <row r="542" customFormat="false" ht="13.5" hidden="false" customHeight="false" outlineLevel="0" collapsed="false">
      <c r="A542" s="69" t="n">
        <v>41020006</v>
      </c>
      <c r="B542" s="69" t="s">
        <v>1748</v>
      </c>
      <c r="C542" s="69" t="s">
        <v>1749</v>
      </c>
      <c r="D542" s="69" t="s">
        <v>1750</v>
      </c>
      <c r="E542" s="69" t="s">
        <v>455</v>
      </c>
      <c r="F542" s="69" t="s">
        <v>1731</v>
      </c>
      <c r="G542" s="69" t="s">
        <v>1751</v>
      </c>
      <c r="H542" s="69" t="s">
        <v>1732</v>
      </c>
    </row>
    <row r="543" customFormat="false" ht="13.5" hidden="false" customHeight="false" outlineLevel="0" collapsed="false">
      <c r="A543" s="69" t="n">
        <v>41020007</v>
      </c>
      <c r="B543" s="69" t="s">
        <v>1752</v>
      </c>
      <c r="C543" s="69" t="s">
        <v>1753</v>
      </c>
      <c r="D543" s="69" t="s">
        <v>1754</v>
      </c>
      <c r="E543" s="69" t="s">
        <v>455</v>
      </c>
      <c r="F543" s="69" t="s">
        <v>1731</v>
      </c>
      <c r="G543" s="69" t="s">
        <v>1751</v>
      </c>
      <c r="H543" s="69" t="s">
        <v>1732</v>
      </c>
    </row>
    <row r="544" customFormat="false" ht="13.5" hidden="false" customHeight="false" outlineLevel="0" collapsed="false">
      <c r="A544" s="69" t="n">
        <v>41020008</v>
      </c>
      <c r="B544" s="69" t="s">
        <v>1755</v>
      </c>
      <c r="C544" s="69" t="s">
        <v>1756</v>
      </c>
      <c r="D544" s="69" t="s">
        <v>1757</v>
      </c>
      <c r="E544" s="69" t="s">
        <v>455</v>
      </c>
      <c r="F544" s="69" t="s">
        <v>1731</v>
      </c>
      <c r="G544" s="69" t="s">
        <v>822</v>
      </c>
      <c r="H544" s="69" t="s">
        <v>1732</v>
      </c>
    </row>
    <row r="545" customFormat="false" ht="13.5" hidden="false" customHeight="false" outlineLevel="0" collapsed="false">
      <c r="A545" s="69" t="n">
        <v>41020009</v>
      </c>
      <c r="B545" s="69" t="s">
        <v>1758</v>
      </c>
      <c r="C545" s="69" t="s">
        <v>1759</v>
      </c>
      <c r="D545" s="69" t="s">
        <v>1760</v>
      </c>
      <c r="E545" s="69" t="s">
        <v>455</v>
      </c>
      <c r="F545" s="69" t="s">
        <v>1731</v>
      </c>
      <c r="G545" s="69" t="s">
        <v>822</v>
      </c>
      <c r="H545" s="69" t="s">
        <v>1732</v>
      </c>
    </row>
    <row r="546" customFormat="false" ht="13.5" hidden="false" customHeight="false" outlineLevel="0" collapsed="false">
      <c r="A546" s="69" t="n">
        <v>41020010</v>
      </c>
      <c r="B546" s="69" t="s">
        <v>1761</v>
      </c>
      <c r="C546" s="69" t="s">
        <v>1762</v>
      </c>
      <c r="D546" s="69" t="s">
        <v>1763</v>
      </c>
      <c r="E546" s="69" t="s">
        <v>455</v>
      </c>
      <c r="F546" s="69" t="s">
        <v>1731</v>
      </c>
      <c r="G546" s="69" t="s">
        <v>822</v>
      </c>
      <c r="H546" s="69" t="s">
        <v>1732</v>
      </c>
    </row>
    <row r="547" customFormat="false" ht="13.5" hidden="false" customHeight="false" outlineLevel="0" collapsed="false">
      <c r="A547" s="69" t="n">
        <v>41020011</v>
      </c>
      <c r="B547" s="69" t="s">
        <v>1764</v>
      </c>
      <c r="C547" s="69" t="s">
        <v>1765</v>
      </c>
      <c r="D547" s="69" t="s">
        <v>1764</v>
      </c>
      <c r="E547" s="69" t="s">
        <v>455</v>
      </c>
      <c r="F547" s="69" t="s">
        <v>1731</v>
      </c>
      <c r="G547" s="69" t="s">
        <v>822</v>
      </c>
      <c r="H547" s="69" t="s">
        <v>1732</v>
      </c>
    </row>
    <row r="548" customFormat="false" ht="13.5" hidden="false" customHeight="false" outlineLevel="0" collapsed="false">
      <c r="A548" s="69" t="n">
        <v>41020012</v>
      </c>
      <c r="B548" s="69" t="s">
        <v>1766</v>
      </c>
      <c r="C548" s="69" t="s">
        <v>1767</v>
      </c>
      <c r="D548" s="69" t="s">
        <v>1766</v>
      </c>
      <c r="E548" s="69" t="s">
        <v>455</v>
      </c>
      <c r="F548" s="69" t="s">
        <v>1731</v>
      </c>
      <c r="G548" s="69" t="s">
        <v>460</v>
      </c>
      <c r="H548" s="69" t="s">
        <v>1732</v>
      </c>
    </row>
    <row r="549" customFormat="false" ht="13.5" hidden="false" customHeight="false" outlineLevel="0" collapsed="false">
      <c r="A549" s="69" t="n">
        <v>41020013</v>
      </c>
      <c r="B549" s="69" t="s">
        <v>1768</v>
      </c>
      <c r="C549" s="69" t="s">
        <v>1769</v>
      </c>
      <c r="D549" s="69" t="s">
        <v>1770</v>
      </c>
      <c r="E549" s="69" t="s">
        <v>455</v>
      </c>
      <c r="F549" s="69" t="s">
        <v>1731</v>
      </c>
      <c r="G549" s="69" t="s">
        <v>822</v>
      </c>
      <c r="H549" s="69" t="s">
        <v>1732</v>
      </c>
    </row>
    <row r="550" customFormat="false" ht="13.5" hidden="false" customHeight="false" outlineLevel="0" collapsed="false">
      <c r="A550" s="69" t="n">
        <v>42000001</v>
      </c>
      <c r="B550" s="69" t="s">
        <v>1771</v>
      </c>
      <c r="C550" s="69" t="s">
        <v>1772</v>
      </c>
      <c r="D550" s="69" t="s">
        <v>1771</v>
      </c>
      <c r="E550" s="69" t="s">
        <v>455</v>
      </c>
      <c r="F550" s="69" t="s">
        <v>1731</v>
      </c>
      <c r="G550" s="69" t="s">
        <v>460</v>
      </c>
      <c r="H550" s="69" t="s">
        <v>1732</v>
      </c>
    </row>
    <row r="551" customFormat="false" ht="13.5" hidden="false" customHeight="false" outlineLevel="0" collapsed="false">
      <c r="A551" s="69" t="n">
        <v>44000001</v>
      </c>
      <c r="B551" s="69" t="s">
        <v>1773</v>
      </c>
      <c r="C551" s="69" t="s">
        <v>1774</v>
      </c>
      <c r="D551" s="69" t="s">
        <v>1773</v>
      </c>
      <c r="E551" s="69" t="s">
        <v>455</v>
      </c>
      <c r="F551" s="69" t="s">
        <v>1731</v>
      </c>
      <c r="G551" s="69" t="s">
        <v>460</v>
      </c>
      <c r="H551" s="69" t="s">
        <v>1732</v>
      </c>
    </row>
    <row r="552" customFormat="false" ht="13.5" hidden="false" customHeight="false" outlineLevel="0" collapsed="false">
      <c r="A552" s="69" t="n">
        <v>44240000</v>
      </c>
      <c r="B552" s="69" t="s">
        <v>1775</v>
      </c>
      <c r="C552" s="69" t="s">
        <v>1776</v>
      </c>
      <c r="D552" s="69" t="s">
        <v>1777</v>
      </c>
      <c r="E552" s="69" t="s">
        <v>455</v>
      </c>
      <c r="F552" s="69" t="s">
        <v>1731</v>
      </c>
      <c r="G552" s="69" t="s">
        <v>1751</v>
      </c>
      <c r="H552" s="69" t="s">
        <v>1732</v>
      </c>
    </row>
    <row r="553" customFormat="false" ht="13.5" hidden="false" customHeight="false" outlineLevel="0" collapsed="false">
      <c r="A553" s="69" t="n">
        <v>44240001</v>
      </c>
      <c r="B553" s="69" t="s">
        <v>1778</v>
      </c>
      <c r="C553" s="69" t="s">
        <v>1779</v>
      </c>
      <c r="D553" s="69" t="s">
        <v>1780</v>
      </c>
      <c r="E553" s="69" t="s">
        <v>455</v>
      </c>
      <c r="F553" s="69" t="s">
        <v>1731</v>
      </c>
      <c r="G553" s="69" t="s">
        <v>1751</v>
      </c>
      <c r="H553" s="69" t="s">
        <v>1732</v>
      </c>
    </row>
    <row r="554" customFormat="false" ht="13.5" hidden="false" customHeight="false" outlineLevel="0" collapsed="false">
      <c r="A554" s="69" t="n">
        <v>44260001</v>
      </c>
      <c r="B554" s="69" t="s">
        <v>1781</v>
      </c>
      <c r="C554" s="69" t="s">
        <v>1782</v>
      </c>
      <c r="D554" s="69" t="s">
        <v>1783</v>
      </c>
      <c r="E554" s="69" t="s">
        <v>455</v>
      </c>
      <c r="F554" s="69" t="s">
        <v>1731</v>
      </c>
      <c r="G554" s="69" t="s">
        <v>1751</v>
      </c>
      <c r="H554" s="69" t="s">
        <v>1732</v>
      </c>
    </row>
    <row r="555" customFormat="false" ht="13.5" hidden="false" customHeight="false" outlineLevel="0" collapsed="false">
      <c r="A555" s="69" t="n">
        <v>44400000</v>
      </c>
      <c r="B555" s="69" t="s">
        <v>1784</v>
      </c>
      <c r="C555" s="69" t="s">
        <v>1785</v>
      </c>
      <c r="D555" s="69" t="s">
        <v>1786</v>
      </c>
      <c r="E555" s="69" t="s">
        <v>455</v>
      </c>
      <c r="F555" s="69" t="s">
        <v>1731</v>
      </c>
      <c r="G555" s="69" t="s">
        <v>1751</v>
      </c>
      <c r="H555" s="69" t="s">
        <v>1732</v>
      </c>
    </row>
    <row r="556" customFormat="false" ht="13.5" hidden="false" customHeight="false" outlineLevel="0" collapsed="false">
      <c r="A556" s="69" t="n">
        <v>44400001</v>
      </c>
      <c r="B556" s="69" t="s">
        <v>1787</v>
      </c>
      <c r="C556" s="69" t="s">
        <v>1788</v>
      </c>
      <c r="D556" s="69" t="s">
        <v>1789</v>
      </c>
      <c r="E556" s="69" t="s">
        <v>455</v>
      </c>
      <c r="F556" s="69" t="s">
        <v>1731</v>
      </c>
      <c r="G556" s="69" t="s">
        <v>1751</v>
      </c>
      <c r="H556" s="69" t="s">
        <v>1732</v>
      </c>
    </row>
    <row r="557" customFormat="false" ht="13.5" hidden="false" customHeight="false" outlineLevel="0" collapsed="false">
      <c r="A557" s="69" t="n">
        <v>44580000</v>
      </c>
      <c r="B557" s="69" t="s">
        <v>1790</v>
      </c>
      <c r="C557" s="69" t="s">
        <v>1791</v>
      </c>
      <c r="D557" s="69" t="s">
        <v>1790</v>
      </c>
      <c r="E557" s="69" t="s">
        <v>455</v>
      </c>
      <c r="F557" s="69" t="s">
        <v>1731</v>
      </c>
      <c r="G557" s="69" t="s">
        <v>1751</v>
      </c>
      <c r="H557" s="69" t="s">
        <v>1732</v>
      </c>
    </row>
    <row r="558" customFormat="false" ht="13.5" hidden="false" customHeight="false" outlineLevel="0" collapsed="false">
      <c r="A558" s="69" t="n">
        <v>51010100</v>
      </c>
      <c r="B558" s="69" t="s">
        <v>1792</v>
      </c>
      <c r="C558" s="69" t="s">
        <v>1793</v>
      </c>
      <c r="D558" s="69" t="s">
        <v>1794</v>
      </c>
      <c r="E558" s="69" t="s">
        <v>455</v>
      </c>
      <c r="F558" s="69" t="s">
        <v>1731</v>
      </c>
      <c r="G558" s="69" t="s">
        <v>1795</v>
      </c>
      <c r="H558" s="69" t="s">
        <v>1796</v>
      </c>
    </row>
    <row r="559" customFormat="false" ht="13.5" hidden="false" customHeight="false" outlineLevel="0" collapsed="false">
      <c r="A559" s="69" t="n">
        <v>51010201</v>
      </c>
      <c r="B559" s="69" t="s">
        <v>1797</v>
      </c>
      <c r="C559" s="69" t="s">
        <v>1798</v>
      </c>
      <c r="D559" s="69" t="s">
        <v>1799</v>
      </c>
      <c r="E559" s="69" t="s">
        <v>455</v>
      </c>
      <c r="F559" s="69" t="s">
        <v>1731</v>
      </c>
      <c r="G559" s="69" t="s">
        <v>1795</v>
      </c>
      <c r="H559" s="69" t="s">
        <v>1796</v>
      </c>
    </row>
    <row r="560" customFormat="false" ht="13.5" hidden="false" customHeight="false" outlineLevel="0" collapsed="false">
      <c r="A560" s="69" t="n">
        <v>51010202</v>
      </c>
      <c r="B560" s="69" t="s">
        <v>1800</v>
      </c>
      <c r="C560" s="69" t="s">
        <v>1801</v>
      </c>
      <c r="D560" s="69" t="s">
        <v>1802</v>
      </c>
      <c r="E560" s="69" t="s">
        <v>455</v>
      </c>
      <c r="F560" s="69" t="s">
        <v>1731</v>
      </c>
      <c r="G560" s="69" t="s">
        <v>1795</v>
      </c>
      <c r="H560" s="69" t="s">
        <v>1796</v>
      </c>
    </row>
    <row r="561" customFormat="false" ht="13.5" hidden="false" customHeight="false" outlineLevel="0" collapsed="false">
      <c r="A561" s="69" t="n">
        <v>51010203</v>
      </c>
      <c r="B561" s="69" t="s">
        <v>1803</v>
      </c>
      <c r="C561" s="69" t="s">
        <v>1804</v>
      </c>
      <c r="D561" s="69" t="s">
        <v>1805</v>
      </c>
      <c r="E561" s="69" t="s">
        <v>455</v>
      </c>
      <c r="F561" s="69" t="s">
        <v>1731</v>
      </c>
      <c r="G561" s="69" t="s">
        <v>1795</v>
      </c>
      <c r="H561" s="69" t="s">
        <v>1796</v>
      </c>
    </row>
    <row r="562" customFormat="false" ht="13.5" hidden="false" customHeight="false" outlineLevel="0" collapsed="false">
      <c r="A562" s="69" t="n">
        <v>51010204</v>
      </c>
      <c r="B562" s="69" t="s">
        <v>1806</v>
      </c>
      <c r="C562" s="69" t="s">
        <v>1807</v>
      </c>
      <c r="D562" s="69" t="s">
        <v>1808</v>
      </c>
      <c r="E562" s="69" t="s">
        <v>455</v>
      </c>
      <c r="F562" s="69" t="s">
        <v>1731</v>
      </c>
      <c r="G562" s="69" t="s">
        <v>1795</v>
      </c>
      <c r="H562" s="69" t="s">
        <v>1796</v>
      </c>
    </row>
    <row r="563" customFormat="false" ht="13.5" hidden="false" customHeight="false" outlineLevel="0" collapsed="false">
      <c r="A563" s="69" t="n">
        <v>51010400</v>
      </c>
      <c r="B563" s="69" t="s">
        <v>1809</v>
      </c>
      <c r="C563" s="69" t="s">
        <v>1810</v>
      </c>
      <c r="D563" s="69" t="s">
        <v>1811</v>
      </c>
      <c r="E563" s="69" t="s">
        <v>455</v>
      </c>
      <c r="F563" s="69" t="s">
        <v>1731</v>
      </c>
      <c r="G563" s="69" t="s">
        <v>1812</v>
      </c>
      <c r="H563" s="69" t="s">
        <v>1796</v>
      </c>
    </row>
    <row r="564" customFormat="false" ht="13.5" hidden="false" customHeight="false" outlineLevel="0" collapsed="false">
      <c r="A564" s="69" t="n">
        <v>51020100</v>
      </c>
      <c r="B564" s="69" t="s">
        <v>1813</v>
      </c>
      <c r="C564" s="69" t="s">
        <v>1814</v>
      </c>
      <c r="D564" s="69" t="s">
        <v>1815</v>
      </c>
      <c r="E564" s="69" t="s">
        <v>455</v>
      </c>
      <c r="F564" s="69" t="s">
        <v>1731</v>
      </c>
      <c r="G564" s="69" t="s">
        <v>1795</v>
      </c>
      <c r="H564" s="69" t="s">
        <v>1796</v>
      </c>
    </row>
    <row r="565" customFormat="false" ht="13.5" hidden="false" customHeight="false" outlineLevel="0" collapsed="false">
      <c r="A565" s="69" t="n">
        <v>51020101</v>
      </c>
      <c r="B565" s="69" t="s">
        <v>1816</v>
      </c>
      <c r="C565" s="69" t="s">
        <v>1817</v>
      </c>
      <c r="D565" s="69" t="s">
        <v>1818</v>
      </c>
      <c r="E565" s="69" t="s">
        <v>455</v>
      </c>
      <c r="F565" s="69" t="s">
        <v>1731</v>
      </c>
      <c r="G565" s="69" t="s">
        <v>1795</v>
      </c>
      <c r="H565" s="69" t="s">
        <v>1796</v>
      </c>
    </row>
    <row r="566" customFormat="false" ht="13.5" hidden="false" customHeight="false" outlineLevel="0" collapsed="false">
      <c r="A566" s="69" t="n">
        <v>51020201</v>
      </c>
      <c r="B566" s="69" t="s">
        <v>1819</v>
      </c>
      <c r="C566" s="69" t="s">
        <v>1820</v>
      </c>
      <c r="D566" s="69" t="s">
        <v>1821</v>
      </c>
      <c r="E566" s="69" t="s">
        <v>455</v>
      </c>
      <c r="F566" s="69" t="s">
        <v>1731</v>
      </c>
      <c r="G566" s="69" t="s">
        <v>1795</v>
      </c>
      <c r="H566" s="69" t="s">
        <v>1796</v>
      </c>
    </row>
    <row r="567" customFormat="false" ht="13.5" hidden="false" customHeight="false" outlineLevel="0" collapsed="false">
      <c r="A567" s="69" t="n">
        <v>51020202</v>
      </c>
      <c r="B567" s="69" t="s">
        <v>1822</v>
      </c>
      <c r="C567" s="69" t="s">
        <v>1823</v>
      </c>
      <c r="D567" s="69" t="s">
        <v>1824</v>
      </c>
      <c r="E567" s="69" t="s">
        <v>455</v>
      </c>
      <c r="F567" s="69" t="s">
        <v>1731</v>
      </c>
      <c r="G567" s="69" t="s">
        <v>1795</v>
      </c>
      <c r="H567" s="69" t="s">
        <v>1796</v>
      </c>
    </row>
    <row r="568" customFormat="false" ht="13.5" hidden="false" customHeight="false" outlineLevel="0" collapsed="false">
      <c r="A568" s="69" t="n">
        <v>51020203</v>
      </c>
      <c r="B568" s="69" t="s">
        <v>1825</v>
      </c>
      <c r="C568" s="69" t="s">
        <v>1826</v>
      </c>
      <c r="D568" s="69" t="s">
        <v>1827</v>
      </c>
      <c r="E568" s="69" t="s">
        <v>455</v>
      </c>
      <c r="F568" s="69" t="s">
        <v>1731</v>
      </c>
      <c r="G568" s="69" t="s">
        <v>1795</v>
      </c>
      <c r="H568" s="69" t="s">
        <v>1796</v>
      </c>
    </row>
    <row r="569" customFormat="false" ht="13.5" hidden="false" customHeight="false" outlineLevel="0" collapsed="false">
      <c r="A569" s="69" t="n">
        <v>51020204</v>
      </c>
      <c r="B569" s="69" t="s">
        <v>1828</v>
      </c>
      <c r="C569" s="69" t="s">
        <v>1829</v>
      </c>
      <c r="D569" s="69" t="s">
        <v>1830</v>
      </c>
      <c r="E569" s="69" t="s">
        <v>455</v>
      </c>
      <c r="F569" s="69" t="s">
        <v>1731</v>
      </c>
      <c r="G569" s="69" t="s">
        <v>1795</v>
      </c>
      <c r="H569" s="69" t="s">
        <v>1796</v>
      </c>
    </row>
    <row r="570" customFormat="false" ht="13.5" hidden="false" customHeight="false" outlineLevel="0" collapsed="false">
      <c r="A570" s="69" t="n">
        <v>51020400</v>
      </c>
      <c r="B570" s="69" t="s">
        <v>1831</v>
      </c>
      <c r="C570" s="69" t="s">
        <v>1832</v>
      </c>
      <c r="D570" s="69" t="s">
        <v>1833</v>
      </c>
      <c r="E570" s="69" t="s">
        <v>455</v>
      </c>
      <c r="F570" s="69" t="s">
        <v>1731</v>
      </c>
      <c r="G570" s="69" t="s">
        <v>1812</v>
      </c>
      <c r="H570" s="69" t="s">
        <v>1796</v>
      </c>
    </row>
    <row r="571" customFormat="false" ht="13.5" hidden="false" customHeight="false" outlineLevel="0" collapsed="false">
      <c r="A571" s="69" t="n">
        <v>51020401</v>
      </c>
      <c r="B571" s="69" t="s">
        <v>1834</v>
      </c>
      <c r="C571" s="69" t="s">
        <v>1835</v>
      </c>
      <c r="E571" s="69" t="s">
        <v>455</v>
      </c>
      <c r="F571" s="69" t="s">
        <v>1731</v>
      </c>
      <c r="G571" s="69" t="s">
        <v>1812</v>
      </c>
      <c r="H571" s="69" t="s">
        <v>1796</v>
      </c>
    </row>
    <row r="572" customFormat="false" ht="13.5" hidden="false" customHeight="false" outlineLevel="0" collapsed="false">
      <c r="A572" s="69" t="n">
        <v>51020402</v>
      </c>
      <c r="B572" s="69" t="s">
        <v>1836</v>
      </c>
      <c r="C572" s="69" t="s">
        <v>1837</v>
      </c>
      <c r="D572" s="69" t="s">
        <v>1838</v>
      </c>
      <c r="E572" s="69" t="s">
        <v>455</v>
      </c>
      <c r="F572" s="69" t="s">
        <v>1731</v>
      </c>
      <c r="G572" s="69" t="s">
        <v>1795</v>
      </c>
      <c r="H572" s="69" t="s">
        <v>1796</v>
      </c>
    </row>
    <row r="573" customFormat="false" ht="13.5" hidden="false" customHeight="false" outlineLevel="0" collapsed="false">
      <c r="A573" s="69" t="n">
        <v>51710101</v>
      </c>
      <c r="B573" s="69" t="s">
        <v>1839</v>
      </c>
      <c r="C573" s="69" t="s">
        <v>1840</v>
      </c>
      <c r="D573" s="69" t="s">
        <v>1839</v>
      </c>
      <c r="E573" s="69" t="s">
        <v>455</v>
      </c>
      <c r="F573" s="69" t="s">
        <v>1731</v>
      </c>
      <c r="G573" s="69" t="s">
        <v>1795</v>
      </c>
      <c r="H573" s="69" t="s">
        <v>1796</v>
      </c>
    </row>
    <row r="574" customFormat="false" ht="13.5" hidden="false" customHeight="false" outlineLevel="0" collapsed="false">
      <c r="A574" s="69" t="n">
        <v>51710103</v>
      </c>
      <c r="B574" s="69" t="s">
        <v>1841</v>
      </c>
      <c r="C574" s="69" t="s">
        <v>1842</v>
      </c>
      <c r="D574" s="69" t="s">
        <v>1841</v>
      </c>
      <c r="E574" s="69" t="s">
        <v>455</v>
      </c>
      <c r="F574" s="69" t="s">
        <v>1731</v>
      </c>
      <c r="G574" s="69" t="s">
        <v>1795</v>
      </c>
      <c r="H574" s="69" t="s">
        <v>1796</v>
      </c>
    </row>
    <row r="575" customFormat="false" ht="13.5" hidden="false" customHeight="false" outlineLevel="0" collapsed="false">
      <c r="A575" s="69" t="n">
        <v>51710105</v>
      </c>
      <c r="B575" s="69" t="s">
        <v>1843</v>
      </c>
      <c r="C575" s="69" t="s">
        <v>1844</v>
      </c>
      <c r="D575" s="69" t="s">
        <v>1845</v>
      </c>
      <c r="E575" s="69" t="s">
        <v>455</v>
      </c>
      <c r="F575" s="69" t="s">
        <v>1731</v>
      </c>
      <c r="G575" s="69" t="s">
        <v>1795</v>
      </c>
      <c r="H575" s="69" t="s">
        <v>1796</v>
      </c>
    </row>
    <row r="576" customFormat="false" ht="13.5" hidden="false" customHeight="false" outlineLevel="0" collapsed="false">
      <c r="A576" s="69" t="n">
        <v>51710201</v>
      </c>
      <c r="B576" s="69" t="s">
        <v>1846</v>
      </c>
      <c r="C576" s="69" t="s">
        <v>1847</v>
      </c>
      <c r="D576" s="69" t="s">
        <v>1846</v>
      </c>
      <c r="E576" s="69" t="s">
        <v>455</v>
      </c>
      <c r="F576" s="69" t="s">
        <v>1731</v>
      </c>
      <c r="G576" s="69" t="s">
        <v>1795</v>
      </c>
      <c r="H576" s="69" t="s">
        <v>1796</v>
      </c>
    </row>
    <row r="577" customFormat="false" ht="13.5" hidden="false" customHeight="false" outlineLevel="0" collapsed="false">
      <c r="A577" s="69" t="n">
        <v>51710203</v>
      </c>
      <c r="B577" s="69" t="s">
        <v>1848</v>
      </c>
      <c r="C577" s="69" t="s">
        <v>1849</v>
      </c>
      <c r="D577" s="69" t="s">
        <v>1848</v>
      </c>
      <c r="E577" s="69" t="s">
        <v>455</v>
      </c>
      <c r="F577" s="69" t="s">
        <v>1731</v>
      </c>
      <c r="G577" s="69" t="s">
        <v>1795</v>
      </c>
      <c r="H577" s="69" t="s">
        <v>1796</v>
      </c>
    </row>
    <row r="578" customFormat="false" ht="13.5" hidden="false" customHeight="false" outlineLevel="0" collapsed="false">
      <c r="A578" s="69" t="n">
        <v>51710205</v>
      </c>
      <c r="B578" s="69" t="s">
        <v>1850</v>
      </c>
      <c r="C578" s="69" t="s">
        <v>1851</v>
      </c>
      <c r="D578" s="69" t="s">
        <v>1850</v>
      </c>
      <c r="E578" s="69" t="s">
        <v>455</v>
      </c>
      <c r="F578" s="69" t="s">
        <v>1731</v>
      </c>
      <c r="G578" s="69" t="s">
        <v>1795</v>
      </c>
      <c r="H578" s="69" t="s">
        <v>1796</v>
      </c>
    </row>
    <row r="579" customFormat="false" ht="13.5" hidden="false" customHeight="false" outlineLevel="0" collapsed="false">
      <c r="A579" s="69" t="n">
        <v>51719900</v>
      </c>
      <c r="B579" s="69" t="s">
        <v>1852</v>
      </c>
      <c r="C579" s="69" t="s">
        <v>1853</v>
      </c>
      <c r="D579" s="69" t="s">
        <v>1852</v>
      </c>
      <c r="E579" s="69" t="s">
        <v>455</v>
      </c>
      <c r="F579" s="69" t="s">
        <v>1731</v>
      </c>
      <c r="G579" s="69" t="s">
        <v>1795</v>
      </c>
      <c r="H579" s="69" t="s">
        <v>1796</v>
      </c>
    </row>
    <row r="580" customFormat="false" ht="13.5" hidden="false" customHeight="false" outlineLevel="0" collapsed="false">
      <c r="A580" s="69" t="n">
        <v>51719901</v>
      </c>
      <c r="B580" s="69" t="s">
        <v>1854</v>
      </c>
      <c r="C580" s="69" t="s">
        <v>1855</v>
      </c>
      <c r="D580" s="69" t="s">
        <v>1854</v>
      </c>
      <c r="E580" s="69" t="s">
        <v>455</v>
      </c>
      <c r="F580" s="69" t="s">
        <v>1731</v>
      </c>
      <c r="G580" s="69" t="s">
        <v>1795</v>
      </c>
      <c r="H580" s="69" t="s">
        <v>1796</v>
      </c>
    </row>
    <row r="581" customFormat="false" ht="13.5" hidden="false" customHeight="false" outlineLevel="0" collapsed="false">
      <c r="A581" s="69" t="n">
        <v>51719902</v>
      </c>
      <c r="B581" s="69" t="s">
        <v>1856</v>
      </c>
      <c r="C581" s="69" t="s">
        <v>1857</v>
      </c>
      <c r="E581" s="69" t="s">
        <v>455</v>
      </c>
      <c r="F581" s="69" t="s">
        <v>1731</v>
      </c>
      <c r="G581" s="69" t="s">
        <v>1795</v>
      </c>
      <c r="H581" s="69" t="s">
        <v>1796</v>
      </c>
    </row>
    <row r="582" customFormat="false" ht="13.5" hidden="false" customHeight="false" outlineLevel="0" collapsed="false">
      <c r="A582" s="69" t="n">
        <v>51719904</v>
      </c>
      <c r="B582" s="69" t="s">
        <v>1858</v>
      </c>
      <c r="C582" s="69" t="s">
        <v>1859</v>
      </c>
      <c r="D582" s="69" t="s">
        <v>1858</v>
      </c>
      <c r="E582" s="69" t="s">
        <v>455</v>
      </c>
      <c r="F582" s="69" t="s">
        <v>1731</v>
      </c>
      <c r="G582" s="69" t="s">
        <v>1795</v>
      </c>
      <c r="H582" s="69" t="s">
        <v>1796</v>
      </c>
    </row>
    <row r="583" customFormat="false" ht="13.5" hidden="false" customHeight="false" outlineLevel="0" collapsed="false">
      <c r="A583" s="69" t="n">
        <v>51719906</v>
      </c>
      <c r="B583" s="69" t="s">
        <v>1860</v>
      </c>
      <c r="C583" s="69" t="s">
        <v>1861</v>
      </c>
      <c r="D583" s="69" t="s">
        <v>1860</v>
      </c>
      <c r="E583" s="69" t="s">
        <v>455</v>
      </c>
      <c r="F583" s="69" t="s">
        <v>1731</v>
      </c>
      <c r="G583" s="69" t="s">
        <v>1795</v>
      </c>
      <c r="H583" s="69" t="s">
        <v>1796</v>
      </c>
    </row>
    <row r="584" customFormat="false" ht="13.5" hidden="false" customHeight="false" outlineLevel="0" collapsed="false">
      <c r="A584" s="69" t="n">
        <v>51719907</v>
      </c>
      <c r="B584" s="69" t="s">
        <v>1862</v>
      </c>
      <c r="C584" s="69" t="s">
        <v>1863</v>
      </c>
      <c r="D584" s="69" t="s">
        <v>1862</v>
      </c>
      <c r="E584" s="69" t="s">
        <v>455</v>
      </c>
      <c r="F584" s="69" t="s">
        <v>1731</v>
      </c>
      <c r="G584" s="69" t="s">
        <v>1795</v>
      </c>
      <c r="H584" s="69" t="s">
        <v>1796</v>
      </c>
    </row>
    <row r="585" customFormat="false" ht="13.5" hidden="false" customHeight="false" outlineLevel="0" collapsed="false">
      <c r="A585" s="69" t="n">
        <v>51990001</v>
      </c>
      <c r="B585" s="69" t="s">
        <v>1864</v>
      </c>
      <c r="C585" s="69" t="s">
        <v>1865</v>
      </c>
      <c r="D585" s="69" t="s">
        <v>1864</v>
      </c>
      <c r="E585" s="69" t="s">
        <v>455</v>
      </c>
      <c r="F585" s="69" t="s">
        <v>1731</v>
      </c>
      <c r="G585" s="69" t="s">
        <v>1795</v>
      </c>
      <c r="H585" s="69" t="s">
        <v>1796</v>
      </c>
    </row>
    <row r="586" customFormat="false" ht="13.5" hidden="false" customHeight="false" outlineLevel="0" collapsed="false">
      <c r="A586" s="69" t="n">
        <v>51990003</v>
      </c>
      <c r="B586" s="69" t="s">
        <v>1866</v>
      </c>
      <c r="C586" s="69" t="s">
        <v>1867</v>
      </c>
      <c r="D586" s="69" t="s">
        <v>1868</v>
      </c>
      <c r="E586" s="69" t="s">
        <v>455</v>
      </c>
      <c r="F586" s="69" t="s">
        <v>1731</v>
      </c>
      <c r="G586" s="69" t="s">
        <v>1812</v>
      </c>
      <c r="H586" s="69" t="s">
        <v>1796</v>
      </c>
    </row>
    <row r="587" customFormat="false" ht="13.5" hidden="false" customHeight="false" outlineLevel="0" collapsed="false">
      <c r="A587" s="69" t="n">
        <v>51990005</v>
      </c>
      <c r="B587" s="69" t="s">
        <v>1869</v>
      </c>
      <c r="C587" s="69" t="s">
        <v>1870</v>
      </c>
      <c r="E587" s="69" t="s">
        <v>455</v>
      </c>
      <c r="F587" s="69" t="s">
        <v>1731</v>
      </c>
      <c r="G587" s="69" t="s">
        <v>1812</v>
      </c>
      <c r="H587" s="69" t="s">
        <v>1796</v>
      </c>
    </row>
    <row r="588" customFormat="false" ht="13.5" hidden="false" customHeight="false" outlineLevel="0" collapsed="false">
      <c r="A588" s="69" t="n">
        <v>51990100</v>
      </c>
      <c r="B588" s="69" t="s">
        <v>1871</v>
      </c>
      <c r="C588" s="69" t="s">
        <v>1872</v>
      </c>
      <c r="D588" s="69" t="s">
        <v>1873</v>
      </c>
      <c r="E588" s="69" t="s">
        <v>455</v>
      </c>
      <c r="F588" s="69" t="s">
        <v>1731</v>
      </c>
      <c r="G588" s="69" t="s">
        <v>1812</v>
      </c>
      <c r="H588" s="69" t="s">
        <v>1796</v>
      </c>
    </row>
    <row r="589" customFormat="false" ht="13.5" hidden="false" customHeight="false" outlineLevel="0" collapsed="false">
      <c r="A589" s="69" t="n">
        <v>51990201</v>
      </c>
      <c r="B589" s="69" t="s">
        <v>1874</v>
      </c>
      <c r="C589" s="69" t="s">
        <v>1875</v>
      </c>
      <c r="D589" s="69" t="s">
        <v>1876</v>
      </c>
      <c r="E589" s="69" t="s">
        <v>455</v>
      </c>
      <c r="F589" s="69" t="s">
        <v>1731</v>
      </c>
      <c r="G589" s="69" t="s">
        <v>1795</v>
      </c>
      <c r="H589" s="69" t="s">
        <v>1796</v>
      </c>
    </row>
    <row r="590" customFormat="false" ht="13.5" hidden="false" customHeight="false" outlineLevel="0" collapsed="false">
      <c r="A590" s="69" t="n">
        <v>51990202</v>
      </c>
      <c r="B590" s="69" t="s">
        <v>1877</v>
      </c>
      <c r="C590" s="69" t="s">
        <v>1878</v>
      </c>
      <c r="D590" s="69" t="s">
        <v>1879</v>
      </c>
      <c r="E590" s="69" t="s">
        <v>455</v>
      </c>
      <c r="F590" s="69" t="s">
        <v>1731</v>
      </c>
      <c r="G590" s="69" t="s">
        <v>1795</v>
      </c>
      <c r="H590" s="69" t="s">
        <v>1796</v>
      </c>
    </row>
    <row r="591" customFormat="false" ht="13.5" hidden="false" customHeight="false" outlineLevel="0" collapsed="false">
      <c r="A591" s="69" t="n">
        <v>51990203</v>
      </c>
      <c r="B591" s="69" t="s">
        <v>1880</v>
      </c>
      <c r="C591" s="69" t="s">
        <v>1881</v>
      </c>
      <c r="D591" s="69" t="s">
        <v>1882</v>
      </c>
      <c r="E591" s="69" t="s">
        <v>455</v>
      </c>
      <c r="F591" s="69" t="s">
        <v>1731</v>
      </c>
      <c r="G591" s="69" t="s">
        <v>1795</v>
      </c>
      <c r="H591" s="69" t="s">
        <v>1796</v>
      </c>
    </row>
    <row r="592" customFormat="false" ht="13.5" hidden="false" customHeight="false" outlineLevel="0" collapsed="false">
      <c r="A592" s="69" t="n">
        <v>51990204</v>
      </c>
      <c r="B592" s="69" t="s">
        <v>1883</v>
      </c>
      <c r="C592" s="69" t="s">
        <v>1884</v>
      </c>
      <c r="D592" s="69" t="s">
        <v>1885</v>
      </c>
      <c r="E592" s="69" t="s">
        <v>455</v>
      </c>
      <c r="F592" s="69" t="s">
        <v>1731</v>
      </c>
      <c r="G592" s="69" t="s">
        <v>1795</v>
      </c>
      <c r="H592" s="69" t="s">
        <v>1796</v>
      </c>
    </row>
    <row r="593" customFormat="false" ht="13.5" hidden="false" customHeight="false" outlineLevel="0" collapsed="false">
      <c r="A593" s="69" t="n">
        <v>51990205</v>
      </c>
      <c r="B593" s="69" t="s">
        <v>1886</v>
      </c>
      <c r="C593" s="69" t="s">
        <v>1887</v>
      </c>
      <c r="D593" s="69" t="s">
        <v>1888</v>
      </c>
      <c r="E593" s="69" t="s">
        <v>455</v>
      </c>
      <c r="F593" s="69" t="s">
        <v>1731</v>
      </c>
      <c r="G593" s="69" t="s">
        <v>1795</v>
      </c>
      <c r="H593" s="69" t="s">
        <v>1796</v>
      </c>
    </row>
    <row r="594" customFormat="false" ht="13.5" hidden="false" customHeight="false" outlineLevel="0" collapsed="false">
      <c r="A594" s="69" t="n">
        <v>51990206</v>
      </c>
      <c r="B594" s="69" t="s">
        <v>1889</v>
      </c>
      <c r="C594" s="69" t="s">
        <v>1890</v>
      </c>
      <c r="D594" s="69" t="s">
        <v>1891</v>
      </c>
      <c r="E594" s="69" t="s">
        <v>455</v>
      </c>
      <c r="F594" s="69" t="s">
        <v>1731</v>
      </c>
      <c r="G594" s="69" t="s">
        <v>1812</v>
      </c>
      <c r="H594" s="69" t="s">
        <v>1796</v>
      </c>
    </row>
    <row r="595" customFormat="false" ht="13.5" hidden="false" customHeight="false" outlineLevel="0" collapsed="false">
      <c r="A595" s="69" t="n">
        <v>51990400</v>
      </c>
      <c r="B595" s="69" t="s">
        <v>1892</v>
      </c>
      <c r="C595" s="69" t="s">
        <v>1893</v>
      </c>
      <c r="D595" s="69" t="s">
        <v>1892</v>
      </c>
      <c r="E595" s="69" t="s">
        <v>455</v>
      </c>
      <c r="F595" s="69" t="s">
        <v>1731</v>
      </c>
      <c r="G595" s="69" t="s">
        <v>1812</v>
      </c>
      <c r="H595" s="69" t="s">
        <v>1796</v>
      </c>
    </row>
    <row r="596" customFormat="false" ht="13.5" hidden="false" customHeight="false" outlineLevel="0" collapsed="false">
      <c r="A596" s="69" t="n">
        <v>51990500</v>
      </c>
      <c r="B596" s="69" t="s">
        <v>1894</v>
      </c>
      <c r="C596" s="69" t="s">
        <v>1895</v>
      </c>
      <c r="D596" s="69" t="s">
        <v>1896</v>
      </c>
      <c r="E596" s="69" t="s">
        <v>455</v>
      </c>
      <c r="F596" s="69" t="s">
        <v>1731</v>
      </c>
      <c r="G596" s="69" t="s">
        <v>1812</v>
      </c>
      <c r="H596" s="69" t="s">
        <v>1796</v>
      </c>
    </row>
    <row r="597" customFormat="false" ht="13.5" hidden="false" customHeight="false" outlineLevel="0" collapsed="false">
      <c r="A597" s="69" t="n">
        <v>51991201</v>
      </c>
      <c r="B597" s="69" t="s">
        <v>1897</v>
      </c>
      <c r="C597" s="69" t="s">
        <v>1898</v>
      </c>
      <c r="D597" s="69" t="s">
        <v>1899</v>
      </c>
      <c r="E597" s="69" t="s">
        <v>455</v>
      </c>
      <c r="F597" s="69" t="s">
        <v>1731</v>
      </c>
      <c r="G597" s="69" t="s">
        <v>1795</v>
      </c>
      <c r="H597" s="69" t="s">
        <v>1796</v>
      </c>
    </row>
    <row r="598" customFormat="false" ht="13.5" hidden="false" customHeight="false" outlineLevel="0" collapsed="false">
      <c r="A598" s="69" t="n">
        <v>51991202</v>
      </c>
      <c r="B598" s="69" t="s">
        <v>1900</v>
      </c>
      <c r="C598" s="69" t="s">
        <v>1901</v>
      </c>
      <c r="D598" s="69" t="s">
        <v>1902</v>
      </c>
      <c r="E598" s="69" t="s">
        <v>455</v>
      </c>
      <c r="F598" s="69" t="s">
        <v>1731</v>
      </c>
      <c r="G598" s="69" t="s">
        <v>1795</v>
      </c>
      <c r="H598" s="69" t="s">
        <v>1796</v>
      </c>
    </row>
    <row r="599" customFormat="false" ht="13.5" hidden="false" customHeight="false" outlineLevel="0" collapsed="false">
      <c r="A599" s="69" t="n">
        <v>51991203</v>
      </c>
      <c r="B599" s="69" t="s">
        <v>1903</v>
      </c>
      <c r="C599" s="69" t="s">
        <v>1904</v>
      </c>
      <c r="D599" s="69" t="s">
        <v>1905</v>
      </c>
      <c r="E599" s="69" t="s">
        <v>455</v>
      </c>
      <c r="F599" s="69" t="s">
        <v>1731</v>
      </c>
      <c r="G599" s="69" t="s">
        <v>1795</v>
      </c>
      <c r="H599" s="69" t="s">
        <v>1796</v>
      </c>
    </row>
    <row r="600" customFormat="false" ht="13.5" hidden="false" customHeight="false" outlineLevel="0" collapsed="false">
      <c r="A600" s="69" t="n">
        <v>51991204</v>
      </c>
      <c r="B600" s="69" t="s">
        <v>1906</v>
      </c>
      <c r="C600" s="69" t="s">
        <v>1907</v>
      </c>
      <c r="D600" s="69" t="s">
        <v>1908</v>
      </c>
      <c r="E600" s="69" t="s">
        <v>455</v>
      </c>
      <c r="F600" s="69" t="s">
        <v>1731</v>
      </c>
      <c r="G600" s="69" t="s">
        <v>1795</v>
      </c>
      <c r="H600" s="69" t="s">
        <v>1796</v>
      </c>
    </row>
    <row r="601" customFormat="false" ht="13.5" hidden="false" customHeight="false" outlineLevel="0" collapsed="false">
      <c r="A601" s="69" t="n">
        <v>51991205</v>
      </c>
      <c r="B601" s="69" t="s">
        <v>1909</v>
      </c>
      <c r="C601" s="69" t="s">
        <v>1910</v>
      </c>
      <c r="D601" s="69" t="s">
        <v>1911</v>
      </c>
      <c r="E601" s="69" t="s">
        <v>455</v>
      </c>
      <c r="F601" s="69" t="s">
        <v>1731</v>
      </c>
      <c r="G601" s="69" t="s">
        <v>1795</v>
      </c>
      <c r="H601" s="69" t="s">
        <v>1796</v>
      </c>
    </row>
    <row r="602" customFormat="false" ht="13.5" hidden="false" customHeight="false" outlineLevel="0" collapsed="false">
      <c r="A602" s="69" t="n">
        <v>51991206</v>
      </c>
      <c r="B602" s="69" t="s">
        <v>1912</v>
      </c>
      <c r="C602" s="69" t="s">
        <v>1913</v>
      </c>
      <c r="D602" s="69" t="s">
        <v>1914</v>
      </c>
      <c r="E602" s="69" t="s">
        <v>455</v>
      </c>
      <c r="F602" s="69" t="s">
        <v>1731</v>
      </c>
      <c r="G602" s="69" t="s">
        <v>1812</v>
      </c>
      <c r="H602" s="69" t="s">
        <v>1796</v>
      </c>
    </row>
    <row r="603" customFormat="false" ht="13.5" hidden="false" customHeight="false" outlineLevel="0" collapsed="false">
      <c r="A603" s="69" t="n">
        <v>52010100</v>
      </c>
      <c r="B603" s="69" t="s">
        <v>1915</v>
      </c>
      <c r="C603" s="69" t="s">
        <v>1916</v>
      </c>
      <c r="D603" s="69" t="s">
        <v>1917</v>
      </c>
      <c r="E603" s="69" t="s">
        <v>455</v>
      </c>
      <c r="F603" s="69" t="s">
        <v>1731</v>
      </c>
      <c r="G603" s="69" t="s">
        <v>1751</v>
      </c>
    </row>
    <row r="604" customFormat="false" ht="13.5" hidden="false" customHeight="false" outlineLevel="0" collapsed="false">
      <c r="A604" s="69" t="n">
        <v>52010200</v>
      </c>
      <c r="B604" s="69" t="s">
        <v>1918</v>
      </c>
      <c r="C604" s="69" t="s">
        <v>1919</v>
      </c>
      <c r="D604" s="69" t="s">
        <v>1920</v>
      </c>
      <c r="E604" s="69" t="s">
        <v>455</v>
      </c>
      <c r="F604" s="69" t="s">
        <v>1731</v>
      </c>
      <c r="G604" s="69" t="s">
        <v>1751</v>
      </c>
    </row>
    <row r="605" customFormat="false" ht="13.5" hidden="false" customHeight="false" outlineLevel="0" collapsed="false">
      <c r="A605" s="69" t="n">
        <v>52010201</v>
      </c>
      <c r="B605" s="69" t="s">
        <v>1921</v>
      </c>
      <c r="C605" s="69" t="s">
        <v>1922</v>
      </c>
      <c r="D605" s="69" t="s">
        <v>1923</v>
      </c>
      <c r="E605" s="69" t="s">
        <v>455</v>
      </c>
      <c r="F605" s="69" t="s">
        <v>1731</v>
      </c>
      <c r="G605" s="69" t="s">
        <v>1751</v>
      </c>
    </row>
    <row r="606" customFormat="false" ht="13.5" hidden="false" customHeight="false" outlineLevel="0" collapsed="false">
      <c r="A606" s="69" t="n">
        <v>52010202</v>
      </c>
      <c r="B606" s="69" t="s">
        <v>1924</v>
      </c>
      <c r="C606" s="69" t="s">
        <v>1925</v>
      </c>
      <c r="D606" s="69" t="s">
        <v>1926</v>
      </c>
      <c r="E606" s="69" t="s">
        <v>455</v>
      </c>
      <c r="F606" s="69" t="s">
        <v>1731</v>
      </c>
      <c r="G606" s="69" t="s">
        <v>1751</v>
      </c>
    </row>
    <row r="607" customFormat="false" ht="13.5" hidden="false" customHeight="false" outlineLevel="0" collapsed="false">
      <c r="A607" s="69" t="n">
        <v>52010203</v>
      </c>
      <c r="B607" s="69" t="s">
        <v>1927</v>
      </c>
      <c r="C607" s="69" t="s">
        <v>1928</v>
      </c>
      <c r="D607" s="69" t="s">
        <v>1929</v>
      </c>
      <c r="E607" s="69" t="s">
        <v>455</v>
      </c>
      <c r="F607" s="69" t="s">
        <v>1731</v>
      </c>
      <c r="G607" s="69" t="s">
        <v>1751</v>
      </c>
    </row>
    <row r="608" customFormat="false" ht="13.5" hidden="false" customHeight="false" outlineLevel="0" collapsed="false">
      <c r="A608" s="69" t="n">
        <v>52020100</v>
      </c>
      <c r="B608" s="69" t="s">
        <v>1930</v>
      </c>
      <c r="C608" s="69" t="s">
        <v>1931</v>
      </c>
      <c r="D608" s="69" t="s">
        <v>1932</v>
      </c>
      <c r="E608" s="69" t="s">
        <v>455</v>
      </c>
      <c r="F608" s="69" t="s">
        <v>1731</v>
      </c>
      <c r="G608" s="69" t="s">
        <v>1751</v>
      </c>
    </row>
    <row r="609" customFormat="false" ht="13.5" hidden="false" customHeight="false" outlineLevel="0" collapsed="false">
      <c r="A609" s="69" t="n">
        <v>52020101</v>
      </c>
      <c r="B609" s="69" t="s">
        <v>1933</v>
      </c>
      <c r="C609" s="69" t="s">
        <v>1934</v>
      </c>
      <c r="D609" s="69" t="s">
        <v>1935</v>
      </c>
      <c r="E609" s="69" t="s">
        <v>455</v>
      </c>
      <c r="F609" s="69" t="s">
        <v>1731</v>
      </c>
      <c r="G609" s="69" t="s">
        <v>1751</v>
      </c>
    </row>
    <row r="610" customFormat="false" ht="13.5" hidden="false" customHeight="false" outlineLevel="0" collapsed="false">
      <c r="A610" s="69" t="n">
        <v>52020200</v>
      </c>
      <c r="B610" s="69" t="s">
        <v>1936</v>
      </c>
      <c r="C610" s="69" t="s">
        <v>1937</v>
      </c>
      <c r="D610" s="69" t="s">
        <v>1938</v>
      </c>
      <c r="E610" s="69" t="s">
        <v>455</v>
      </c>
      <c r="F610" s="69" t="s">
        <v>1731</v>
      </c>
      <c r="G610" s="69" t="s">
        <v>1751</v>
      </c>
    </row>
    <row r="611" customFormat="false" ht="13.5" hidden="false" customHeight="false" outlineLevel="0" collapsed="false">
      <c r="A611" s="69" t="n">
        <v>52020201</v>
      </c>
      <c r="B611" s="69" t="s">
        <v>1939</v>
      </c>
      <c r="C611" s="69" t="s">
        <v>1940</v>
      </c>
      <c r="D611" s="69" t="s">
        <v>1941</v>
      </c>
      <c r="E611" s="69" t="s">
        <v>455</v>
      </c>
      <c r="F611" s="69" t="s">
        <v>1731</v>
      </c>
      <c r="G611" s="69" t="s">
        <v>1751</v>
      </c>
    </row>
    <row r="612" customFormat="false" ht="13.5" hidden="false" customHeight="false" outlineLevel="0" collapsed="false">
      <c r="A612" s="69" t="n">
        <v>52020202</v>
      </c>
      <c r="B612" s="69" t="s">
        <v>1942</v>
      </c>
      <c r="C612" s="69" t="s">
        <v>1943</v>
      </c>
      <c r="D612" s="69" t="s">
        <v>1944</v>
      </c>
      <c r="E612" s="69" t="s">
        <v>455</v>
      </c>
      <c r="F612" s="69" t="s">
        <v>1731</v>
      </c>
      <c r="G612" s="69" t="s">
        <v>1751</v>
      </c>
    </row>
    <row r="613" customFormat="false" ht="13.5" hidden="false" customHeight="false" outlineLevel="0" collapsed="false">
      <c r="A613" s="69" t="n">
        <v>52020203</v>
      </c>
      <c r="B613" s="69" t="s">
        <v>1945</v>
      </c>
      <c r="C613" s="69" t="s">
        <v>1946</v>
      </c>
      <c r="D613" s="69" t="s">
        <v>1947</v>
      </c>
      <c r="E613" s="69" t="s">
        <v>455</v>
      </c>
      <c r="F613" s="69" t="s">
        <v>1731</v>
      </c>
      <c r="G613" s="69" t="s">
        <v>1751</v>
      </c>
    </row>
    <row r="614" customFormat="false" ht="13.5" hidden="false" customHeight="false" outlineLevel="0" collapsed="false">
      <c r="A614" s="69" t="n">
        <v>52020400</v>
      </c>
      <c r="B614" s="69" t="s">
        <v>1948</v>
      </c>
      <c r="C614" s="69" t="s">
        <v>1949</v>
      </c>
      <c r="D614" s="69" t="s">
        <v>1948</v>
      </c>
      <c r="E614" s="69" t="s">
        <v>455</v>
      </c>
      <c r="F614" s="69" t="s">
        <v>1731</v>
      </c>
      <c r="G614" s="69" t="s">
        <v>1751</v>
      </c>
      <c r="H614" s="69" t="s">
        <v>1732</v>
      </c>
    </row>
    <row r="615" customFormat="false" ht="13.5" hidden="false" customHeight="false" outlineLevel="0" collapsed="false">
      <c r="A615" s="69" t="n">
        <v>52020401</v>
      </c>
      <c r="B615" s="69" t="s">
        <v>1950</v>
      </c>
      <c r="C615" s="69" t="s">
        <v>1951</v>
      </c>
      <c r="D615" s="69" t="s">
        <v>1952</v>
      </c>
      <c r="E615" s="69" t="s">
        <v>455</v>
      </c>
      <c r="F615" s="69" t="s">
        <v>1731</v>
      </c>
      <c r="G615" s="69" t="s">
        <v>1751</v>
      </c>
      <c r="H615" s="69" t="s">
        <v>1732</v>
      </c>
    </row>
    <row r="616" customFormat="false" ht="13.5" hidden="false" customHeight="false" outlineLevel="0" collapsed="false">
      <c r="A616" s="69" t="n">
        <v>52020414</v>
      </c>
      <c r="B616" s="69" t="s">
        <v>1953</v>
      </c>
      <c r="C616" s="69" t="s">
        <v>1954</v>
      </c>
      <c r="D616" s="69" t="s">
        <v>1955</v>
      </c>
      <c r="E616" s="69" t="s">
        <v>455</v>
      </c>
      <c r="F616" s="69" t="s">
        <v>1731</v>
      </c>
      <c r="G616" s="69" t="s">
        <v>1751</v>
      </c>
      <c r="H616" s="69" t="s">
        <v>1732</v>
      </c>
    </row>
    <row r="617" customFormat="false" ht="13.5" hidden="false" customHeight="false" outlineLevel="0" collapsed="false">
      <c r="A617" s="69" t="n">
        <v>52710101</v>
      </c>
      <c r="B617" s="69" t="s">
        <v>1956</v>
      </c>
      <c r="C617" s="69" t="s">
        <v>1957</v>
      </c>
      <c r="D617" s="69" t="s">
        <v>1958</v>
      </c>
      <c r="E617" s="69" t="s">
        <v>455</v>
      </c>
      <c r="F617" s="69" t="s">
        <v>1731</v>
      </c>
      <c r="G617" s="69" t="s">
        <v>1751</v>
      </c>
      <c r="H617" s="69" t="s">
        <v>1732</v>
      </c>
    </row>
    <row r="618" customFormat="false" ht="13.5" hidden="false" customHeight="false" outlineLevel="0" collapsed="false">
      <c r="A618" s="69" t="n">
        <v>52710106</v>
      </c>
      <c r="B618" s="69" t="s">
        <v>1959</v>
      </c>
      <c r="C618" s="69" t="s">
        <v>1960</v>
      </c>
      <c r="D618" s="69" t="s">
        <v>1961</v>
      </c>
      <c r="E618" s="69" t="s">
        <v>455</v>
      </c>
      <c r="F618" s="69" t="s">
        <v>1731</v>
      </c>
      <c r="G618" s="69" t="s">
        <v>1751</v>
      </c>
      <c r="H618" s="69" t="s">
        <v>1732</v>
      </c>
    </row>
    <row r="619" customFormat="false" ht="13.5" hidden="false" customHeight="false" outlineLevel="0" collapsed="false">
      <c r="A619" s="69" t="n">
        <v>52710107</v>
      </c>
      <c r="B619" s="69" t="s">
        <v>1962</v>
      </c>
      <c r="C619" s="69" t="s">
        <v>1963</v>
      </c>
      <c r="D619" s="69" t="s">
        <v>1964</v>
      </c>
      <c r="E619" s="69" t="s">
        <v>455</v>
      </c>
      <c r="F619" s="69" t="s">
        <v>1731</v>
      </c>
      <c r="G619" s="69" t="s">
        <v>1751</v>
      </c>
      <c r="H619" s="69" t="s">
        <v>1732</v>
      </c>
    </row>
    <row r="620" customFormat="false" ht="13.5" hidden="false" customHeight="false" outlineLevel="0" collapsed="false">
      <c r="A620" s="69" t="n">
        <v>52710110</v>
      </c>
      <c r="B620" s="69" t="s">
        <v>1965</v>
      </c>
      <c r="C620" s="69" t="s">
        <v>1966</v>
      </c>
      <c r="D620" s="69" t="s">
        <v>1967</v>
      </c>
      <c r="E620" s="69" t="s">
        <v>455</v>
      </c>
      <c r="F620" s="69" t="s">
        <v>1731</v>
      </c>
      <c r="G620" s="69" t="s">
        <v>1751</v>
      </c>
      <c r="H620" s="69" t="s">
        <v>1732</v>
      </c>
    </row>
    <row r="621" customFormat="false" ht="13.5" hidden="false" customHeight="false" outlineLevel="0" collapsed="false">
      <c r="A621" s="69" t="n">
        <v>52710111</v>
      </c>
      <c r="B621" s="69" t="s">
        <v>1968</v>
      </c>
      <c r="C621" s="69" t="s">
        <v>1969</v>
      </c>
      <c r="D621" s="69" t="s">
        <v>1970</v>
      </c>
      <c r="E621" s="69" t="s">
        <v>455</v>
      </c>
      <c r="F621" s="69" t="s">
        <v>1731</v>
      </c>
      <c r="G621" s="69" t="s">
        <v>1751</v>
      </c>
      <c r="H621" s="69" t="s">
        <v>1732</v>
      </c>
    </row>
    <row r="622" customFormat="false" ht="13.5" hidden="false" customHeight="false" outlineLevel="0" collapsed="false">
      <c r="A622" s="69" t="n">
        <v>52710112</v>
      </c>
      <c r="B622" s="69" t="s">
        <v>1971</v>
      </c>
      <c r="C622" s="69" t="s">
        <v>1972</v>
      </c>
      <c r="D622" s="69" t="s">
        <v>1973</v>
      </c>
      <c r="E622" s="69" t="s">
        <v>455</v>
      </c>
      <c r="F622" s="69" t="s">
        <v>1731</v>
      </c>
      <c r="G622" s="69" t="s">
        <v>1751</v>
      </c>
      <c r="H622" s="69" t="s">
        <v>1732</v>
      </c>
    </row>
    <row r="623" customFormat="false" ht="13.5" hidden="false" customHeight="false" outlineLevel="0" collapsed="false">
      <c r="A623" s="69" t="n">
        <v>52710113</v>
      </c>
      <c r="B623" s="69" t="s">
        <v>1974</v>
      </c>
      <c r="C623" s="69" t="s">
        <v>1975</v>
      </c>
      <c r="D623" s="69" t="s">
        <v>1973</v>
      </c>
      <c r="E623" s="69" t="s">
        <v>455</v>
      </c>
      <c r="F623" s="69" t="s">
        <v>1731</v>
      </c>
      <c r="G623" s="69" t="s">
        <v>1751</v>
      </c>
      <c r="H623" s="69" t="s">
        <v>1732</v>
      </c>
    </row>
    <row r="624" customFormat="false" ht="13.5" hidden="false" customHeight="false" outlineLevel="0" collapsed="false">
      <c r="A624" s="69" t="n">
        <v>52710114</v>
      </c>
      <c r="B624" s="69" t="s">
        <v>1976</v>
      </c>
      <c r="C624" s="69" t="s">
        <v>1977</v>
      </c>
      <c r="D624" s="69" t="s">
        <v>1976</v>
      </c>
      <c r="E624" s="69" t="s">
        <v>455</v>
      </c>
      <c r="F624" s="69" t="s">
        <v>1731</v>
      </c>
      <c r="G624" s="69" t="s">
        <v>1751</v>
      </c>
      <c r="H624" s="69" t="s">
        <v>1732</v>
      </c>
    </row>
    <row r="625" customFormat="false" ht="13.5" hidden="false" customHeight="false" outlineLevel="0" collapsed="false">
      <c r="A625" s="69" t="n">
        <v>52710115</v>
      </c>
      <c r="B625" s="69" t="s">
        <v>1978</v>
      </c>
      <c r="C625" s="69" t="s">
        <v>1979</v>
      </c>
      <c r="D625" s="69" t="s">
        <v>1980</v>
      </c>
      <c r="E625" s="69" t="s">
        <v>455</v>
      </c>
      <c r="F625" s="69" t="s">
        <v>1731</v>
      </c>
      <c r="G625" s="69" t="s">
        <v>1751</v>
      </c>
    </row>
    <row r="626" customFormat="false" ht="13.5" hidden="false" customHeight="false" outlineLevel="0" collapsed="false">
      <c r="A626" s="69" t="n">
        <v>52710116</v>
      </c>
      <c r="B626" s="69" t="s">
        <v>1981</v>
      </c>
      <c r="C626" s="69" t="s">
        <v>1982</v>
      </c>
      <c r="D626" s="69" t="s">
        <v>1983</v>
      </c>
      <c r="E626" s="69" t="s">
        <v>455</v>
      </c>
      <c r="F626" s="69" t="s">
        <v>1731</v>
      </c>
      <c r="G626" s="69" t="s">
        <v>1751</v>
      </c>
    </row>
    <row r="627" customFormat="false" ht="13.5" hidden="false" customHeight="false" outlineLevel="0" collapsed="false">
      <c r="A627" s="69" t="n">
        <v>52710117</v>
      </c>
      <c r="B627" s="69" t="s">
        <v>1984</v>
      </c>
      <c r="C627" s="69" t="s">
        <v>1985</v>
      </c>
      <c r="D627" s="69" t="s">
        <v>1986</v>
      </c>
      <c r="E627" s="69" t="s">
        <v>455</v>
      </c>
      <c r="F627" s="69" t="s">
        <v>1731</v>
      </c>
      <c r="G627" s="69" t="s">
        <v>1751</v>
      </c>
    </row>
    <row r="628" customFormat="false" ht="13.5" hidden="false" customHeight="false" outlineLevel="0" collapsed="false">
      <c r="A628" s="69" t="n">
        <v>52710118</v>
      </c>
      <c r="B628" s="69" t="s">
        <v>1987</v>
      </c>
      <c r="C628" s="69" t="s">
        <v>1988</v>
      </c>
      <c r="D628" s="69" t="s">
        <v>1989</v>
      </c>
      <c r="E628" s="69" t="s">
        <v>455</v>
      </c>
      <c r="F628" s="69" t="s">
        <v>1731</v>
      </c>
      <c r="G628" s="69" t="s">
        <v>1751</v>
      </c>
    </row>
    <row r="629" customFormat="false" ht="13.5" hidden="false" customHeight="false" outlineLevel="0" collapsed="false">
      <c r="A629" s="69" t="n">
        <v>52710119</v>
      </c>
      <c r="B629" s="69" t="s">
        <v>1990</v>
      </c>
      <c r="C629" s="69" t="s">
        <v>1991</v>
      </c>
      <c r="D629" s="69" t="s">
        <v>1992</v>
      </c>
      <c r="E629" s="69" t="s">
        <v>455</v>
      </c>
      <c r="F629" s="69" t="s">
        <v>1731</v>
      </c>
      <c r="G629" s="69" t="s">
        <v>1751</v>
      </c>
      <c r="H629" s="69" t="s">
        <v>1732</v>
      </c>
    </row>
    <row r="630" customFormat="false" ht="13.5" hidden="false" customHeight="false" outlineLevel="0" collapsed="false">
      <c r="A630" s="69" t="n">
        <v>52710120</v>
      </c>
      <c r="B630" s="69" t="s">
        <v>1993</v>
      </c>
      <c r="C630" s="69" t="s">
        <v>1994</v>
      </c>
      <c r="E630" s="69" t="s">
        <v>455</v>
      </c>
      <c r="F630" s="69" t="s">
        <v>1731</v>
      </c>
      <c r="G630" s="69" t="s">
        <v>1751</v>
      </c>
      <c r="H630" s="69" t="s">
        <v>1732</v>
      </c>
    </row>
    <row r="631" customFormat="false" ht="13.5" hidden="false" customHeight="false" outlineLevel="0" collapsed="false">
      <c r="A631" s="69" t="n">
        <v>52710199</v>
      </c>
      <c r="B631" s="69" t="s">
        <v>1995</v>
      </c>
      <c r="C631" s="69" t="s">
        <v>1996</v>
      </c>
      <c r="D631" s="69" t="s">
        <v>1997</v>
      </c>
      <c r="E631" s="69" t="s">
        <v>455</v>
      </c>
      <c r="F631" s="69" t="s">
        <v>1731</v>
      </c>
      <c r="G631" s="69" t="s">
        <v>1751</v>
      </c>
      <c r="H631" s="69" t="s">
        <v>1732</v>
      </c>
    </row>
    <row r="632" customFormat="false" ht="13.5" hidden="false" customHeight="false" outlineLevel="0" collapsed="false">
      <c r="A632" s="69" t="n">
        <v>52710201</v>
      </c>
      <c r="B632" s="69" t="s">
        <v>1998</v>
      </c>
      <c r="C632" s="69" t="s">
        <v>1999</v>
      </c>
      <c r="D632" s="69" t="s">
        <v>2000</v>
      </c>
      <c r="E632" s="69" t="s">
        <v>455</v>
      </c>
      <c r="F632" s="69" t="s">
        <v>1731</v>
      </c>
      <c r="G632" s="69" t="s">
        <v>1751</v>
      </c>
      <c r="H632" s="69" t="s">
        <v>1732</v>
      </c>
    </row>
    <row r="633" customFormat="false" ht="13.5" hidden="false" customHeight="false" outlineLevel="0" collapsed="false">
      <c r="A633" s="69" t="n">
        <v>52710206</v>
      </c>
      <c r="B633" s="69" t="s">
        <v>2001</v>
      </c>
      <c r="C633" s="69" t="s">
        <v>2002</v>
      </c>
      <c r="D633" s="69" t="s">
        <v>2003</v>
      </c>
      <c r="E633" s="69" t="s">
        <v>455</v>
      </c>
      <c r="F633" s="69" t="s">
        <v>1731</v>
      </c>
      <c r="G633" s="69" t="s">
        <v>1751</v>
      </c>
      <c r="H633" s="69" t="s">
        <v>1732</v>
      </c>
    </row>
    <row r="634" customFormat="false" ht="13.5" hidden="false" customHeight="false" outlineLevel="0" collapsed="false">
      <c r="A634" s="69" t="n">
        <v>52710207</v>
      </c>
      <c r="B634" s="69" t="s">
        <v>2004</v>
      </c>
      <c r="C634" s="69" t="s">
        <v>2005</v>
      </c>
      <c r="D634" s="69" t="s">
        <v>2006</v>
      </c>
      <c r="E634" s="69" t="s">
        <v>455</v>
      </c>
      <c r="F634" s="69" t="s">
        <v>1731</v>
      </c>
      <c r="G634" s="69" t="s">
        <v>1751</v>
      </c>
      <c r="H634" s="69" t="s">
        <v>1732</v>
      </c>
    </row>
    <row r="635" customFormat="false" ht="13.5" hidden="false" customHeight="false" outlineLevel="0" collapsed="false">
      <c r="A635" s="69" t="n">
        <v>52710208</v>
      </c>
      <c r="B635" s="69" t="s">
        <v>2007</v>
      </c>
      <c r="C635" s="69" t="s">
        <v>2008</v>
      </c>
      <c r="D635" s="69" t="s">
        <v>2009</v>
      </c>
      <c r="E635" s="69" t="s">
        <v>455</v>
      </c>
      <c r="F635" s="69" t="s">
        <v>1731</v>
      </c>
      <c r="G635" s="69" t="s">
        <v>1751</v>
      </c>
      <c r="H635" s="69" t="s">
        <v>1732</v>
      </c>
    </row>
    <row r="636" customFormat="false" ht="13.5" hidden="false" customHeight="false" outlineLevel="0" collapsed="false">
      <c r="A636" s="69" t="n">
        <v>52719901</v>
      </c>
      <c r="B636" s="69" t="s">
        <v>2010</v>
      </c>
      <c r="C636" s="69" t="s">
        <v>2011</v>
      </c>
      <c r="D636" s="69" t="s">
        <v>2012</v>
      </c>
      <c r="E636" s="69" t="s">
        <v>455</v>
      </c>
      <c r="F636" s="69" t="s">
        <v>1731</v>
      </c>
      <c r="G636" s="69" t="s">
        <v>1751</v>
      </c>
      <c r="H636" s="69" t="s">
        <v>1732</v>
      </c>
    </row>
    <row r="637" customFormat="false" ht="13.5" hidden="false" customHeight="false" outlineLevel="0" collapsed="false">
      <c r="A637" s="69" t="n">
        <v>52719903</v>
      </c>
      <c r="B637" s="69" t="s">
        <v>2013</v>
      </c>
      <c r="C637" s="69" t="s">
        <v>2014</v>
      </c>
      <c r="D637" s="69" t="s">
        <v>2013</v>
      </c>
      <c r="E637" s="69" t="s">
        <v>455</v>
      </c>
      <c r="F637" s="69" t="s">
        <v>1731</v>
      </c>
      <c r="G637" s="69" t="s">
        <v>1751</v>
      </c>
      <c r="H637" s="69" t="s">
        <v>1732</v>
      </c>
    </row>
    <row r="638" customFormat="false" ht="13.5" hidden="false" customHeight="false" outlineLevel="0" collapsed="false">
      <c r="A638" s="69" t="n">
        <v>52719907</v>
      </c>
      <c r="B638" s="69" t="s">
        <v>2015</v>
      </c>
      <c r="C638" s="69" t="s">
        <v>2016</v>
      </c>
      <c r="D638" s="69" t="s">
        <v>2017</v>
      </c>
      <c r="E638" s="69" t="s">
        <v>455</v>
      </c>
      <c r="F638" s="69" t="s">
        <v>1731</v>
      </c>
      <c r="G638" s="69" t="s">
        <v>1751</v>
      </c>
      <c r="H638" s="69" t="s">
        <v>1732</v>
      </c>
    </row>
    <row r="639" customFormat="false" ht="13.5" hidden="false" customHeight="false" outlineLevel="0" collapsed="false">
      <c r="A639" s="69" t="n">
        <v>52719908</v>
      </c>
      <c r="B639" s="69" t="s">
        <v>2018</v>
      </c>
      <c r="C639" s="69" t="s">
        <v>2019</v>
      </c>
      <c r="D639" s="69" t="s">
        <v>2018</v>
      </c>
      <c r="E639" s="69" t="s">
        <v>455</v>
      </c>
      <c r="F639" s="69" t="s">
        <v>1731</v>
      </c>
      <c r="G639" s="69" t="s">
        <v>1751</v>
      </c>
      <c r="H639" s="69" t="s">
        <v>1732</v>
      </c>
    </row>
    <row r="640" customFormat="false" ht="13.5" hidden="false" customHeight="false" outlineLevel="0" collapsed="false">
      <c r="A640" s="69" t="n">
        <v>52719909</v>
      </c>
      <c r="B640" s="69" t="s">
        <v>2020</v>
      </c>
      <c r="C640" s="69" t="s">
        <v>2021</v>
      </c>
      <c r="D640" s="69" t="s">
        <v>2020</v>
      </c>
      <c r="E640" s="69" t="s">
        <v>455</v>
      </c>
      <c r="F640" s="69" t="s">
        <v>1731</v>
      </c>
      <c r="G640" s="69" t="s">
        <v>1751</v>
      </c>
      <c r="H640" s="69" t="s">
        <v>1732</v>
      </c>
    </row>
    <row r="641" customFormat="false" ht="13.5" hidden="false" customHeight="false" outlineLevel="0" collapsed="false">
      <c r="A641" s="69" t="n">
        <v>52719911</v>
      </c>
      <c r="B641" s="69" t="s">
        <v>2022</v>
      </c>
      <c r="C641" s="69" t="s">
        <v>2023</v>
      </c>
      <c r="D641" s="69" t="s">
        <v>2024</v>
      </c>
      <c r="E641" s="69" t="s">
        <v>455</v>
      </c>
      <c r="F641" s="69" t="s">
        <v>1731</v>
      </c>
      <c r="G641" s="69" t="s">
        <v>1751</v>
      </c>
      <c r="H641" s="69" t="s">
        <v>1732</v>
      </c>
    </row>
    <row r="642" customFormat="false" ht="13.5" hidden="false" customHeight="false" outlineLevel="0" collapsed="false">
      <c r="A642" s="69" t="n">
        <v>52719912</v>
      </c>
      <c r="B642" s="69" t="s">
        <v>2025</v>
      </c>
      <c r="C642" s="69" t="s">
        <v>2026</v>
      </c>
      <c r="D642" s="69" t="s">
        <v>2025</v>
      </c>
      <c r="E642" s="69" t="s">
        <v>455</v>
      </c>
      <c r="F642" s="69" t="s">
        <v>1731</v>
      </c>
      <c r="G642" s="69" t="s">
        <v>1751</v>
      </c>
      <c r="H642" s="69" t="s">
        <v>1732</v>
      </c>
    </row>
    <row r="643" customFormat="false" ht="13.5" hidden="false" customHeight="false" outlineLevel="0" collapsed="false">
      <c r="A643" s="69" t="n">
        <v>52719913</v>
      </c>
      <c r="B643" s="69" t="s">
        <v>2027</v>
      </c>
      <c r="C643" s="69" t="s">
        <v>2028</v>
      </c>
      <c r="D643" s="69" t="s">
        <v>2027</v>
      </c>
      <c r="E643" s="69" t="s">
        <v>455</v>
      </c>
      <c r="F643" s="69" t="s">
        <v>1731</v>
      </c>
      <c r="G643" s="69" t="s">
        <v>1751</v>
      </c>
      <c r="H643" s="69" t="s">
        <v>1732</v>
      </c>
    </row>
    <row r="644" customFormat="false" ht="13.5" hidden="false" customHeight="false" outlineLevel="0" collapsed="false">
      <c r="A644" s="69" t="n">
        <v>52990100</v>
      </c>
      <c r="B644" s="69" t="s">
        <v>2029</v>
      </c>
      <c r="C644" s="69" t="s">
        <v>2030</v>
      </c>
      <c r="D644" s="69" t="s">
        <v>2029</v>
      </c>
      <c r="E644" s="69" t="s">
        <v>455</v>
      </c>
      <c r="F644" s="69" t="s">
        <v>1731</v>
      </c>
      <c r="G644" s="69" t="s">
        <v>1812</v>
      </c>
      <c r="H644" s="69" t="s">
        <v>1732</v>
      </c>
    </row>
    <row r="645" customFormat="false" ht="13.5" hidden="false" customHeight="false" outlineLevel="0" collapsed="false">
      <c r="A645" s="69" t="n">
        <v>52990102</v>
      </c>
      <c r="B645" s="69" t="s">
        <v>2031</v>
      </c>
      <c r="C645" s="69" t="s">
        <v>2032</v>
      </c>
      <c r="D645" s="69" t="s">
        <v>2033</v>
      </c>
      <c r="E645" s="69" t="s">
        <v>455</v>
      </c>
      <c r="F645" s="69" t="s">
        <v>1731</v>
      </c>
      <c r="G645" s="69" t="s">
        <v>1812</v>
      </c>
      <c r="H645" s="69" t="s">
        <v>1732</v>
      </c>
    </row>
    <row r="646" customFormat="false" ht="13.5" hidden="false" customHeight="false" outlineLevel="0" collapsed="false">
      <c r="A646" s="69" t="n">
        <v>52990103</v>
      </c>
      <c r="B646" s="69" t="s">
        <v>2034</v>
      </c>
      <c r="C646" s="69" t="s">
        <v>2035</v>
      </c>
      <c r="D646" s="69" t="s">
        <v>2034</v>
      </c>
      <c r="E646" s="69" t="s">
        <v>455</v>
      </c>
      <c r="F646" s="69" t="s">
        <v>1731</v>
      </c>
      <c r="G646" s="69" t="s">
        <v>1812</v>
      </c>
      <c r="H646" s="69" t="s">
        <v>1732</v>
      </c>
    </row>
    <row r="647" customFormat="false" ht="13.5" hidden="false" customHeight="false" outlineLevel="0" collapsed="false">
      <c r="A647" s="69" t="n">
        <v>52990201</v>
      </c>
      <c r="B647" s="69" t="s">
        <v>2036</v>
      </c>
      <c r="C647" s="69" t="s">
        <v>2037</v>
      </c>
      <c r="D647" s="69" t="s">
        <v>2038</v>
      </c>
      <c r="E647" s="69" t="s">
        <v>455</v>
      </c>
      <c r="F647" s="69" t="s">
        <v>1731</v>
      </c>
      <c r="G647" s="69" t="s">
        <v>1751</v>
      </c>
    </row>
    <row r="648" customFormat="false" ht="13.5" hidden="false" customHeight="false" outlineLevel="0" collapsed="false">
      <c r="A648" s="69" t="n">
        <v>52990202</v>
      </c>
      <c r="B648" s="69" t="s">
        <v>2039</v>
      </c>
      <c r="C648" s="69" t="s">
        <v>2040</v>
      </c>
      <c r="D648" s="69" t="s">
        <v>2041</v>
      </c>
      <c r="E648" s="69" t="s">
        <v>455</v>
      </c>
      <c r="F648" s="69" t="s">
        <v>1731</v>
      </c>
      <c r="G648" s="69" t="s">
        <v>1751</v>
      </c>
    </row>
    <row r="649" customFormat="false" ht="13.5" hidden="false" customHeight="false" outlineLevel="0" collapsed="false">
      <c r="A649" s="69" t="n">
        <v>52990203</v>
      </c>
      <c r="B649" s="69" t="s">
        <v>2042</v>
      </c>
      <c r="C649" s="69" t="s">
        <v>2043</v>
      </c>
      <c r="D649" s="69" t="s">
        <v>2044</v>
      </c>
      <c r="E649" s="69" t="s">
        <v>455</v>
      </c>
      <c r="F649" s="69" t="s">
        <v>1731</v>
      </c>
      <c r="G649" s="69" t="s">
        <v>1751</v>
      </c>
    </row>
    <row r="650" customFormat="false" ht="13.5" hidden="false" customHeight="false" outlineLevel="0" collapsed="false">
      <c r="A650" s="69" t="n">
        <v>52990204</v>
      </c>
      <c r="B650" s="69" t="s">
        <v>2045</v>
      </c>
      <c r="C650" s="69" t="s">
        <v>2046</v>
      </c>
      <c r="D650" s="69" t="s">
        <v>2047</v>
      </c>
      <c r="E650" s="69" t="s">
        <v>455</v>
      </c>
      <c r="F650" s="69" t="s">
        <v>1731</v>
      </c>
      <c r="G650" s="69" t="s">
        <v>1751</v>
      </c>
    </row>
    <row r="651" customFormat="false" ht="13.5" hidden="false" customHeight="false" outlineLevel="0" collapsed="false">
      <c r="A651" s="69" t="n">
        <v>52990205</v>
      </c>
      <c r="B651" s="69" t="s">
        <v>2048</v>
      </c>
      <c r="C651" s="69" t="s">
        <v>2049</v>
      </c>
      <c r="D651" s="69" t="s">
        <v>2050</v>
      </c>
      <c r="E651" s="69" t="s">
        <v>455</v>
      </c>
      <c r="F651" s="69" t="s">
        <v>1731</v>
      </c>
      <c r="G651" s="69" t="s">
        <v>1751</v>
      </c>
    </row>
    <row r="652" customFormat="false" ht="13.5" hidden="false" customHeight="false" outlineLevel="0" collapsed="false">
      <c r="A652" s="69" t="n">
        <v>52990400</v>
      </c>
      <c r="B652" s="69" t="s">
        <v>2051</v>
      </c>
      <c r="C652" s="69" t="s">
        <v>2052</v>
      </c>
      <c r="D652" s="69" t="s">
        <v>2051</v>
      </c>
      <c r="E652" s="69" t="s">
        <v>455</v>
      </c>
      <c r="F652" s="69" t="s">
        <v>1731</v>
      </c>
      <c r="G652" s="69" t="s">
        <v>1812</v>
      </c>
      <c r="H652" s="69" t="s">
        <v>1732</v>
      </c>
    </row>
    <row r="653" customFormat="false" ht="13.5" hidden="false" customHeight="false" outlineLevel="0" collapsed="false">
      <c r="A653" s="69" t="n">
        <v>52990500</v>
      </c>
      <c r="B653" s="69" t="s">
        <v>2053</v>
      </c>
      <c r="C653" s="69" t="s">
        <v>2054</v>
      </c>
      <c r="D653" s="69" t="s">
        <v>2055</v>
      </c>
      <c r="E653" s="69" t="s">
        <v>455</v>
      </c>
      <c r="F653" s="69" t="s">
        <v>1731</v>
      </c>
      <c r="G653" s="69" t="s">
        <v>1812</v>
      </c>
      <c r="H653" s="69" t="s">
        <v>1732</v>
      </c>
    </row>
    <row r="654" customFormat="false" ht="13.5" hidden="false" customHeight="false" outlineLevel="0" collapsed="false">
      <c r="A654" s="69" t="n">
        <v>52991201</v>
      </c>
      <c r="B654" s="69" t="s">
        <v>2056</v>
      </c>
      <c r="C654" s="69" t="s">
        <v>2057</v>
      </c>
      <c r="D654" s="69" t="s">
        <v>2058</v>
      </c>
      <c r="E654" s="69" t="s">
        <v>455</v>
      </c>
      <c r="F654" s="69" t="s">
        <v>1731</v>
      </c>
      <c r="G654" s="69" t="s">
        <v>1751</v>
      </c>
    </row>
    <row r="655" customFormat="false" ht="13.5" hidden="false" customHeight="false" outlineLevel="0" collapsed="false">
      <c r="A655" s="69" t="n">
        <v>52991202</v>
      </c>
      <c r="B655" s="69" t="s">
        <v>2059</v>
      </c>
      <c r="C655" s="69" t="s">
        <v>2060</v>
      </c>
      <c r="D655" s="69" t="s">
        <v>2061</v>
      </c>
      <c r="E655" s="69" t="s">
        <v>455</v>
      </c>
      <c r="F655" s="69" t="s">
        <v>1731</v>
      </c>
      <c r="G655" s="69" t="s">
        <v>1751</v>
      </c>
    </row>
    <row r="656" customFormat="false" ht="13.5" hidden="false" customHeight="false" outlineLevel="0" collapsed="false">
      <c r="A656" s="69" t="n">
        <v>52991203</v>
      </c>
      <c r="B656" s="69" t="s">
        <v>2062</v>
      </c>
      <c r="C656" s="69" t="s">
        <v>2063</v>
      </c>
      <c r="D656" s="69" t="s">
        <v>2064</v>
      </c>
      <c r="E656" s="69" t="s">
        <v>455</v>
      </c>
      <c r="F656" s="69" t="s">
        <v>1731</v>
      </c>
      <c r="G656" s="69" t="s">
        <v>1751</v>
      </c>
    </row>
    <row r="657" customFormat="false" ht="13.5" hidden="false" customHeight="false" outlineLevel="0" collapsed="false">
      <c r="A657" s="69" t="n">
        <v>52991204</v>
      </c>
      <c r="B657" s="69" t="s">
        <v>2065</v>
      </c>
      <c r="C657" s="69" t="s">
        <v>2066</v>
      </c>
      <c r="D657" s="69" t="s">
        <v>2067</v>
      </c>
      <c r="E657" s="69" t="s">
        <v>455</v>
      </c>
      <c r="F657" s="69" t="s">
        <v>1731</v>
      </c>
      <c r="G657" s="69" t="s">
        <v>1751</v>
      </c>
    </row>
    <row r="658" customFormat="false" ht="13.5" hidden="false" customHeight="false" outlineLevel="0" collapsed="false">
      <c r="A658" s="69" t="n">
        <v>52991205</v>
      </c>
      <c r="B658" s="69" t="s">
        <v>2068</v>
      </c>
      <c r="C658" s="69" t="s">
        <v>2069</v>
      </c>
      <c r="D658" s="69" t="s">
        <v>2070</v>
      </c>
      <c r="E658" s="69" t="s">
        <v>455</v>
      </c>
      <c r="F658" s="69" t="s">
        <v>1731</v>
      </c>
      <c r="G658" s="69" t="s">
        <v>1751</v>
      </c>
    </row>
    <row r="659" customFormat="false" ht="13.5" hidden="false" customHeight="false" outlineLevel="0" collapsed="false">
      <c r="A659" s="69" t="n">
        <v>61020000</v>
      </c>
      <c r="B659" s="69" t="s">
        <v>2071</v>
      </c>
      <c r="C659" s="69" t="s">
        <v>2072</v>
      </c>
      <c r="D659" s="69" t="s">
        <v>2073</v>
      </c>
      <c r="E659" s="69" t="s">
        <v>455</v>
      </c>
      <c r="F659" s="69" t="s">
        <v>1731</v>
      </c>
      <c r="G659" s="69" t="s">
        <v>1751</v>
      </c>
      <c r="H659" s="69" t="s">
        <v>1732</v>
      </c>
    </row>
    <row r="660" customFormat="false" ht="13.5" hidden="false" customHeight="false" outlineLevel="0" collapsed="false">
      <c r="A660" s="69" t="n">
        <v>61030000</v>
      </c>
      <c r="B660" s="69" t="s">
        <v>2074</v>
      </c>
      <c r="C660" s="69" t="s">
        <v>2075</v>
      </c>
      <c r="D660" s="69" t="s">
        <v>2076</v>
      </c>
      <c r="E660" s="69" t="s">
        <v>455</v>
      </c>
      <c r="F660" s="69" t="s">
        <v>1731</v>
      </c>
      <c r="G660" s="69" t="s">
        <v>1751</v>
      </c>
      <c r="H660" s="69" t="s">
        <v>1732</v>
      </c>
    </row>
    <row r="661" customFormat="false" ht="13.5" hidden="false" customHeight="false" outlineLevel="0" collapsed="false">
      <c r="A661" s="69" t="n">
        <v>61040000</v>
      </c>
      <c r="B661" s="69" t="s">
        <v>2077</v>
      </c>
      <c r="C661" s="69" t="s">
        <v>2078</v>
      </c>
      <c r="D661" s="69" t="s">
        <v>2079</v>
      </c>
      <c r="E661" s="69" t="s">
        <v>455</v>
      </c>
      <c r="F661" s="69" t="s">
        <v>1731</v>
      </c>
      <c r="G661" s="69" t="s">
        <v>1751</v>
      </c>
      <c r="H661" s="69" t="s">
        <v>1732</v>
      </c>
    </row>
    <row r="662" customFormat="false" ht="13.5" hidden="false" customHeight="false" outlineLevel="0" collapsed="false">
      <c r="A662" s="69" t="n">
        <v>61050100</v>
      </c>
      <c r="B662" s="69" t="s">
        <v>2080</v>
      </c>
      <c r="C662" s="69" t="s">
        <v>2081</v>
      </c>
      <c r="D662" s="69" t="s">
        <v>2082</v>
      </c>
      <c r="E662" s="69" t="s">
        <v>455</v>
      </c>
      <c r="F662" s="69" t="s">
        <v>1731</v>
      </c>
      <c r="G662" s="69" t="s">
        <v>1751</v>
      </c>
      <c r="H662" s="69" t="s">
        <v>1732</v>
      </c>
    </row>
    <row r="663" customFormat="false" ht="13.5" hidden="false" customHeight="false" outlineLevel="0" collapsed="false">
      <c r="A663" s="69" t="n">
        <v>61050200</v>
      </c>
      <c r="B663" s="69" t="s">
        <v>2083</v>
      </c>
      <c r="C663" s="69" t="s">
        <v>2084</v>
      </c>
      <c r="D663" s="69" t="s">
        <v>2085</v>
      </c>
      <c r="E663" s="69" t="s">
        <v>455</v>
      </c>
      <c r="F663" s="69" t="s">
        <v>1731</v>
      </c>
      <c r="G663" s="69" t="s">
        <v>1751</v>
      </c>
      <c r="H663" s="69" t="s">
        <v>1732</v>
      </c>
    </row>
    <row r="664" customFormat="false" ht="13.5" hidden="false" customHeight="false" outlineLevel="0" collapsed="false">
      <c r="A664" s="69" t="n">
        <v>61060100</v>
      </c>
      <c r="B664" s="69" t="s">
        <v>2086</v>
      </c>
      <c r="C664" s="69" t="s">
        <v>2087</v>
      </c>
      <c r="D664" s="69" t="s">
        <v>2088</v>
      </c>
      <c r="E664" s="69" t="s">
        <v>455</v>
      </c>
      <c r="F664" s="69" t="s">
        <v>1731</v>
      </c>
      <c r="G664" s="69" t="s">
        <v>1751</v>
      </c>
      <c r="H664" s="69" t="s">
        <v>1732</v>
      </c>
    </row>
    <row r="665" customFormat="false" ht="13.5" hidden="false" customHeight="false" outlineLevel="0" collapsed="false">
      <c r="A665" s="69" t="n">
        <v>61060200</v>
      </c>
      <c r="B665" s="69" t="s">
        <v>2089</v>
      </c>
      <c r="C665" s="69" t="s">
        <v>2090</v>
      </c>
      <c r="D665" s="69" t="s">
        <v>2091</v>
      </c>
      <c r="E665" s="69" t="s">
        <v>455</v>
      </c>
      <c r="F665" s="69" t="s">
        <v>1731</v>
      </c>
      <c r="G665" s="69" t="s">
        <v>1751</v>
      </c>
      <c r="H665" s="69" t="s">
        <v>1732</v>
      </c>
    </row>
    <row r="666" customFormat="false" ht="13.5" hidden="false" customHeight="false" outlineLevel="0" collapsed="false">
      <c r="A666" s="69" t="n">
        <v>61070000</v>
      </c>
      <c r="B666" s="69" t="s">
        <v>2092</v>
      </c>
      <c r="C666" s="69" t="s">
        <v>2093</v>
      </c>
      <c r="D666" s="69" t="s">
        <v>2092</v>
      </c>
      <c r="E666" s="69" t="s">
        <v>455</v>
      </c>
      <c r="F666" s="69" t="s">
        <v>1731</v>
      </c>
      <c r="G666" s="69" t="s">
        <v>1751</v>
      </c>
      <c r="H666" s="69" t="s">
        <v>1732</v>
      </c>
    </row>
    <row r="667" customFormat="false" ht="13.5" hidden="false" customHeight="false" outlineLevel="0" collapsed="false">
      <c r="A667" s="69" t="n">
        <v>61080101</v>
      </c>
      <c r="B667" s="69" t="s">
        <v>2094</v>
      </c>
      <c r="C667" s="69" t="s">
        <v>2095</v>
      </c>
      <c r="D667" s="69" t="s">
        <v>2094</v>
      </c>
      <c r="E667" s="69" t="s">
        <v>455</v>
      </c>
      <c r="F667" s="69" t="s">
        <v>1731</v>
      </c>
      <c r="G667" s="69" t="s">
        <v>1751</v>
      </c>
      <c r="H667" s="69" t="s">
        <v>1732</v>
      </c>
    </row>
    <row r="668" customFormat="false" ht="13.5" hidden="false" customHeight="false" outlineLevel="0" collapsed="false">
      <c r="A668" s="69" t="n">
        <v>61080200</v>
      </c>
      <c r="B668" s="69" t="s">
        <v>2096</v>
      </c>
      <c r="C668" s="69" t="s">
        <v>2097</v>
      </c>
      <c r="D668" s="69" t="s">
        <v>2096</v>
      </c>
      <c r="E668" s="69" t="s">
        <v>455</v>
      </c>
      <c r="F668" s="69" t="s">
        <v>1731</v>
      </c>
      <c r="G668" s="69" t="s">
        <v>1751</v>
      </c>
      <c r="H668" s="69" t="s">
        <v>1732</v>
      </c>
    </row>
    <row r="669" customFormat="false" ht="13.5" hidden="false" customHeight="false" outlineLevel="0" collapsed="false">
      <c r="A669" s="69" t="n">
        <v>61080300</v>
      </c>
      <c r="B669" s="69" t="s">
        <v>2098</v>
      </c>
      <c r="C669" s="69" t="s">
        <v>2099</v>
      </c>
      <c r="D669" s="69" t="s">
        <v>2100</v>
      </c>
      <c r="E669" s="69" t="s">
        <v>455</v>
      </c>
      <c r="F669" s="69" t="s">
        <v>1731</v>
      </c>
      <c r="G669" s="69" t="s">
        <v>1751</v>
      </c>
      <c r="H669" s="69" t="s">
        <v>1732</v>
      </c>
    </row>
    <row r="670" customFormat="false" ht="13.5" hidden="false" customHeight="false" outlineLevel="0" collapsed="false">
      <c r="A670" s="69" t="n">
        <v>61080400</v>
      </c>
      <c r="B670" s="69" t="s">
        <v>2101</v>
      </c>
      <c r="C670" s="69" t="s">
        <v>2102</v>
      </c>
      <c r="D670" s="69" t="s">
        <v>2101</v>
      </c>
      <c r="E670" s="69" t="s">
        <v>455</v>
      </c>
      <c r="F670" s="69" t="s">
        <v>1731</v>
      </c>
      <c r="G670" s="69" t="s">
        <v>1751</v>
      </c>
      <c r="H670" s="69" t="s">
        <v>1732</v>
      </c>
    </row>
    <row r="671" customFormat="false" ht="13.5" hidden="false" customHeight="false" outlineLevel="0" collapsed="false">
      <c r="A671" s="69" t="n">
        <v>61080500</v>
      </c>
      <c r="B671" s="69" t="s">
        <v>2103</v>
      </c>
      <c r="C671" s="69" t="s">
        <v>2104</v>
      </c>
      <c r="D671" s="69" t="s">
        <v>2103</v>
      </c>
      <c r="E671" s="69" t="s">
        <v>455</v>
      </c>
      <c r="F671" s="69" t="s">
        <v>1731</v>
      </c>
      <c r="G671" s="69" t="s">
        <v>1751</v>
      </c>
      <c r="H671" s="69" t="s">
        <v>1732</v>
      </c>
    </row>
    <row r="672" customFormat="false" ht="13.5" hidden="false" customHeight="false" outlineLevel="0" collapsed="false">
      <c r="A672" s="69" t="n">
        <v>61080503</v>
      </c>
      <c r="B672" s="69" t="s">
        <v>2105</v>
      </c>
      <c r="C672" s="69" t="s">
        <v>2106</v>
      </c>
      <c r="D672" s="69" t="s">
        <v>2105</v>
      </c>
      <c r="E672" s="69" t="s">
        <v>455</v>
      </c>
      <c r="F672" s="69" t="s">
        <v>1731</v>
      </c>
      <c r="G672" s="69" t="s">
        <v>1751</v>
      </c>
      <c r="H672" s="69" t="s">
        <v>1732</v>
      </c>
    </row>
    <row r="673" customFormat="false" ht="13.5" hidden="false" customHeight="false" outlineLevel="0" collapsed="false">
      <c r="A673" s="69" t="n">
        <v>61080600</v>
      </c>
      <c r="B673" s="69" t="s">
        <v>2107</v>
      </c>
      <c r="C673" s="69" t="s">
        <v>2108</v>
      </c>
      <c r="D673" s="69" t="s">
        <v>2109</v>
      </c>
      <c r="E673" s="69" t="s">
        <v>455</v>
      </c>
      <c r="F673" s="69" t="s">
        <v>1731</v>
      </c>
      <c r="G673" s="69" t="s">
        <v>1751</v>
      </c>
      <c r="H673" s="69" t="s">
        <v>1732</v>
      </c>
    </row>
    <row r="674" customFormat="false" ht="13.5" hidden="false" customHeight="false" outlineLevel="0" collapsed="false">
      <c r="A674" s="69" t="n">
        <v>61080700</v>
      </c>
      <c r="B674" s="69" t="s">
        <v>2110</v>
      </c>
      <c r="C674" s="69" t="s">
        <v>2111</v>
      </c>
      <c r="D674" s="69" t="s">
        <v>2112</v>
      </c>
      <c r="E674" s="69" t="s">
        <v>455</v>
      </c>
      <c r="F674" s="69" t="s">
        <v>1731</v>
      </c>
      <c r="G674" s="69" t="s">
        <v>1751</v>
      </c>
      <c r="H674" s="69" t="s">
        <v>1732</v>
      </c>
    </row>
    <row r="675" customFormat="false" ht="13.5" hidden="false" customHeight="false" outlineLevel="0" collapsed="false">
      <c r="A675" s="69" t="n">
        <v>61080800</v>
      </c>
      <c r="B675" s="69" t="s">
        <v>2113</v>
      </c>
      <c r="C675" s="69" t="s">
        <v>2114</v>
      </c>
      <c r="D675" s="69" t="s">
        <v>2113</v>
      </c>
      <c r="E675" s="69" t="s">
        <v>455</v>
      </c>
      <c r="F675" s="69" t="s">
        <v>1731</v>
      </c>
      <c r="G675" s="69" t="s">
        <v>1751</v>
      </c>
      <c r="H675" s="69" t="s">
        <v>1732</v>
      </c>
    </row>
    <row r="676" customFormat="false" ht="13.5" hidden="false" customHeight="false" outlineLevel="0" collapsed="false">
      <c r="A676" s="69" t="n">
        <v>61080900</v>
      </c>
      <c r="B676" s="69" t="s">
        <v>2115</v>
      </c>
      <c r="C676" s="69" t="s">
        <v>2116</v>
      </c>
      <c r="D676" s="69" t="s">
        <v>2115</v>
      </c>
      <c r="E676" s="69" t="s">
        <v>455</v>
      </c>
      <c r="F676" s="69" t="s">
        <v>1731</v>
      </c>
      <c r="G676" s="69" t="s">
        <v>1751</v>
      </c>
      <c r="H676" s="69" t="s">
        <v>1732</v>
      </c>
    </row>
    <row r="677" customFormat="false" ht="13.5" hidden="false" customHeight="false" outlineLevel="0" collapsed="false">
      <c r="A677" s="69" t="n">
        <v>61081000</v>
      </c>
      <c r="B677" s="69" t="s">
        <v>2117</v>
      </c>
      <c r="C677" s="69" t="s">
        <v>2118</v>
      </c>
      <c r="D677" s="69" t="s">
        <v>2119</v>
      </c>
      <c r="E677" s="69" t="s">
        <v>455</v>
      </c>
      <c r="F677" s="69" t="s">
        <v>1731</v>
      </c>
      <c r="G677" s="69" t="s">
        <v>1751</v>
      </c>
      <c r="H677" s="69" t="s">
        <v>1732</v>
      </c>
    </row>
    <row r="678" customFormat="false" ht="13.5" hidden="false" customHeight="false" outlineLevel="0" collapsed="false">
      <c r="A678" s="69" t="n">
        <v>61081100</v>
      </c>
      <c r="B678" s="69" t="s">
        <v>2120</v>
      </c>
      <c r="C678" s="69" t="s">
        <v>2121</v>
      </c>
      <c r="D678" s="69" t="s">
        <v>2120</v>
      </c>
      <c r="E678" s="69" t="s">
        <v>455</v>
      </c>
      <c r="F678" s="69" t="s">
        <v>1731</v>
      </c>
      <c r="G678" s="69" t="s">
        <v>1751</v>
      </c>
      <c r="H678" s="69" t="s">
        <v>1732</v>
      </c>
    </row>
    <row r="679" customFormat="false" ht="13.5" hidden="false" customHeight="false" outlineLevel="0" collapsed="false">
      <c r="A679" s="69" t="n">
        <v>61081101</v>
      </c>
      <c r="B679" s="69" t="s">
        <v>2122</v>
      </c>
      <c r="C679" s="69" t="s">
        <v>2123</v>
      </c>
      <c r="D679" s="69" t="s">
        <v>2122</v>
      </c>
      <c r="E679" s="69" t="s">
        <v>455</v>
      </c>
      <c r="F679" s="69" t="s">
        <v>1731</v>
      </c>
      <c r="G679" s="69" t="s">
        <v>1751</v>
      </c>
      <c r="H679" s="69" t="s">
        <v>1732</v>
      </c>
    </row>
    <row r="680" customFormat="false" ht="13.5" hidden="false" customHeight="false" outlineLevel="0" collapsed="false">
      <c r="A680" s="69" t="n">
        <v>61081200</v>
      </c>
      <c r="B680" s="69" t="s">
        <v>2124</v>
      </c>
      <c r="C680" s="69" t="s">
        <v>2125</v>
      </c>
      <c r="D680" s="69" t="s">
        <v>2124</v>
      </c>
      <c r="E680" s="69" t="s">
        <v>455</v>
      </c>
      <c r="F680" s="69" t="s">
        <v>1731</v>
      </c>
      <c r="G680" s="69" t="s">
        <v>1751</v>
      </c>
      <c r="H680" s="69" t="s">
        <v>1732</v>
      </c>
    </row>
    <row r="681" customFormat="false" ht="13.5" hidden="false" customHeight="false" outlineLevel="0" collapsed="false">
      <c r="A681" s="69" t="n">
        <v>61081300</v>
      </c>
      <c r="B681" s="69" t="s">
        <v>2126</v>
      </c>
      <c r="C681" s="69" t="s">
        <v>2127</v>
      </c>
      <c r="D681" s="69" t="s">
        <v>2126</v>
      </c>
      <c r="E681" s="69" t="s">
        <v>455</v>
      </c>
      <c r="F681" s="69" t="s">
        <v>1731</v>
      </c>
      <c r="G681" s="69" t="s">
        <v>1751</v>
      </c>
      <c r="H681" s="69" t="s">
        <v>1732</v>
      </c>
    </row>
    <row r="682" customFormat="false" ht="13.5" hidden="false" customHeight="false" outlineLevel="0" collapsed="false">
      <c r="A682" s="69" t="n">
        <v>61081400</v>
      </c>
      <c r="B682" s="69" t="s">
        <v>2128</v>
      </c>
      <c r="C682" s="69" t="s">
        <v>2129</v>
      </c>
      <c r="D682" s="69" t="s">
        <v>2130</v>
      </c>
      <c r="E682" s="69" t="s">
        <v>455</v>
      </c>
      <c r="F682" s="69" t="s">
        <v>1731</v>
      </c>
      <c r="G682" s="69" t="s">
        <v>1751</v>
      </c>
      <c r="H682" s="69" t="s">
        <v>1732</v>
      </c>
    </row>
    <row r="683" customFormat="false" ht="13.5" hidden="false" customHeight="false" outlineLevel="0" collapsed="false">
      <c r="A683" s="69" t="n">
        <v>61081500</v>
      </c>
      <c r="B683" s="69" t="s">
        <v>2131</v>
      </c>
      <c r="C683" s="69" t="s">
        <v>2132</v>
      </c>
      <c r="D683" s="69" t="s">
        <v>2131</v>
      </c>
      <c r="E683" s="69" t="s">
        <v>455</v>
      </c>
      <c r="F683" s="69" t="s">
        <v>1731</v>
      </c>
      <c r="G683" s="69" t="s">
        <v>1751</v>
      </c>
      <c r="H683" s="69" t="s">
        <v>1732</v>
      </c>
    </row>
    <row r="684" customFormat="false" ht="13.5" hidden="false" customHeight="false" outlineLevel="0" collapsed="false">
      <c r="A684" s="69" t="n">
        <v>61081600</v>
      </c>
      <c r="B684" s="69" t="s">
        <v>2133</v>
      </c>
      <c r="C684" s="69" t="s">
        <v>2134</v>
      </c>
      <c r="D684" s="69" t="s">
        <v>2135</v>
      </c>
      <c r="E684" s="69" t="s">
        <v>455</v>
      </c>
      <c r="F684" s="69" t="s">
        <v>1731</v>
      </c>
      <c r="G684" s="69" t="s">
        <v>1751</v>
      </c>
      <c r="H684" s="69" t="s">
        <v>1732</v>
      </c>
    </row>
    <row r="685" customFormat="false" ht="13.5" hidden="false" customHeight="false" outlineLevel="0" collapsed="false">
      <c r="A685" s="69" t="n">
        <v>61081700</v>
      </c>
      <c r="B685" s="69" t="s">
        <v>2136</v>
      </c>
      <c r="C685" s="69" t="s">
        <v>2137</v>
      </c>
      <c r="D685" s="69" t="s">
        <v>2136</v>
      </c>
      <c r="E685" s="69" t="s">
        <v>455</v>
      </c>
      <c r="F685" s="69" t="s">
        <v>1731</v>
      </c>
      <c r="G685" s="69" t="s">
        <v>1751</v>
      </c>
      <c r="H685" s="69" t="s">
        <v>1732</v>
      </c>
    </row>
    <row r="686" customFormat="false" ht="13.5" hidden="false" customHeight="false" outlineLevel="0" collapsed="false">
      <c r="A686" s="69" t="n">
        <v>61081800</v>
      </c>
      <c r="B686" s="69" t="s">
        <v>2138</v>
      </c>
      <c r="C686" s="69" t="s">
        <v>2139</v>
      </c>
      <c r="D686" s="69" t="s">
        <v>2140</v>
      </c>
      <c r="E686" s="69" t="s">
        <v>455</v>
      </c>
      <c r="F686" s="69" t="s">
        <v>1731</v>
      </c>
      <c r="G686" s="69" t="s">
        <v>1751</v>
      </c>
      <c r="H686" s="69" t="s">
        <v>1732</v>
      </c>
    </row>
    <row r="687" customFormat="false" ht="13.5" hidden="false" customHeight="false" outlineLevel="0" collapsed="false">
      <c r="A687" s="69" t="n">
        <v>61081900</v>
      </c>
      <c r="B687" s="69" t="s">
        <v>2141</v>
      </c>
      <c r="C687" s="69" t="s">
        <v>2142</v>
      </c>
      <c r="D687" s="69" t="s">
        <v>2141</v>
      </c>
      <c r="E687" s="69" t="s">
        <v>455</v>
      </c>
      <c r="F687" s="69" t="s">
        <v>1731</v>
      </c>
      <c r="G687" s="69" t="s">
        <v>1751</v>
      </c>
      <c r="H687" s="69" t="s">
        <v>1732</v>
      </c>
    </row>
    <row r="688" customFormat="false" ht="13.5" hidden="false" customHeight="false" outlineLevel="0" collapsed="false">
      <c r="A688" s="69" t="n">
        <v>61082000</v>
      </c>
      <c r="B688" s="69" t="s">
        <v>2143</v>
      </c>
      <c r="C688" s="69" t="s">
        <v>2144</v>
      </c>
      <c r="D688" s="69" t="s">
        <v>2143</v>
      </c>
      <c r="E688" s="69" t="s">
        <v>455</v>
      </c>
      <c r="F688" s="69" t="s">
        <v>1731</v>
      </c>
      <c r="G688" s="69" t="s">
        <v>1751</v>
      </c>
      <c r="H688" s="69" t="s">
        <v>1732</v>
      </c>
    </row>
    <row r="689" customFormat="false" ht="13.5" hidden="false" customHeight="false" outlineLevel="0" collapsed="false">
      <c r="A689" s="69" t="n">
        <v>61082200</v>
      </c>
      <c r="B689" s="69" t="s">
        <v>2145</v>
      </c>
      <c r="C689" s="69" t="s">
        <v>2146</v>
      </c>
      <c r="D689" s="69" t="s">
        <v>2145</v>
      </c>
      <c r="E689" s="69" t="s">
        <v>455</v>
      </c>
      <c r="F689" s="69" t="s">
        <v>1731</v>
      </c>
      <c r="G689" s="69" t="s">
        <v>1751</v>
      </c>
      <c r="H689" s="69" t="s">
        <v>1732</v>
      </c>
    </row>
    <row r="690" customFormat="false" ht="13.5" hidden="false" customHeight="false" outlineLevel="0" collapsed="false">
      <c r="A690" s="69" t="n">
        <v>61082300</v>
      </c>
      <c r="B690" s="69" t="s">
        <v>2147</v>
      </c>
      <c r="C690" s="69" t="s">
        <v>2148</v>
      </c>
      <c r="D690" s="69" t="s">
        <v>2147</v>
      </c>
      <c r="E690" s="69" t="s">
        <v>455</v>
      </c>
      <c r="F690" s="69" t="s">
        <v>1731</v>
      </c>
      <c r="G690" s="69" t="s">
        <v>1751</v>
      </c>
      <c r="H690" s="69" t="s">
        <v>1732</v>
      </c>
    </row>
    <row r="691" customFormat="false" ht="13.5" hidden="false" customHeight="false" outlineLevel="0" collapsed="false">
      <c r="A691" s="69" t="n">
        <v>61082400</v>
      </c>
      <c r="B691" s="69" t="s">
        <v>2149</v>
      </c>
      <c r="C691" s="69" t="s">
        <v>2150</v>
      </c>
      <c r="D691" s="69" t="s">
        <v>2149</v>
      </c>
      <c r="E691" s="69" t="s">
        <v>455</v>
      </c>
      <c r="F691" s="69" t="s">
        <v>1731</v>
      </c>
      <c r="G691" s="69" t="s">
        <v>1751</v>
      </c>
      <c r="H691" s="69" t="s">
        <v>1732</v>
      </c>
    </row>
    <row r="692" customFormat="false" ht="13.5" hidden="false" customHeight="false" outlineLevel="0" collapsed="false">
      <c r="A692" s="69" t="n">
        <v>61082500</v>
      </c>
      <c r="B692" s="69" t="s">
        <v>2151</v>
      </c>
      <c r="C692" s="69" t="s">
        <v>2152</v>
      </c>
      <c r="D692" s="69" t="s">
        <v>2151</v>
      </c>
      <c r="E692" s="69" t="s">
        <v>455</v>
      </c>
      <c r="F692" s="69" t="s">
        <v>1731</v>
      </c>
      <c r="G692" s="69" t="s">
        <v>1751</v>
      </c>
      <c r="H692" s="69" t="s">
        <v>1732</v>
      </c>
    </row>
    <row r="693" customFormat="false" ht="13.5" hidden="false" customHeight="false" outlineLevel="0" collapsed="false">
      <c r="A693" s="69" t="n">
        <v>61082600</v>
      </c>
      <c r="B693" s="69" t="s">
        <v>2153</v>
      </c>
      <c r="C693" s="69" t="s">
        <v>2154</v>
      </c>
      <c r="D693" s="69" t="s">
        <v>2153</v>
      </c>
      <c r="E693" s="69" t="s">
        <v>455</v>
      </c>
      <c r="F693" s="69" t="s">
        <v>1731</v>
      </c>
      <c r="G693" s="69" t="s">
        <v>1751</v>
      </c>
      <c r="H693" s="69" t="s">
        <v>1732</v>
      </c>
    </row>
    <row r="694" customFormat="false" ht="13.5" hidden="false" customHeight="false" outlineLevel="0" collapsed="false">
      <c r="A694" s="69" t="n">
        <v>61089900</v>
      </c>
      <c r="B694" s="69" t="s">
        <v>2155</v>
      </c>
      <c r="C694" s="69" t="s">
        <v>2156</v>
      </c>
      <c r="D694" s="69" t="s">
        <v>2157</v>
      </c>
      <c r="E694" s="69" t="s">
        <v>455</v>
      </c>
      <c r="F694" s="69" t="s">
        <v>1731</v>
      </c>
      <c r="G694" s="69" t="s">
        <v>1751</v>
      </c>
      <c r="H694" s="69" t="s">
        <v>1732</v>
      </c>
    </row>
    <row r="695" customFormat="false" ht="13.5" hidden="false" customHeight="false" outlineLevel="0" collapsed="false">
      <c r="A695" s="69" t="n">
        <v>61089906</v>
      </c>
      <c r="B695" s="69" t="s">
        <v>2158</v>
      </c>
      <c r="C695" s="69" t="s">
        <v>2159</v>
      </c>
      <c r="D695" s="69" t="s">
        <v>2158</v>
      </c>
      <c r="E695" s="69" t="s">
        <v>455</v>
      </c>
      <c r="F695" s="69" t="s">
        <v>1731</v>
      </c>
      <c r="G695" s="69" t="s">
        <v>1751</v>
      </c>
      <c r="H695" s="69" t="s">
        <v>1732</v>
      </c>
    </row>
    <row r="696" customFormat="false" ht="13.5" hidden="false" customHeight="false" outlineLevel="0" collapsed="false">
      <c r="A696" s="69" t="n">
        <v>61090100</v>
      </c>
      <c r="B696" s="69" t="s">
        <v>2160</v>
      </c>
      <c r="C696" s="69" t="s">
        <v>2161</v>
      </c>
      <c r="D696" s="69" t="s">
        <v>2162</v>
      </c>
      <c r="E696" s="69" t="s">
        <v>455</v>
      </c>
      <c r="F696" s="69" t="s">
        <v>1731</v>
      </c>
      <c r="G696" s="69" t="s">
        <v>1751</v>
      </c>
      <c r="H696" s="69" t="s">
        <v>1732</v>
      </c>
    </row>
    <row r="697" customFormat="false" ht="13.5" hidden="false" customHeight="false" outlineLevel="0" collapsed="false">
      <c r="A697" s="69" t="n">
        <v>61090200</v>
      </c>
      <c r="B697" s="69" t="s">
        <v>2163</v>
      </c>
      <c r="C697" s="69" t="s">
        <v>2164</v>
      </c>
      <c r="D697" s="69" t="s">
        <v>2165</v>
      </c>
      <c r="E697" s="69" t="s">
        <v>455</v>
      </c>
      <c r="F697" s="69" t="s">
        <v>1731</v>
      </c>
      <c r="G697" s="69" t="s">
        <v>1751</v>
      </c>
      <c r="H697" s="69" t="s">
        <v>1732</v>
      </c>
    </row>
    <row r="698" customFormat="false" ht="13.5" hidden="false" customHeight="false" outlineLevel="0" collapsed="false">
      <c r="A698" s="69" t="n">
        <v>61090300</v>
      </c>
      <c r="B698" s="69" t="s">
        <v>2166</v>
      </c>
      <c r="C698" s="69" t="s">
        <v>2167</v>
      </c>
      <c r="D698" s="69" t="s">
        <v>2168</v>
      </c>
      <c r="E698" s="69" t="s">
        <v>455</v>
      </c>
      <c r="F698" s="69" t="s">
        <v>1731</v>
      </c>
      <c r="G698" s="69" t="s">
        <v>1751</v>
      </c>
      <c r="H698" s="69" t="s">
        <v>1732</v>
      </c>
    </row>
    <row r="699" customFormat="false" ht="13.5" hidden="false" customHeight="false" outlineLevel="0" collapsed="false">
      <c r="A699" s="69" t="n">
        <v>61090400</v>
      </c>
      <c r="B699" s="69" t="s">
        <v>2169</v>
      </c>
      <c r="C699" s="69" t="s">
        <v>2170</v>
      </c>
      <c r="D699" s="69" t="s">
        <v>2171</v>
      </c>
      <c r="E699" s="69" t="s">
        <v>455</v>
      </c>
      <c r="F699" s="69" t="s">
        <v>1731</v>
      </c>
      <c r="G699" s="69" t="s">
        <v>1751</v>
      </c>
      <c r="H699" s="69" t="s">
        <v>1732</v>
      </c>
    </row>
    <row r="700" customFormat="false" ht="13.5" hidden="false" customHeight="false" outlineLevel="0" collapsed="false">
      <c r="A700" s="69" t="n">
        <v>61090500</v>
      </c>
      <c r="B700" s="69" t="s">
        <v>2172</v>
      </c>
      <c r="C700" s="69" t="s">
        <v>2173</v>
      </c>
      <c r="D700" s="69" t="s">
        <v>2172</v>
      </c>
      <c r="E700" s="69" t="s">
        <v>455</v>
      </c>
      <c r="F700" s="69" t="s">
        <v>1731</v>
      </c>
      <c r="G700" s="69" t="s">
        <v>1751</v>
      </c>
      <c r="H700" s="69" t="s">
        <v>1732</v>
      </c>
    </row>
    <row r="701" customFormat="false" ht="13.5" hidden="false" customHeight="false" outlineLevel="0" collapsed="false">
      <c r="A701" s="69" t="n">
        <v>61090600</v>
      </c>
      <c r="B701" s="69" t="s">
        <v>2174</v>
      </c>
      <c r="C701" s="69" t="s">
        <v>2175</v>
      </c>
      <c r="D701" s="69" t="s">
        <v>2176</v>
      </c>
      <c r="E701" s="69" t="s">
        <v>455</v>
      </c>
      <c r="F701" s="69" t="s">
        <v>1731</v>
      </c>
      <c r="G701" s="69" t="s">
        <v>1751</v>
      </c>
      <c r="H701" s="69" t="s">
        <v>1732</v>
      </c>
    </row>
    <row r="702" customFormat="false" ht="13.5" hidden="false" customHeight="false" outlineLevel="0" collapsed="false">
      <c r="A702" s="69" t="n">
        <v>61090700</v>
      </c>
      <c r="B702" s="69" t="s">
        <v>2177</v>
      </c>
      <c r="C702" s="69" t="s">
        <v>2178</v>
      </c>
      <c r="D702" s="69" t="s">
        <v>2179</v>
      </c>
      <c r="E702" s="69" t="s">
        <v>455</v>
      </c>
      <c r="F702" s="69" t="s">
        <v>1731</v>
      </c>
      <c r="G702" s="69" t="s">
        <v>1751</v>
      </c>
      <c r="H702" s="69" t="s">
        <v>1732</v>
      </c>
    </row>
    <row r="703" customFormat="false" ht="13.5" hidden="false" customHeight="false" outlineLevel="0" collapsed="false">
      <c r="A703" s="69" t="n">
        <v>61099900</v>
      </c>
      <c r="B703" s="69" t="s">
        <v>2180</v>
      </c>
      <c r="C703" s="69" t="s">
        <v>2181</v>
      </c>
      <c r="D703" s="69" t="s">
        <v>2182</v>
      </c>
      <c r="E703" s="69" t="s">
        <v>455</v>
      </c>
      <c r="F703" s="69" t="s">
        <v>1731</v>
      </c>
      <c r="G703" s="69" t="s">
        <v>1751</v>
      </c>
      <c r="H703" s="69" t="s">
        <v>1732</v>
      </c>
    </row>
    <row r="704" customFormat="false" ht="13.5" hidden="false" customHeight="false" outlineLevel="0" collapsed="false">
      <c r="A704" s="69" t="n">
        <v>61100100</v>
      </c>
      <c r="B704" s="69" t="s">
        <v>2183</v>
      </c>
      <c r="C704" s="69" t="s">
        <v>2184</v>
      </c>
      <c r="D704" s="69" t="s">
        <v>2185</v>
      </c>
      <c r="E704" s="69" t="s">
        <v>455</v>
      </c>
      <c r="F704" s="69" t="s">
        <v>1731</v>
      </c>
      <c r="G704" s="69" t="s">
        <v>1751</v>
      </c>
      <c r="H704" s="69" t="s">
        <v>1732</v>
      </c>
    </row>
    <row r="705" customFormat="false" ht="13.5" hidden="false" customHeight="false" outlineLevel="0" collapsed="false">
      <c r="A705" s="69" t="n">
        <v>61100200</v>
      </c>
      <c r="B705" s="69" t="s">
        <v>2186</v>
      </c>
      <c r="C705" s="69" t="s">
        <v>2187</v>
      </c>
      <c r="D705" s="69" t="s">
        <v>2188</v>
      </c>
      <c r="E705" s="69" t="s">
        <v>455</v>
      </c>
      <c r="F705" s="69" t="s">
        <v>1731</v>
      </c>
      <c r="G705" s="69" t="s">
        <v>1751</v>
      </c>
      <c r="H705" s="69" t="s">
        <v>1732</v>
      </c>
    </row>
    <row r="706" customFormat="false" ht="13.5" hidden="false" customHeight="false" outlineLevel="0" collapsed="false">
      <c r="A706" s="69" t="n">
        <v>61100400</v>
      </c>
      <c r="B706" s="69" t="s">
        <v>2189</v>
      </c>
      <c r="C706" s="69" t="s">
        <v>2190</v>
      </c>
      <c r="D706" s="69" t="s">
        <v>2191</v>
      </c>
      <c r="E706" s="69" t="s">
        <v>455</v>
      </c>
      <c r="F706" s="69" t="s">
        <v>1731</v>
      </c>
      <c r="G706" s="69" t="s">
        <v>1751</v>
      </c>
      <c r="H706" s="69" t="s">
        <v>1732</v>
      </c>
    </row>
    <row r="707" customFormat="false" ht="13.5" hidden="false" customHeight="false" outlineLevel="0" collapsed="false">
      <c r="A707" s="69" t="n">
        <v>61100500</v>
      </c>
      <c r="B707" s="69" t="s">
        <v>2192</v>
      </c>
      <c r="C707" s="69" t="s">
        <v>2193</v>
      </c>
      <c r="D707" s="69" t="s">
        <v>2194</v>
      </c>
      <c r="E707" s="69" t="s">
        <v>455</v>
      </c>
      <c r="F707" s="69" t="s">
        <v>1731</v>
      </c>
      <c r="G707" s="69" t="s">
        <v>1751</v>
      </c>
      <c r="H707" s="69" t="s">
        <v>1732</v>
      </c>
    </row>
    <row r="708" customFormat="false" ht="13.5" hidden="false" customHeight="false" outlineLevel="0" collapsed="false">
      <c r="A708" s="69" t="n">
        <v>61109900</v>
      </c>
      <c r="B708" s="69" t="s">
        <v>2195</v>
      </c>
      <c r="C708" s="69" t="s">
        <v>2196</v>
      </c>
      <c r="D708" s="69" t="s">
        <v>2197</v>
      </c>
      <c r="E708" s="69" t="s">
        <v>455</v>
      </c>
      <c r="F708" s="69" t="s">
        <v>1731</v>
      </c>
      <c r="G708" s="69" t="s">
        <v>1751</v>
      </c>
      <c r="H708" s="69" t="s">
        <v>1732</v>
      </c>
    </row>
    <row r="709" customFormat="false" ht="13.5" hidden="false" customHeight="false" outlineLevel="0" collapsed="false">
      <c r="A709" s="69" t="n">
        <v>61110100</v>
      </c>
      <c r="B709" s="69" t="s">
        <v>2198</v>
      </c>
      <c r="C709" s="69" t="s">
        <v>2199</v>
      </c>
      <c r="D709" s="69" t="s">
        <v>2198</v>
      </c>
      <c r="E709" s="69" t="s">
        <v>455</v>
      </c>
      <c r="F709" s="69" t="s">
        <v>1731</v>
      </c>
      <c r="G709" s="69" t="s">
        <v>1751</v>
      </c>
      <c r="H709" s="69" t="s">
        <v>1732</v>
      </c>
    </row>
    <row r="710" customFormat="false" ht="13.5" hidden="false" customHeight="false" outlineLevel="0" collapsed="false">
      <c r="A710" s="69" t="n">
        <v>61110102</v>
      </c>
      <c r="B710" s="69" t="s">
        <v>2200</v>
      </c>
      <c r="C710" s="69" t="s">
        <v>2201</v>
      </c>
      <c r="D710" s="69" t="s">
        <v>2200</v>
      </c>
      <c r="E710" s="69" t="s">
        <v>455</v>
      </c>
      <c r="F710" s="69" t="s">
        <v>1731</v>
      </c>
      <c r="G710" s="69" t="s">
        <v>1751</v>
      </c>
      <c r="H710" s="69" t="s">
        <v>1732</v>
      </c>
    </row>
    <row r="711" customFormat="false" ht="13.5" hidden="false" customHeight="false" outlineLevel="0" collapsed="false">
      <c r="A711" s="69" t="n">
        <v>61110200</v>
      </c>
      <c r="B711" s="69" t="s">
        <v>2202</v>
      </c>
      <c r="C711" s="69" t="s">
        <v>2203</v>
      </c>
      <c r="D711" s="69" t="s">
        <v>2204</v>
      </c>
      <c r="E711" s="69" t="s">
        <v>455</v>
      </c>
      <c r="F711" s="69" t="s">
        <v>1731</v>
      </c>
      <c r="G711" s="69" t="s">
        <v>1751</v>
      </c>
      <c r="H711" s="69" t="s">
        <v>1732</v>
      </c>
    </row>
    <row r="712" customFormat="false" ht="13.5" hidden="false" customHeight="false" outlineLevel="0" collapsed="false">
      <c r="A712" s="69" t="n">
        <v>61110300</v>
      </c>
      <c r="B712" s="69" t="s">
        <v>2205</v>
      </c>
      <c r="C712" s="69" t="s">
        <v>2206</v>
      </c>
      <c r="D712" s="69" t="s">
        <v>2207</v>
      </c>
      <c r="E712" s="69" t="s">
        <v>455</v>
      </c>
      <c r="F712" s="69" t="s">
        <v>1731</v>
      </c>
      <c r="G712" s="69" t="s">
        <v>1751</v>
      </c>
      <c r="H712" s="69" t="s">
        <v>1732</v>
      </c>
    </row>
    <row r="713" customFormat="false" ht="13.5" hidden="false" customHeight="false" outlineLevel="0" collapsed="false">
      <c r="A713" s="69" t="n">
        <v>61119900</v>
      </c>
      <c r="B713" s="69" t="s">
        <v>2208</v>
      </c>
      <c r="C713" s="69" t="s">
        <v>2209</v>
      </c>
      <c r="D713" s="69" t="s">
        <v>2210</v>
      </c>
      <c r="E713" s="69" t="s">
        <v>455</v>
      </c>
      <c r="F713" s="69" t="s">
        <v>1731</v>
      </c>
      <c r="G713" s="69" t="s">
        <v>1751</v>
      </c>
      <c r="H713" s="69" t="s">
        <v>1732</v>
      </c>
    </row>
    <row r="714" customFormat="false" ht="13.5" hidden="false" customHeight="false" outlineLevel="0" collapsed="false">
      <c r="A714" s="69" t="n">
        <v>61120000</v>
      </c>
      <c r="B714" s="69" t="s">
        <v>2211</v>
      </c>
      <c r="C714" s="69" t="s">
        <v>2212</v>
      </c>
      <c r="D714" s="69" t="s">
        <v>2213</v>
      </c>
      <c r="E714" s="69" t="s">
        <v>455</v>
      </c>
      <c r="F714" s="69" t="s">
        <v>1731</v>
      </c>
      <c r="G714" s="69" t="s">
        <v>1751</v>
      </c>
      <c r="H714" s="69" t="s">
        <v>1732</v>
      </c>
    </row>
    <row r="715" customFormat="false" ht="13.5" hidden="false" customHeight="false" outlineLevel="0" collapsed="false">
      <c r="A715" s="69" t="n">
        <v>61120002</v>
      </c>
      <c r="B715" s="69" t="s">
        <v>2214</v>
      </c>
      <c r="C715" s="69" t="s">
        <v>2215</v>
      </c>
      <c r="D715" s="69" t="s">
        <v>2214</v>
      </c>
      <c r="E715" s="69" t="s">
        <v>455</v>
      </c>
      <c r="F715" s="69" t="s">
        <v>1731</v>
      </c>
      <c r="G715" s="69" t="s">
        <v>2216</v>
      </c>
      <c r="H715" s="69" t="s">
        <v>1732</v>
      </c>
    </row>
    <row r="716" customFormat="false" ht="13.5" hidden="false" customHeight="false" outlineLevel="0" collapsed="false">
      <c r="A716" s="69" t="n">
        <v>61120003</v>
      </c>
      <c r="B716" s="69" t="s">
        <v>2217</v>
      </c>
      <c r="C716" s="69" t="s">
        <v>2218</v>
      </c>
      <c r="D716" s="69" t="s">
        <v>2217</v>
      </c>
      <c r="E716" s="69" t="s">
        <v>455</v>
      </c>
      <c r="F716" s="69" t="s">
        <v>1731</v>
      </c>
      <c r="G716" s="69" t="s">
        <v>1751</v>
      </c>
      <c r="H716" s="69" t="s">
        <v>1732</v>
      </c>
    </row>
    <row r="717" customFormat="false" ht="13.5" hidden="false" customHeight="false" outlineLevel="0" collapsed="false">
      <c r="A717" s="69" t="n">
        <v>61130100</v>
      </c>
      <c r="B717" s="69" t="s">
        <v>2219</v>
      </c>
      <c r="C717" s="69" t="s">
        <v>2220</v>
      </c>
      <c r="D717" s="69" t="s">
        <v>2221</v>
      </c>
      <c r="E717" s="69" t="s">
        <v>455</v>
      </c>
      <c r="F717" s="69" t="s">
        <v>1731</v>
      </c>
      <c r="G717" s="69" t="s">
        <v>1751</v>
      </c>
      <c r="H717" s="69" t="s">
        <v>1732</v>
      </c>
    </row>
    <row r="718" customFormat="false" ht="13.5" hidden="false" customHeight="false" outlineLevel="0" collapsed="false">
      <c r="A718" s="69" t="n">
        <v>61130200</v>
      </c>
      <c r="B718" s="69" t="s">
        <v>2222</v>
      </c>
      <c r="C718" s="69" t="s">
        <v>2223</v>
      </c>
      <c r="D718" s="69" t="s">
        <v>2224</v>
      </c>
      <c r="E718" s="69" t="s">
        <v>455</v>
      </c>
      <c r="F718" s="69" t="s">
        <v>1731</v>
      </c>
      <c r="G718" s="69" t="s">
        <v>1751</v>
      </c>
      <c r="H718" s="69" t="s">
        <v>1732</v>
      </c>
    </row>
    <row r="719" customFormat="false" ht="13.5" hidden="false" customHeight="false" outlineLevel="0" collapsed="false">
      <c r="A719" s="69" t="n">
        <v>61130300</v>
      </c>
      <c r="B719" s="69" t="s">
        <v>2225</v>
      </c>
      <c r="C719" s="69" t="s">
        <v>2226</v>
      </c>
      <c r="D719" s="69" t="s">
        <v>2227</v>
      </c>
      <c r="E719" s="69" t="s">
        <v>455</v>
      </c>
      <c r="F719" s="69" t="s">
        <v>1731</v>
      </c>
      <c r="G719" s="69" t="s">
        <v>1751</v>
      </c>
      <c r="H719" s="69" t="s">
        <v>1732</v>
      </c>
    </row>
    <row r="720" customFormat="false" ht="13.5" hidden="false" customHeight="false" outlineLevel="0" collapsed="false">
      <c r="A720" s="69" t="n">
        <v>61130400</v>
      </c>
      <c r="B720" s="69" t="s">
        <v>2228</v>
      </c>
      <c r="C720" s="69" t="s">
        <v>2229</v>
      </c>
      <c r="D720" s="69" t="s">
        <v>2228</v>
      </c>
      <c r="E720" s="69" t="s">
        <v>455</v>
      </c>
      <c r="F720" s="69" t="s">
        <v>1731</v>
      </c>
      <c r="G720" s="69" t="s">
        <v>1751</v>
      </c>
      <c r="H720" s="69" t="s">
        <v>1732</v>
      </c>
    </row>
    <row r="721" customFormat="false" ht="13.5" hidden="false" customHeight="false" outlineLevel="0" collapsed="false">
      <c r="A721" s="69" t="n">
        <v>61130500</v>
      </c>
      <c r="B721" s="69" t="s">
        <v>2230</v>
      </c>
      <c r="C721" s="69" t="s">
        <v>2231</v>
      </c>
      <c r="D721" s="69" t="s">
        <v>2232</v>
      </c>
      <c r="E721" s="69" t="s">
        <v>455</v>
      </c>
      <c r="F721" s="69" t="s">
        <v>1731</v>
      </c>
      <c r="G721" s="69" t="s">
        <v>1751</v>
      </c>
      <c r="H721" s="69" t="s">
        <v>1732</v>
      </c>
    </row>
    <row r="722" customFormat="false" ht="13.5" hidden="false" customHeight="false" outlineLevel="0" collapsed="false">
      <c r="A722" s="69" t="n">
        <v>61130600</v>
      </c>
      <c r="B722" s="69" t="s">
        <v>2233</v>
      </c>
      <c r="C722" s="69" t="s">
        <v>2234</v>
      </c>
      <c r="D722" s="69" t="s">
        <v>2233</v>
      </c>
      <c r="E722" s="69" t="s">
        <v>455</v>
      </c>
      <c r="F722" s="69" t="s">
        <v>1731</v>
      </c>
      <c r="G722" s="69" t="s">
        <v>1751</v>
      </c>
      <c r="H722" s="69" t="s">
        <v>1732</v>
      </c>
    </row>
    <row r="723" customFormat="false" ht="13.5" hidden="false" customHeight="false" outlineLevel="0" collapsed="false">
      <c r="A723" s="69" t="n">
        <v>61130700</v>
      </c>
      <c r="B723" s="69" t="s">
        <v>2235</v>
      </c>
      <c r="C723" s="69" t="s">
        <v>2236</v>
      </c>
      <c r="D723" s="69" t="s">
        <v>2235</v>
      </c>
      <c r="E723" s="69" t="s">
        <v>455</v>
      </c>
      <c r="F723" s="69" t="s">
        <v>1731</v>
      </c>
      <c r="G723" s="69" t="s">
        <v>1751</v>
      </c>
      <c r="H723" s="69" t="s">
        <v>1732</v>
      </c>
    </row>
    <row r="724" customFormat="false" ht="13.5" hidden="false" customHeight="false" outlineLevel="0" collapsed="false">
      <c r="A724" s="69" t="n">
        <v>61139900</v>
      </c>
      <c r="B724" s="69" t="s">
        <v>2237</v>
      </c>
      <c r="C724" s="69" t="s">
        <v>2238</v>
      </c>
      <c r="D724" s="69" t="s">
        <v>2239</v>
      </c>
      <c r="E724" s="69" t="s">
        <v>455</v>
      </c>
      <c r="F724" s="69" t="s">
        <v>1731</v>
      </c>
      <c r="G724" s="69" t="s">
        <v>1751</v>
      </c>
      <c r="H724" s="69" t="s">
        <v>1732</v>
      </c>
    </row>
    <row r="725" customFormat="false" ht="13.5" hidden="false" customHeight="false" outlineLevel="0" collapsed="false">
      <c r="A725" s="69" t="n">
        <v>61140100</v>
      </c>
      <c r="B725" s="69" t="s">
        <v>2240</v>
      </c>
      <c r="C725" s="69" t="s">
        <v>2241</v>
      </c>
      <c r="D725" s="69" t="s">
        <v>2242</v>
      </c>
      <c r="E725" s="69" t="s">
        <v>455</v>
      </c>
      <c r="F725" s="69" t="s">
        <v>1731</v>
      </c>
      <c r="G725" s="69" t="s">
        <v>1751</v>
      </c>
      <c r="H725" s="69" t="s">
        <v>1732</v>
      </c>
    </row>
    <row r="726" customFormat="false" ht="13.5" hidden="false" customHeight="false" outlineLevel="0" collapsed="false">
      <c r="A726" s="69" t="n">
        <v>61140200</v>
      </c>
      <c r="B726" s="69" t="s">
        <v>2243</v>
      </c>
      <c r="C726" s="69" t="s">
        <v>2244</v>
      </c>
      <c r="D726" s="69" t="s">
        <v>2243</v>
      </c>
      <c r="E726" s="69" t="s">
        <v>455</v>
      </c>
      <c r="F726" s="69" t="s">
        <v>1731</v>
      </c>
      <c r="G726" s="69" t="s">
        <v>1751</v>
      </c>
      <c r="H726" s="69" t="s">
        <v>1732</v>
      </c>
    </row>
    <row r="727" customFormat="false" ht="13.5" hidden="false" customHeight="false" outlineLevel="0" collapsed="false">
      <c r="A727" s="69" t="n">
        <v>61140300</v>
      </c>
      <c r="B727" s="69" t="s">
        <v>2245</v>
      </c>
      <c r="C727" s="69" t="s">
        <v>2246</v>
      </c>
      <c r="D727" s="69" t="s">
        <v>2247</v>
      </c>
      <c r="E727" s="69" t="s">
        <v>455</v>
      </c>
      <c r="F727" s="69" t="s">
        <v>1731</v>
      </c>
      <c r="G727" s="69" t="s">
        <v>1751</v>
      </c>
      <c r="H727" s="69" t="s">
        <v>1732</v>
      </c>
    </row>
    <row r="728" customFormat="false" ht="13.5" hidden="false" customHeight="false" outlineLevel="0" collapsed="false">
      <c r="A728" s="69" t="n">
        <v>61149900</v>
      </c>
      <c r="B728" s="69" t="s">
        <v>2248</v>
      </c>
      <c r="C728" s="69" t="s">
        <v>2249</v>
      </c>
      <c r="D728" s="69" t="s">
        <v>2250</v>
      </c>
      <c r="E728" s="69" t="s">
        <v>455</v>
      </c>
      <c r="F728" s="69" t="s">
        <v>1731</v>
      </c>
      <c r="G728" s="69" t="s">
        <v>1751</v>
      </c>
      <c r="H728" s="69" t="s">
        <v>1732</v>
      </c>
    </row>
    <row r="729" customFormat="false" ht="13.5" hidden="false" customHeight="false" outlineLevel="0" collapsed="false">
      <c r="A729" s="69" t="n">
        <v>61150000</v>
      </c>
      <c r="B729" s="69" t="s">
        <v>2251</v>
      </c>
      <c r="C729" s="69" t="s">
        <v>2252</v>
      </c>
      <c r="D729" s="69" t="s">
        <v>2253</v>
      </c>
      <c r="E729" s="69" t="s">
        <v>455</v>
      </c>
      <c r="F729" s="69" t="s">
        <v>1731</v>
      </c>
      <c r="G729" s="69" t="s">
        <v>1751</v>
      </c>
      <c r="H729" s="69" t="s">
        <v>1732</v>
      </c>
    </row>
    <row r="730" customFormat="false" ht="13.5" hidden="false" customHeight="false" outlineLevel="0" collapsed="false">
      <c r="A730" s="69" t="n">
        <v>61150001</v>
      </c>
      <c r="B730" s="69" t="s">
        <v>2254</v>
      </c>
      <c r="C730" s="69" t="s">
        <v>2255</v>
      </c>
      <c r="D730" s="69" t="s">
        <v>2256</v>
      </c>
      <c r="E730" s="69" t="s">
        <v>455</v>
      </c>
      <c r="F730" s="69" t="s">
        <v>1731</v>
      </c>
      <c r="G730" s="69" t="s">
        <v>1751</v>
      </c>
      <c r="H730" s="69" t="s">
        <v>1732</v>
      </c>
    </row>
    <row r="731" customFormat="false" ht="13.5" hidden="false" customHeight="false" outlineLevel="0" collapsed="false">
      <c r="A731" s="69" t="n">
        <v>61150009</v>
      </c>
      <c r="B731" s="69" t="s">
        <v>2257</v>
      </c>
      <c r="C731" s="69" t="s">
        <v>2258</v>
      </c>
      <c r="D731" s="69" t="s">
        <v>2259</v>
      </c>
      <c r="E731" s="69" t="s">
        <v>455</v>
      </c>
      <c r="F731" s="69" t="s">
        <v>1731</v>
      </c>
      <c r="G731" s="69" t="s">
        <v>1751</v>
      </c>
      <c r="H731" s="69" t="s">
        <v>1732</v>
      </c>
    </row>
    <row r="732" customFormat="false" ht="13.5" hidden="false" customHeight="false" outlineLevel="0" collapsed="false">
      <c r="A732" s="69" t="n">
        <v>61150090</v>
      </c>
      <c r="B732" s="69" t="s">
        <v>2260</v>
      </c>
      <c r="C732" s="69" t="s">
        <v>2261</v>
      </c>
      <c r="D732" s="69" t="s">
        <v>2250</v>
      </c>
      <c r="E732" s="69" t="s">
        <v>455</v>
      </c>
      <c r="F732" s="69" t="s">
        <v>1731</v>
      </c>
      <c r="G732" s="69" t="s">
        <v>1751</v>
      </c>
      <c r="H732" s="69" t="s">
        <v>1732</v>
      </c>
    </row>
    <row r="733" customFormat="false" ht="13.5" hidden="false" customHeight="false" outlineLevel="0" collapsed="false">
      <c r="A733" s="69" t="n">
        <v>61160100</v>
      </c>
      <c r="B733" s="69" t="s">
        <v>2262</v>
      </c>
      <c r="C733" s="69" t="s">
        <v>2263</v>
      </c>
      <c r="D733" s="69" t="s">
        <v>2262</v>
      </c>
      <c r="E733" s="69" t="s">
        <v>455</v>
      </c>
      <c r="F733" s="69" t="s">
        <v>1731</v>
      </c>
      <c r="G733" s="69" t="s">
        <v>1751</v>
      </c>
      <c r="H733" s="69" t="s">
        <v>1732</v>
      </c>
    </row>
    <row r="734" customFormat="false" ht="13.5" hidden="false" customHeight="false" outlineLevel="0" collapsed="false">
      <c r="A734" s="69" t="n">
        <v>61160200</v>
      </c>
      <c r="B734" s="69" t="s">
        <v>2264</v>
      </c>
      <c r="C734" s="69" t="s">
        <v>2265</v>
      </c>
      <c r="D734" s="69" t="s">
        <v>2264</v>
      </c>
      <c r="E734" s="69" t="s">
        <v>455</v>
      </c>
      <c r="F734" s="69" t="s">
        <v>1731</v>
      </c>
      <c r="G734" s="69" t="s">
        <v>1751</v>
      </c>
      <c r="H734" s="69" t="s">
        <v>1732</v>
      </c>
    </row>
    <row r="735" customFormat="false" ht="13.5" hidden="false" customHeight="false" outlineLevel="0" collapsed="false">
      <c r="A735" s="69" t="n">
        <v>61160300</v>
      </c>
      <c r="B735" s="69" t="s">
        <v>2266</v>
      </c>
      <c r="C735" s="69" t="s">
        <v>2267</v>
      </c>
      <c r="D735" s="69" t="s">
        <v>2266</v>
      </c>
      <c r="E735" s="69" t="s">
        <v>455</v>
      </c>
      <c r="F735" s="69" t="s">
        <v>1731</v>
      </c>
      <c r="G735" s="69" t="s">
        <v>1751</v>
      </c>
      <c r="H735" s="69" t="s">
        <v>1732</v>
      </c>
    </row>
    <row r="736" customFormat="false" ht="13.5" hidden="false" customHeight="false" outlineLevel="0" collapsed="false">
      <c r="A736" s="69" t="n">
        <v>61160400</v>
      </c>
      <c r="B736" s="69" t="s">
        <v>2268</v>
      </c>
      <c r="C736" s="69" t="s">
        <v>2269</v>
      </c>
      <c r="D736" s="69" t="s">
        <v>2270</v>
      </c>
      <c r="E736" s="69" t="s">
        <v>455</v>
      </c>
      <c r="F736" s="69" t="s">
        <v>1731</v>
      </c>
      <c r="G736" s="69" t="s">
        <v>1751</v>
      </c>
      <c r="H736" s="69" t="s">
        <v>1732</v>
      </c>
    </row>
    <row r="737" customFormat="false" ht="13.5" hidden="false" customHeight="false" outlineLevel="0" collapsed="false">
      <c r="A737" s="69" t="n">
        <v>61160500</v>
      </c>
      <c r="B737" s="69" t="s">
        <v>2271</v>
      </c>
      <c r="C737" s="69" t="s">
        <v>2272</v>
      </c>
      <c r="D737" s="69" t="s">
        <v>2271</v>
      </c>
      <c r="E737" s="69" t="s">
        <v>455</v>
      </c>
      <c r="F737" s="69" t="s">
        <v>1731</v>
      </c>
      <c r="G737" s="69" t="s">
        <v>1751</v>
      </c>
      <c r="H737" s="69" t="s">
        <v>1732</v>
      </c>
    </row>
    <row r="738" customFormat="false" ht="13.5" hidden="false" customHeight="false" outlineLevel="0" collapsed="false">
      <c r="A738" s="69" t="n">
        <v>61160600</v>
      </c>
      <c r="B738" s="69" t="s">
        <v>2273</v>
      </c>
      <c r="C738" s="69" t="s">
        <v>2274</v>
      </c>
      <c r="D738" s="69" t="s">
        <v>2273</v>
      </c>
      <c r="E738" s="69" t="s">
        <v>455</v>
      </c>
      <c r="F738" s="69" t="s">
        <v>1731</v>
      </c>
      <c r="G738" s="69" t="s">
        <v>1751</v>
      </c>
      <c r="H738" s="69" t="s">
        <v>1732</v>
      </c>
    </row>
    <row r="739" customFormat="false" ht="13.5" hidden="false" customHeight="false" outlineLevel="0" collapsed="false">
      <c r="A739" s="69" t="n">
        <v>61160700</v>
      </c>
      <c r="B739" s="69" t="s">
        <v>2275</v>
      </c>
      <c r="C739" s="69" t="s">
        <v>2276</v>
      </c>
      <c r="D739" s="69" t="s">
        <v>2277</v>
      </c>
      <c r="E739" s="69" t="s">
        <v>455</v>
      </c>
      <c r="F739" s="69" t="s">
        <v>1731</v>
      </c>
      <c r="G739" s="69" t="s">
        <v>1751</v>
      </c>
      <c r="H739" s="69" t="s">
        <v>1732</v>
      </c>
    </row>
    <row r="740" customFormat="false" ht="13.5" hidden="false" customHeight="false" outlineLevel="0" collapsed="false">
      <c r="A740" s="69" t="n">
        <v>61160800</v>
      </c>
      <c r="B740" s="69" t="s">
        <v>2278</v>
      </c>
      <c r="C740" s="69" t="s">
        <v>2279</v>
      </c>
      <c r="D740" s="69" t="s">
        <v>2278</v>
      </c>
      <c r="E740" s="69" t="s">
        <v>455</v>
      </c>
      <c r="F740" s="69" t="s">
        <v>1731</v>
      </c>
      <c r="G740" s="69" t="s">
        <v>1751</v>
      </c>
      <c r="H740" s="69" t="s">
        <v>1732</v>
      </c>
    </row>
    <row r="741" customFormat="false" ht="13.5" hidden="false" customHeight="false" outlineLevel="0" collapsed="false">
      <c r="A741" s="69" t="n">
        <v>61160900</v>
      </c>
      <c r="B741" s="69" t="s">
        <v>2280</v>
      </c>
      <c r="C741" s="69" t="s">
        <v>2281</v>
      </c>
      <c r="D741" s="69" t="s">
        <v>2280</v>
      </c>
      <c r="E741" s="69" t="s">
        <v>455</v>
      </c>
      <c r="F741" s="69" t="s">
        <v>1731</v>
      </c>
      <c r="G741" s="69" t="s">
        <v>1751</v>
      </c>
      <c r="H741" s="69" t="s">
        <v>1732</v>
      </c>
    </row>
    <row r="742" customFormat="false" ht="13.5" hidden="false" customHeight="false" outlineLevel="0" collapsed="false">
      <c r="A742" s="69" t="n">
        <v>61161000</v>
      </c>
      <c r="B742" s="69" t="s">
        <v>2282</v>
      </c>
      <c r="C742" s="69" t="s">
        <v>2283</v>
      </c>
      <c r="D742" s="69" t="s">
        <v>2282</v>
      </c>
      <c r="E742" s="69" t="s">
        <v>455</v>
      </c>
      <c r="F742" s="69" t="s">
        <v>1731</v>
      </c>
      <c r="G742" s="69" t="s">
        <v>1751</v>
      </c>
      <c r="H742" s="69" t="s">
        <v>1732</v>
      </c>
    </row>
    <row r="743" customFormat="false" ht="13.5" hidden="false" customHeight="false" outlineLevel="0" collapsed="false">
      <c r="A743" s="69" t="n">
        <v>61169901</v>
      </c>
      <c r="B743" s="69" t="s">
        <v>2284</v>
      </c>
      <c r="C743" s="69" t="s">
        <v>2285</v>
      </c>
      <c r="D743" s="69" t="s">
        <v>2284</v>
      </c>
      <c r="E743" s="69" t="s">
        <v>455</v>
      </c>
      <c r="F743" s="69" t="s">
        <v>1731</v>
      </c>
      <c r="G743" s="69" t="s">
        <v>1751</v>
      </c>
      <c r="H743" s="69" t="s">
        <v>1732</v>
      </c>
    </row>
    <row r="744" customFormat="false" ht="13.5" hidden="false" customHeight="false" outlineLevel="0" collapsed="false">
      <c r="A744" s="69" t="n">
        <v>61169907</v>
      </c>
      <c r="B744" s="69" t="s">
        <v>2286</v>
      </c>
      <c r="C744" s="69" t="s">
        <v>2287</v>
      </c>
      <c r="D744" s="69" t="s">
        <v>2288</v>
      </c>
      <c r="E744" s="69" t="s">
        <v>455</v>
      </c>
      <c r="F744" s="69" t="s">
        <v>1731</v>
      </c>
      <c r="G744" s="69" t="s">
        <v>1751</v>
      </c>
      <c r="H744" s="69" t="s">
        <v>1732</v>
      </c>
    </row>
    <row r="745" customFormat="false" ht="13.5" hidden="false" customHeight="false" outlineLevel="0" collapsed="false">
      <c r="A745" s="69" t="n">
        <v>61170100</v>
      </c>
      <c r="B745" s="69" t="s">
        <v>2289</v>
      </c>
      <c r="C745" s="69" t="s">
        <v>2290</v>
      </c>
      <c r="D745" s="69" t="s">
        <v>2291</v>
      </c>
      <c r="E745" s="69" t="s">
        <v>455</v>
      </c>
      <c r="F745" s="69" t="s">
        <v>1731</v>
      </c>
      <c r="G745" s="69" t="s">
        <v>1751</v>
      </c>
      <c r="H745" s="69" t="s">
        <v>1732</v>
      </c>
    </row>
    <row r="746" customFormat="false" ht="13.5" hidden="false" customHeight="false" outlineLevel="0" collapsed="false">
      <c r="A746" s="69" t="n">
        <v>61170200</v>
      </c>
      <c r="B746" s="69" t="s">
        <v>2292</v>
      </c>
      <c r="C746" s="69" t="s">
        <v>2293</v>
      </c>
      <c r="D746" s="69" t="s">
        <v>2292</v>
      </c>
      <c r="E746" s="69" t="s">
        <v>455</v>
      </c>
      <c r="F746" s="69" t="s">
        <v>1731</v>
      </c>
      <c r="G746" s="69" t="s">
        <v>1751</v>
      </c>
      <c r="H746" s="69" t="s">
        <v>1732</v>
      </c>
    </row>
    <row r="747" customFormat="false" ht="13.5" hidden="false" customHeight="false" outlineLevel="0" collapsed="false">
      <c r="A747" s="69" t="n">
        <v>61170300</v>
      </c>
      <c r="B747" s="69" t="s">
        <v>2294</v>
      </c>
      <c r="C747" s="69" t="s">
        <v>2295</v>
      </c>
      <c r="D747" s="69" t="s">
        <v>2296</v>
      </c>
      <c r="E747" s="69" t="s">
        <v>455</v>
      </c>
      <c r="F747" s="69" t="s">
        <v>1731</v>
      </c>
      <c r="G747" s="69" t="s">
        <v>1751</v>
      </c>
      <c r="H747" s="69" t="s">
        <v>1732</v>
      </c>
    </row>
    <row r="748" customFormat="false" ht="13.5" hidden="false" customHeight="false" outlineLevel="0" collapsed="false">
      <c r="A748" s="69" t="n">
        <v>61170400</v>
      </c>
      <c r="B748" s="69" t="s">
        <v>2297</v>
      </c>
      <c r="C748" s="69" t="s">
        <v>2298</v>
      </c>
      <c r="D748" s="69" t="s">
        <v>2299</v>
      </c>
      <c r="E748" s="69" t="s">
        <v>455</v>
      </c>
      <c r="F748" s="69" t="s">
        <v>1731</v>
      </c>
      <c r="G748" s="69" t="s">
        <v>1751</v>
      </c>
      <c r="H748" s="69" t="s">
        <v>1732</v>
      </c>
    </row>
    <row r="749" customFormat="false" ht="13.5" hidden="false" customHeight="false" outlineLevel="0" collapsed="false">
      <c r="A749" s="69" t="n">
        <v>61170500</v>
      </c>
      <c r="B749" s="69" t="s">
        <v>2300</v>
      </c>
      <c r="C749" s="69" t="s">
        <v>2301</v>
      </c>
      <c r="D749" s="69" t="s">
        <v>2302</v>
      </c>
      <c r="E749" s="69" t="s">
        <v>455</v>
      </c>
      <c r="F749" s="69" t="s">
        <v>1731</v>
      </c>
      <c r="G749" s="69" t="s">
        <v>1751</v>
      </c>
      <c r="H749" s="69" t="s">
        <v>1732</v>
      </c>
    </row>
    <row r="750" customFormat="false" ht="13.5" hidden="false" customHeight="false" outlineLevel="0" collapsed="false">
      <c r="A750" s="69" t="n">
        <v>61170600</v>
      </c>
      <c r="B750" s="69" t="s">
        <v>2303</v>
      </c>
      <c r="C750" s="69" t="s">
        <v>2304</v>
      </c>
      <c r="D750" s="69" t="s">
        <v>2303</v>
      </c>
      <c r="E750" s="69" t="s">
        <v>455</v>
      </c>
      <c r="F750" s="69" t="s">
        <v>1731</v>
      </c>
      <c r="G750" s="69" t="s">
        <v>1751</v>
      </c>
      <c r="H750" s="69" t="s">
        <v>1732</v>
      </c>
    </row>
    <row r="751" customFormat="false" ht="13.5" hidden="false" customHeight="false" outlineLevel="0" collapsed="false">
      <c r="A751" s="69" t="n">
        <v>61170700</v>
      </c>
      <c r="B751" s="69" t="s">
        <v>2305</v>
      </c>
      <c r="C751" s="69" t="s">
        <v>2306</v>
      </c>
      <c r="D751" s="69" t="s">
        <v>2305</v>
      </c>
      <c r="E751" s="69" t="s">
        <v>455</v>
      </c>
      <c r="F751" s="69" t="s">
        <v>1731</v>
      </c>
      <c r="G751" s="69" t="s">
        <v>1751</v>
      </c>
      <c r="H751" s="69" t="s">
        <v>1732</v>
      </c>
    </row>
    <row r="752" customFormat="false" ht="13.5" hidden="false" customHeight="false" outlineLevel="0" collapsed="false">
      <c r="A752" s="69" t="n">
        <v>61170800</v>
      </c>
      <c r="B752" s="69" t="s">
        <v>2307</v>
      </c>
      <c r="C752" s="69" t="s">
        <v>2308</v>
      </c>
      <c r="D752" s="69" t="s">
        <v>2307</v>
      </c>
      <c r="E752" s="69" t="s">
        <v>455</v>
      </c>
      <c r="F752" s="69" t="s">
        <v>1731</v>
      </c>
      <c r="G752" s="69" t="s">
        <v>1751</v>
      </c>
      <c r="H752" s="69" t="s">
        <v>1732</v>
      </c>
    </row>
    <row r="753" customFormat="false" ht="13.5" hidden="false" customHeight="false" outlineLevel="0" collapsed="false">
      <c r="A753" s="69" t="n">
        <v>61170900</v>
      </c>
      <c r="B753" s="69" t="s">
        <v>2309</v>
      </c>
      <c r="C753" s="69" t="s">
        <v>2310</v>
      </c>
      <c r="D753" s="69" t="s">
        <v>2309</v>
      </c>
      <c r="E753" s="69" t="s">
        <v>455</v>
      </c>
      <c r="F753" s="69" t="s">
        <v>1731</v>
      </c>
      <c r="G753" s="69" t="s">
        <v>1751</v>
      </c>
      <c r="H753" s="69" t="s">
        <v>1732</v>
      </c>
    </row>
    <row r="754" customFormat="false" ht="13.5" hidden="false" customHeight="false" outlineLevel="0" collapsed="false">
      <c r="A754" s="69" t="n">
        <v>61179900</v>
      </c>
      <c r="B754" s="69" t="s">
        <v>2311</v>
      </c>
      <c r="C754" s="69" t="s">
        <v>2312</v>
      </c>
      <c r="D754" s="69" t="s">
        <v>2313</v>
      </c>
      <c r="E754" s="69" t="s">
        <v>455</v>
      </c>
      <c r="F754" s="69" t="s">
        <v>1731</v>
      </c>
      <c r="G754" s="69" t="s">
        <v>1751</v>
      </c>
      <c r="H754" s="69" t="s">
        <v>1732</v>
      </c>
    </row>
    <row r="755" customFormat="false" ht="13.5" hidden="false" customHeight="false" outlineLevel="0" collapsed="false">
      <c r="A755" s="69" t="n">
        <v>61180000</v>
      </c>
      <c r="B755" s="69" t="s">
        <v>2314</v>
      </c>
      <c r="C755" s="69" t="s">
        <v>2315</v>
      </c>
      <c r="D755" s="69" t="s">
        <v>2314</v>
      </c>
      <c r="E755" s="69" t="s">
        <v>455</v>
      </c>
      <c r="F755" s="69" t="s">
        <v>1731</v>
      </c>
      <c r="G755" s="69" t="s">
        <v>1751</v>
      </c>
      <c r="H755" s="69" t="s">
        <v>1732</v>
      </c>
    </row>
    <row r="756" customFormat="false" ht="13.5" hidden="false" customHeight="false" outlineLevel="0" collapsed="false">
      <c r="A756" s="69" t="n">
        <v>61190100</v>
      </c>
      <c r="B756" s="69" t="s">
        <v>2316</v>
      </c>
      <c r="C756" s="69" t="s">
        <v>2317</v>
      </c>
      <c r="D756" s="69" t="s">
        <v>2318</v>
      </c>
      <c r="E756" s="69" t="s">
        <v>455</v>
      </c>
      <c r="F756" s="69" t="s">
        <v>1731</v>
      </c>
      <c r="G756" s="69" t="s">
        <v>1751</v>
      </c>
      <c r="H756" s="69" t="s">
        <v>1732</v>
      </c>
    </row>
    <row r="757" customFormat="false" ht="13.5" hidden="false" customHeight="false" outlineLevel="0" collapsed="false">
      <c r="A757" s="69" t="n">
        <v>61190101</v>
      </c>
      <c r="B757" s="69" t="s">
        <v>2319</v>
      </c>
      <c r="C757" s="69" t="s">
        <v>2320</v>
      </c>
      <c r="D757" s="69" t="s">
        <v>2321</v>
      </c>
      <c r="E757" s="69" t="s">
        <v>455</v>
      </c>
      <c r="F757" s="69" t="s">
        <v>1731</v>
      </c>
      <c r="G757" s="69" t="s">
        <v>1751</v>
      </c>
      <c r="H757" s="69" t="s">
        <v>1732</v>
      </c>
    </row>
    <row r="758" customFormat="false" ht="13.5" hidden="false" customHeight="false" outlineLevel="0" collapsed="false">
      <c r="A758" s="69" t="n">
        <v>61190200</v>
      </c>
      <c r="B758" s="69" t="s">
        <v>2322</v>
      </c>
      <c r="C758" s="69" t="s">
        <v>2323</v>
      </c>
      <c r="D758" s="69" t="s">
        <v>2324</v>
      </c>
      <c r="E758" s="69" t="s">
        <v>455</v>
      </c>
      <c r="F758" s="69" t="s">
        <v>1731</v>
      </c>
      <c r="G758" s="69" t="s">
        <v>1751</v>
      </c>
      <c r="H758" s="69" t="s">
        <v>1732</v>
      </c>
    </row>
    <row r="759" customFormat="false" ht="13.5" hidden="false" customHeight="false" outlineLevel="0" collapsed="false">
      <c r="A759" s="69" t="n">
        <v>61190201</v>
      </c>
      <c r="B759" s="69" t="s">
        <v>2325</v>
      </c>
      <c r="C759" s="69" t="s">
        <v>2326</v>
      </c>
      <c r="D759" s="69" t="s">
        <v>2327</v>
      </c>
      <c r="E759" s="69" t="s">
        <v>455</v>
      </c>
      <c r="F759" s="69" t="s">
        <v>1731</v>
      </c>
      <c r="G759" s="69" t="s">
        <v>1751</v>
      </c>
      <c r="H759" s="69" t="s">
        <v>1732</v>
      </c>
    </row>
    <row r="760" customFormat="false" ht="13.5" hidden="false" customHeight="false" outlineLevel="0" collapsed="false">
      <c r="A760" s="69" t="n">
        <v>61190300</v>
      </c>
      <c r="B760" s="69" t="s">
        <v>2328</v>
      </c>
      <c r="C760" s="69" t="s">
        <v>2329</v>
      </c>
      <c r="D760" s="69" t="s">
        <v>2330</v>
      </c>
      <c r="E760" s="69" t="s">
        <v>455</v>
      </c>
      <c r="F760" s="69" t="s">
        <v>1731</v>
      </c>
      <c r="G760" s="69" t="s">
        <v>1751</v>
      </c>
      <c r="H760" s="69" t="s">
        <v>1732</v>
      </c>
    </row>
    <row r="761" customFormat="false" ht="13.5" hidden="false" customHeight="false" outlineLevel="0" collapsed="false">
      <c r="A761" s="69" t="n">
        <v>61190301</v>
      </c>
      <c r="B761" s="69" t="s">
        <v>2331</v>
      </c>
      <c r="C761" s="69" t="s">
        <v>2332</v>
      </c>
      <c r="D761" s="69" t="s">
        <v>2333</v>
      </c>
      <c r="E761" s="69" t="s">
        <v>455</v>
      </c>
      <c r="F761" s="69" t="s">
        <v>1731</v>
      </c>
      <c r="G761" s="69" t="s">
        <v>1751</v>
      </c>
      <c r="H761" s="69" t="s">
        <v>1732</v>
      </c>
    </row>
    <row r="762" customFormat="false" ht="13.5" hidden="false" customHeight="false" outlineLevel="0" collapsed="false">
      <c r="A762" s="69" t="n">
        <v>61190600</v>
      </c>
      <c r="B762" s="69" t="s">
        <v>2334</v>
      </c>
      <c r="C762" s="69" t="s">
        <v>2335</v>
      </c>
      <c r="D762" s="69" t="s">
        <v>2336</v>
      </c>
      <c r="E762" s="69" t="s">
        <v>455</v>
      </c>
      <c r="F762" s="69" t="s">
        <v>1731</v>
      </c>
      <c r="G762" s="69" t="s">
        <v>1751</v>
      </c>
      <c r="H762" s="69" t="s">
        <v>1732</v>
      </c>
    </row>
    <row r="763" customFormat="false" ht="13.5" hidden="false" customHeight="false" outlineLevel="0" collapsed="false">
      <c r="A763" s="69" t="n">
        <v>61190601</v>
      </c>
      <c r="B763" s="69" t="s">
        <v>2337</v>
      </c>
      <c r="C763" s="69" t="s">
        <v>2338</v>
      </c>
      <c r="D763" s="69" t="s">
        <v>2339</v>
      </c>
      <c r="E763" s="69" t="s">
        <v>455</v>
      </c>
      <c r="F763" s="69" t="s">
        <v>1731</v>
      </c>
      <c r="G763" s="69" t="s">
        <v>1751</v>
      </c>
      <c r="H763" s="69" t="s">
        <v>1732</v>
      </c>
    </row>
    <row r="764" customFormat="false" ht="13.5" hidden="false" customHeight="false" outlineLevel="0" collapsed="false">
      <c r="A764" s="69" t="n">
        <v>61190701</v>
      </c>
      <c r="B764" s="69" t="s">
        <v>2340</v>
      </c>
      <c r="C764" s="69" t="s">
        <v>2341</v>
      </c>
      <c r="D764" s="69" t="s">
        <v>2342</v>
      </c>
      <c r="E764" s="69" t="s">
        <v>455</v>
      </c>
      <c r="F764" s="69" t="s">
        <v>1731</v>
      </c>
      <c r="G764" s="69" t="s">
        <v>1751</v>
      </c>
      <c r="H764" s="69" t="s">
        <v>1732</v>
      </c>
    </row>
    <row r="765" customFormat="false" ht="13.5" hidden="false" customHeight="false" outlineLevel="0" collapsed="false">
      <c r="A765" s="69" t="n">
        <v>61190702</v>
      </c>
      <c r="B765" s="69" t="s">
        <v>2343</v>
      </c>
      <c r="C765" s="69" t="s">
        <v>2344</v>
      </c>
      <c r="D765" s="69" t="s">
        <v>2345</v>
      </c>
      <c r="E765" s="69" t="s">
        <v>455</v>
      </c>
      <c r="F765" s="69" t="s">
        <v>1731</v>
      </c>
      <c r="G765" s="69" t="s">
        <v>1751</v>
      </c>
      <c r="H765" s="69" t="s">
        <v>1732</v>
      </c>
    </row>
    <row r="766" customFormat="false" ht="13.5" hidden="false" customHeight="false" outlineLevel="0" collapsed="false">
      <c r="A766" s="69" t="n">
        <v>61190711</v>
      </c>
      <c r="B766" s="69" t="s">
        <v>2346</v>
      </c>
      <c r="C766" s="69" t="s">
        <v>2347</v>
      </c>
      <c r="D766" s="69" t="s">
        <v>2348</v>
      </c>
      <c r="E766" s="69" t="s">
        <v>455</v>
      </c>
      <c r="F766" s="69" t="s">
        <v>1731</v>
      </c>
      <c r="G766" s="69" t="s">
        <v>1751</v>
      </c>
      <c r="H766" s="69" t="s">
        <v>1732</v>
      </c>
    </row>
    <row r="767" customFormat="false" ht="13.5" hidden="false" customHeight="false" outlineLevel="0" collapsed="false">
      <c r="A767" s="69" t="n">
        <v>61190721</v>
      </c>
      <c r="B767" s="69" t="s">
        <v>2349</v>
      </c>
      <c r="C767" s="69" t="s">
        <v>2350</v>
      </c>
      <c r="D767" s="69" t="s">
        <v>2351</v>
      </c>
      <c r="E767" s="69" t="s">
        <v>455</v>
      </c>
      <c r="F767" s="69" t="s">
        <v>1731</v>
      </c>
      <c r="G767" s="69" t="s">
        <v>1751</v>
      </c>
      <c r="H767" s="69" t="s">
        <v>1732</v>
      </c>
    </row>
    <row r="768" customFormat="false" ht="13.5" hidden="false" customHeight="false" outlineLevel="0" collapsed="false">
      <c r="A768" s="69" t="n">
        <v>61190800</v>
      </c>
      <c r="B768" s="69" t="s">
        <v>2352</v>
      </c>
      <c r="C768" s="69" t="s">
        <v>2353</v>
      </c>
      <c r="D768" s="69" t="s">
        <v>2354</v>
      </c>
      <c r="E768" s="69" t="s">
        <v>455</v>
      </c>
      <c r="F768" s="69" t="s">
        <v>1731</v>
      </c>
      <c r="G768" s="69" t="s">
        <v>1751</v>
      </c>
      <c r="H768" s="69" t="s">
        <v>1732</v>
      </c>
    </row>
    <row r="769" customFormat="false" ht="13.5" hidden="false" customHeight="false" outlineLevel="0" collapsed="false">
      <c r="A769" s="69" t="n">
        <v>61190801</v>
      </c>
      <c r="B769" s="69" t="s">
        <v>2355</v>
      </c>
      <c r="C769" s="69" t="s">
        <v>2356</v>
      </c>
      <c r="D769" s="69" t="s">
        <v>2357</v>
      </c>
      <c r="E769" s="69" t="s">
        <v>455</v>
      </c>
      <c r="F769" s="69" t="s">
        <v>1731</v>
      </c>
      <c r="G769" s="69" t="s">
        <v>1751</v>
      </c>
      <c r="H769" s="69" t="s">
        <v>1732</v>
      </c>
    </row>
    <row r="770" customFormat="false" ht="13.5" hidden="false" customHeight="false" outlineLevel="0" collapsed="false">
      <c r="A770" s="69" t="n">
        <v>61200100</v>
      </c>
      <c r="B770" s="69" t="s">
        <v>2358</v>
      </c>
      <c r="C770" s="69" t="s">
        <v>2359</v>
      </c>
      <c r="D770" s="69" t="s">
        <v>2360</v>
      </c>
      <c r="E770" s="69" t="s">
        <v>455</v>
      </c>
      <c r="F770" s="69" t="s">
        <v>1731</v>
      </c>
      <c r="G770" s="69" t="s">
        <v>1751</v>
      </c>
      <c r="H770" s="69" t="s">
        <v>1732</v>
      </c>
    </row>
    <row r="771" customFormat="false" ht="13.5" hidden="false" customHeight="false" outlineLevel="0" collapsed="false">
      <c r="A771" s="69" t="n">
        <v>61200200</v>
      </c>
      <c r="B771" s="69" t="s">
        <v>2361</v>
      </c>
      <c r="C771" s="69" t="s">
        <v>2362</v>
      </c>
      <c r="D771" s="69" t="s">
        <v>2363</v>
      </c>
      <c r="E771" s="69" t="s">
        <v>455</v>
      </c>
      <c r="F771" s="69" t="s">
        <v>1731</v>
      </c>
      <c r="G771" s="69" t="s">
        <v>1751</v>
      </c>
      <c r="H771" s="69" t="s">
        <v>1732</v>
      </c>
    </row>
    <row r="772" customFormat="false" ht="13.5" hidden="false" customHeight="false" outlineLevel="0" collapsed="false">
      <c r="A772" s="69" t="n">
        <v>61200300</v>
      </c>
      <c r="B772" s="69" t="s">
        <v>2364</v>
      </c>
      <c r="C772" s="69" t="s">
        <v>2365</v>
      </c>
      <c r="D772" s="69" t="s">
        <v>2366</v>
      </c>
      <c r="E772" s="69" t="s">
        <v>455</v>
      </c>
      <c r="F772" s="69" t="s">
        <v>1731</v>
      </c>
      <c r="G772" s="69" t="s">
        <v>1751</v>
      </c>
      <c r="H772" s="69" t="s">
        <v>1732</v>
      </c>
    </row>
    <row r="773" customFormat="false" ht="13.5" hidden="false" customHeight="false" outlineLevel="0" collapsed="false">
      <c r="A773" s="69" t="n">
        <v>61200400</v>
      </c>
      <c r="B773" s="69" t="s">
        <v>2367</v>
      </c>
      <c r="C773" s="69" t="s">
        <v>2368</v>
      </c>
      <c r="D773" s="69" t="s">
        <v>2369</v>
      </c>
      <c r="E773" s="69" t="s">
        <v>455</v>
      </c>
      <c r="F773" s="69" t="s">
        <v>1731</v>
      </c>
      <c r="G773" s="69" t="s">
        <v>1751</v>
      </c>
      <c r="H773" s="69" t="s">
        <v>1732</v>
      </c>
    </row>
    <row r="774" customFormat="false" ht="13.5" hidden="false" customHeight="false" outlineLevel="0" collapsed="false">
      <c r="A774" s="69" t="n">
        <v>61200500</v>
      </c>
      <c r="B774" s="69" t="s">
        <v>2370</v>
      </c>
      <c r="C774" s="69" t="s">
        <v>2371</v>
      </c>
      <c r="D774" s="69" t="s">
        <v>2372</v>
      </c>
      <c r="E774" s="69" t="s">
        <v>455</v>
      </c>
      <c r="F774" s="69" t="s">
        <v>1731</v>
      </c>
      <c r="G774" s="69" t="s">
        <v>1751</v>
      </c>
      <c r="H774" s="69" t="s">
        <v>1732</v>
      </c>
    </row>
    <row r="775" customFormat="false" ht="13.5" hidden="false" customHeight="false" outlineLevel="0" collapsed="false">
      <c r="A775" s="69" t="n">
        <v>61200600</v>
      </c>
      <c r="B775" s="69" t="s">
        <v>2373</v>
      </c>
      <c r="C775" s="69" t="s">
        <v>2374</v>
      </c>
      <c r="D775" s="69" t="s">
        <v>2375</v>
      </c>
      <c r="E775" s="69" t="s">
        <v>455</v>
      </c>
      <c r="F775" s="69" t="s">
        <v>1731</v>
      </c>
      <c r="G775" s="69" t="s">
        <v>1751</v>
      </c>
      <c r="H775" s="69" t="s">
        <v>1732</v>
      </c>
    </row>
    <row r="776" customFormat="false" ht="13.5" hidden="false" customHeight="false" outlineLevel="0" collapsed="false">
      <c r="A776" s="69" t="n">
        <v>61209900</v>
      </c>
      <c r="B776" s="69" t="s">
        <v>2376</v>
      </c>
      <c r="C776" s="69" t="s">
        <v>2377</v>
      </c>
      <c r="D776" s="69" t="s">
        <v>2378</v>
      </c>
      <c r="E776" s="69" t="s">
        <v>455</v>
      </c>
      <c r="F776" s="69" t="s">
        <v>1731</v>
      </c>
      <c r="G776" s="69" t="s">
        <v>1751</v>
      </c>
      <c r="H776" s="69" t="s">
        <v>1732</v>
      </c>
    </row>
    <row r="777" customFormat="false" ht="13.5" hidden="false" customHeight="false" outlineLevel="0" collapsed="false">
      <c r="A777" s="69" t="n">
        <v>61209902</v>
      </c>
      <c r="B777" s="69" t="s">
        <v>2379</v>
      </c>
      <c r="C777" s="69" t="s">
        <v>2380</v>
      </c>
      <c r="D777" s="69" t="s">
        <v>2381</v>
      </c>
      <c r="E777" s="69" t="s">
        <v>455</v>
      </c>
      <c r="F777" s="69" t="s">
        <v>1731</v>
      </c>
      <c r="G777" s="69" t="s">
        <v>1751</v>
      </c>
      <c r="H777" s="69" t="s">
        <v>1732</v>
      </c>
    </row>
    <row r="778" customFormat="false" ht="13.5" hidden="false" customHeight="false" outlineLevel="0" collapsed="false">
      <c r="A778" s="69" t="n">
        <v>61210100</v>
      </c>
      <c r="B778" s="69" t="s">
        <v>2382</v>
      </c>
      <c r="C778" s="69" t="s">
        <v>2383</v>
      </c>
      <c r="D778" s="69" t="s">
        <v>2382</v>
      </c>
      <c r="E778" s="69" t="s">
        <v>455</v>
      </c>
      <c r="F778" s="69" t="s">
        <v>1731</v>
      </c>
      <c r="G778" s="69" t="s">
        <v>1751</v>
      </c>
      <c r="H778" s="69" t="s">
        <v>1732</v>
      </c>
    </row>
    <row r="779" customFormat="false" ht="13.5" hidden="false" customHeight="false" outlineLevel="0" collapsed="false">
      <c r="A779" s="69" t="n">
        <v>61210200</v>
      </c>
      <c r="B779" s="69" t="s">
        <v>2384</v>
      </c>
      <c r="C779" s="69" t="s">
        <v>2385</v>
      </c>
      <c r="D779" s="69" t="s">
        <v>2384</v>
      </c>
      <c r="E779" s="69" t="s">
        <v>455</v>
      </c>
      <c r="F779" s="69" t="s">
        <v>1731</v>
      </c>
      <c r="G779" s="69" t="s">
        <v>1751</v>
      </c>
      <c r="H779" s="69" t="s">
        <v>1732</v>
      </c>
    </row>
    <row r="780" customFormat="false" ht="13.5" hidden="false" customHeight="false" outlineLevel="0" collapsed="false">
      <c r="A780" s="69" t="n">
        <v>61210300</v>
      </c>
      <c r="B780" s="69" t="s">
        <v>2386</v>
      </c>
      <c r="C780" s="69" t="s">
        <v>2387</v>
      </c>
      <c r="D780" s="69" t="s">
        <v>2386</v>
      </c>
      <c r="E780" s="69" t="s">
        <v>455</v>
      </c>
      <c r="F780" s="69" t="s">
        <v>1731</v>
      </c>
      <c r="G780" s="69" t="s">
        <v>1751</v>
      </c>
      <c r="H780" s="69" t="s">
        <v>1732</v>
      </c>
    </row>
    <row r="781" customFormat="false" ht="13.5" hidden="false" customHeight="false" outlineLevel="0" collapsed="false">
      <c r="A781" s="69" t="n">
        <v>61210400</v>
      </c>
      <c r="B781" s="69" t="s">
        <v>2388</v>
      </c>
      <c r="C781" s="69" t="s">
        <v>2389</v>
      </c>
      <c r="D781" s="69" t="s">
        <v>2388</v>
      </c>
      <c r="E781" s="69" t="s">
        <v>455</v>
      </c>
      <c r="F781" s="69" t="s">
        <v>1731</v>
      </c>
      <c r="G781" s="69" t="s">
        <v>1751</v>
      </c>
      <c r="H781" s="69" t="s">
        <v>1732</v>
      </c>
    </row>
    <row r="782" customFormat="false" ht="13.5" hidden="false" customHeight="false" outlineLevel="0" collapsed="false">
      <c r="A782" s="69" t="n">
        <v>61210500</v>
      </c>
      <c r="B782" s="69" t="s">
        <v>2390</v>
      </c>
      <c r="C782" s="69" t="s">
        <v>2391</v>
      </c>
      <c r="D782" s="69" t="s">
        <v>2390</v>
      </c>
      <c r="E782" s="69" t="s">
        <v>455</v>
      </c>
      <c r="F782" s="69" t="s">
        <v>1731</v>
      </c>
      <c r="G782" s="69" t="s">
        <v>1751</v>
      </c>
      <c r="H782" s="69" t="s">
        <v>1732</v>
      </c>
    </row>
    <row r="783" customFormat="false" ht="13.5" hidden="false" customHeight="false" outlineLevel="0" collapsed="false">
      <c r="A783" s="69" t="n">
        <v>61210600</v>
      </c>
      <c r="B783" s="69" t="s">
        <v>2392</v>
      </c>
      <c r="C783" s="69" t="s">
        <v>2393</v>
      </c>
      <c r="D783" s="69" t="s">
        <v>2394</v>
      </c>
      <c r="E783" s="69" t="s">
        <v>455</v>
      </c>
      <c r="F783" s="69" t="s">
        <v>1731</v>
      </c>
      <c r="G783" s="69" t="s">
        <v>1751</v>
      </c>
      <c r="H783" s="69" t="s">
        <v>1732</v>
      </c>
    </row>
    <row r="784" customFormat="false" ht="13.5" hidden="false" customHeight="false" outlineLevel="0" collapsed="false">
      <c r="A784" s="69" t="n">
        <v>61210700</v>
      </c>
      <c r="B784" s="69" t="s">
        <v>2395</v>
      </c>
      <c r="C784" s="69" t="s">
        <v>2396</v>
      </c>
      <c r="D784" s="69" t="s">
        <v>2397</v>
      </c>
      <c r="E784" s="69" t="s">
        <v>455</v>
      </c>
      <c r="F784" s="69" t="s">
        <v>1731</v>
      </c>
      <c r="G784" s="69" t="s">
        <v>1751</v>
      </c>
      <c r="H784" s="69" t="s">
        <v>1732</v>
      </c>
    </row>
    <row r="785" customFormat="false" ht="13.5" hidden="false" customHeight="false" outlineLevel="0" collapsed="false">
      <c r="A785" s="69" t="n">
        <v>61210800</v>
      </c>
      <c r="B785" s="69" t="s">
        <v>2398</v>
      </c>
      <c r="C785" s="69" t="s">
        <v>2399</v>
      </c>
      <c r="D785" s="69" t="s">
        <v>2398</v>
      </c>
      <c r="E785" s="69" t="s">
        <v>455</v>
      </c>
      <c r="F785" s="69" t="s">
        <v>1731</v>
      </c>
      <c r="G785" s="69" t="s">
        <v>1751</v>
      </c>
      <c r="H785" s="69" t="s">
        <v>1732</v>
      </c>
    </row>
    <row r="786" customFormat="false" ht="13.5" hidden="false" customHeight="false" outlineLevel="0" collapsed="false">
      <c r="A786" s="69" t="n">
        <v>61210900</v>
      </c>
      <c r="B786" s="69" t="s">
        <v>2400</v>
      </c>
      <c r="C786" s="69" t="s">
        <v>2401</v>
      </c>
      <c r="D786" s="69" t="s">
        <v>2402</v>
      </c>
      <c r="E786" s="69" t="s">
        <v>455</v>
      </c>
      <c r="F786" s="69" t="s">
        <v>1731</v>
      </c>
      <c r="G786" s="69" t="s">
        <v>1751</v>
      </c>
      <c r="H786" s="69" t="s">
        <v>1732</v>
      </c>
    </row>
    <row r="787" customFormat="false" ht="13.5" hidden="false" customHeight="false" outlineLevel="0" collapsed="false">
      <c r="A787" s="69" t="n">
        <v>61211000</v>
      </c>
      <c r="B787" s="69" t="s">
        <v>2403</v>
      </c>
      <c r="C787" s="69" t="s">
        <v>2404</v>
      </c>
      <c r="D787" s="69" t="s">
        <v>2403</v>
      </c>
      <c r="E787" s="69" t="s">
        <v>455</v>
      </c>
      <c r="F787" s="69" t="s">
        <v>1731</v>
      </c>
      <c r="G787" s="69" t="s">
        <v>1751</v>
      </c>
      <c r="H787" s="69" t="s">
        <v>1732</v>
      </c>
    </row>
    <row r="788" customFormat="false" ht="13.5" hidden="false" customHeight="false" outlineLevel="0" collapsed="false">
      <c r="A788" s="69" t="n">
        <v>61211100</v>
      </c>
      <c r="B788" s="69" t="s">
        <v>2405</v>
      </c>
      <c r="C788" s="69" t="s">
        <v>2406</v>
      </c>
      <c r="D788" s="69" t="s">
        <v>2405</v>
      </c>
      <c r="E788" s="69" t="s">
        <v>455</v>
      </c>
      <c r="F788" s="69" t="s">
        <v>1731</v>
      </c>
      <c r="G788" s="69" t="s">
        <v>1751</v>
      </c>
      <c r="H788" s="69" t="s">
        <v>1732</v>
      </c>
    </row>
    <row r="789" customFormat="false" ht="13.5" hidden="false" customHeight="false" outlineLevel="0" collapsed="false">
      <c r="A789" s="69" t="n">
        <v>61211200</v>
      </c>
      <c r="B789" s="69" t="s">
        <v>2407</v>
      </c>
      <c r="C789" s="69" t="s">
        <v>2408</v>
      </c>
      <c r="D789" s="69" t="s">
        <v>2409</v>
      </c>
      <c r="E789" s="69" t="s">
        <v>455</v>
      </c>
      <c r="F789" s="69" t="s">
        <v>1731</v>
      </c>
      <c r="G789" s="69" t="s">
        <v>1751</v>
      </c>
      <c r="H789" s="69" t="s">
        <v>1732</v>
      </c>
    </row>
    <row r="790" customFormat="false" ht="13.5" hidden="false" customHeight="false" outlineLevel="0" collapsed="false">
      <c r="A790" s="69" t="n">
        <v>61211300</v>
      </c>
      <c r="B790" s="69" t="s">
        <v>2410</v>
      </c>
      <c r="C790" s="69" t="s">
        <v>2411</v>
      </c>
      <c r="D790" s="69" t="s">
        <v>2410</v>
      </c>
      <c r="E790" s="69" t="s">
        <v>455</v>
      </c>
      <c r="F790" s="69" t="s">
        <v>1731</v>
      </c>
      <c r="G790" s="69" t="s">
        <v>1751</v>
      </c>
      <c r="H790" s="69" t="s">
        <v>1732</v>
      </c>
    </row>
    <row r="791" customFormat="false" ht="13.5" hidden="false" customHeight="false" outlineLevel="0" collapsed="false">
      <c r="A791" s="69" t="n">
        <v>61219900</v>
      </c>
      <c r="B791" s="69" t="s">
        <v>2412</v>
      </c>
      <c r="C791" s="69" t="s">
        <v>2413</v>
      </c>
      <c r="D791" s="69" t="s">
        <v>2414</v>
      </c>
      <c r="E791" s="69" t="s">
        <v>455</v>
      </c>
      <c r="F791" s="69" t="s">
        <v>1731</v>
      </c>
      <c r="G791" s="69" t="s">
        <v>1751</v>
      </c>
      <c r="H791" s="69" t="s">
        <v>1732</v>
      </c>
    </row>
    <row r="792" customFormat="false" ht="13.5" hidden="false" customHeight="false" outlineLevel="0" collapsed="false">
      <c r="A792" s="69" t="n">
        <v>61220000</v>
      </c>
      <c r="B792" s="69" t="s">
        <v>2415</v>
      </c>
      <c r="C792" s="69" t="s">
        <v>2416</v>
      </c>
      <c r="D792" s="69" t="s">
        <v>2417</v>
      </c>
      <c r="E792" s="69" t="s">
        <v>455</v>
      </c>
      <c r="F792" s="69" t="s">
        <v>1731</v>
      </c>
      <c r="G792" s="69" t="s">
        <v>1751</v>
      </c>
      <c r="H792" s="69" t="s">
        <v>1732</v>
      </c>
    </row>
    <row r="793" customFormat="false" ht="13.5" hidden="false" customHeight="false" outlineLevel="0" collapsed="false">
      <c r="A793" s="69" t="n">
        <v>61220001</v>
      </c>
      <c r="B793" s="69" t="s">
        <v>2418</v>
      </c>
      <c r="C793" s="69" t="s">
        <v>2419</v>
      </c>
      <c r="D793" s="69" t="s">
        <v>2420</v>
      </c>
      <c r="E793" s="69" t="s">
        <v>455</v>
      </c>
      <c r="F793" s="69" t="s">
        <v>1731</v>
      </c>
      <c r="G793" s="69" t="s">
        <v>1751</v>
      </c>
      <c r="H793" s="69" t="s">
        <v>1732</v>
      </c>
    </row>
    <row r="794" customFormat="false" ht="13.5" hidden="false" customHeight="false" outlineLevel="0" collapsed="false">
      <c r="A794" s="69" t="n">
        <v>61230100</v>
      </c>
      <c r="B794" s="69" t="s">
        <v>2421</v>
      </c>
      <c r="C794" s="69" t="s">
        <v>2422</v>
      </c>
      <c r="D794" s="69" t="s">
        <v>2423</v>
      </c>
      <c r="E794" s="69" t="s">
        <v>455</v>
      </c>
      <c r="F794" s="69" t="s">
        <v>1731</v>
      </c>
      <c r="G794" s="69" t="s">
        <v>1751</v>
      </c>
      <c r="H794" s="69" t="s">
        <v>1732</v>
      </c>
    </row>
    <row r="795" customFormat="false" ht="13.5" hidden="false" customHeight="false" outlineLevel="0" collapsed="false">
      <c r="A795" s="69" t="n">
        <v>61230200</v>
      </c>
      <c r="B795" s="69" t="s">
        <v>2424</v>
      </c>
      <c r="C795" s="69" t="s">
        <v>2425</v>
      </c>
      <c r="D795" s="69" t="s">
        <v>2424</v>
      </c>
      <c r="E795" s="69" t="s">
        <v>455</v>
      </c>
      <c r="F795" s="69" t="s">
        <v>1731</v>
      </c>
      <c r="G795" s="69" t="s">
        <v>1751</v>
      </c>
      <c r="H795" s="69" t="s">
        <v>1732</v>
      </c>
    </row>
    <row r="796" customFormat="false" ht="13.5" hidden="false" customHeight="false" outlineLevel="0" collapsed="false">
      <c r="A796" s="69" t="n">
        <v>61230300</v>
      </c>
      <c r="B796" s="69" t="s">
        <v>2426</v>
      </c>
      <c r="C796" s="69" t="s">
        <v>2427</v>
      </c>
      <c r="D796" s="69" t="s">
        <v>2428</v>
      </c>
      <c r="E796" s="69" t="s">
        <v>455</v>
      </c>
      <c r="F796" s="69" t="s">
        <v>1731</v>
      </c>
      <c r="G796" s="69" t="s">
        <v>1751</v>
      </c>
      <c r="H796" s="69" t="s">
        <v>1732</v>
      </c>
    </row>
    <row r="797" customFormat="false" ht="13.5" hidden="false" customHeight="false" outlineLevel="0" collapsed="false">
      <c r="A797" s="69" t="n">
        <v>61230400</v>
      </c>
      <c r="B797" s="69" t="s">
        <v>2429</v>
      </c>
      <c r="C797" s="69" t="s">
        <v>2430</v>
      </c>
      <c r="D797" s="69" t="s">
        <v>2429</v>
      </c>
      <c r="E797" s="69" t="s">
        <v>455</v>
      </c>
      <c r="F797" s="69" t="s">
        <v>1731</v>
      </c>
      <c r="G797" s="69" t="s">
        <v>1751</v>
      </c>
      <c r="H797" s="69" t="s">
        <v>1732</v>
      </c>
    </row>
    <row r="798" customFormat="false" ht="13.5" hidden="false" customHeight="false" outlineLevel="0" collapsed="false">
      <c r="A798" s="69" t="n">
        <v>61230500</v>
      </c>
      <c r="B798" s="69" t="s">
        <v>2431</v>
      </c>
      <c r="C798" s="69" t="s">
        <v>2432</v>
      </c>
      <c r="D798" s="69" t="s">
        <v>2433</v>
      </c>
      <c r="E798" s="69" t="s">
        <v>455</v>
      </c>
      <c r="F798" s="69" t="s">
        <v>1731</v>
      </c>
      <c r="G798" s="69" t="s">
        <v>1751</v>
      </c>
      <c r="H798" s="69" t="s">
        <v>1732</v>
      </c>
    </row>
    <row r="799" customFormat="false" ht="13.5" hidden="false" customHeight="false" outlineLevel="0" collapsed="false">
      <c r="A799" s="69" t="n">
        <v>61230600</v>
      </c>
      <c r="B799" s="69" t="s">
        <v>2434</v>
      </c>
      <c r="C799" s="69" t="s">
        <v>2435</v>
      </c>
      <c r="D799" s="69" t="s">
        <v>2436</v>
      </c>
      <c r="E799" s="69" t="s">
        <v>455</v>
      </c>
      <c r="F799" s="69" t="s">
        <v>1731</v>
      </c>
      <c r="G799" s="69" t="s">
        <v>1751</v>
      </c>
      <c r="H799" s="69" t="s">
        <v>1732</v>
      </c>
    </row>
    <row r="800" customFormat="false" ht="13.5" hidden="false" customHeight="false" outlineLevel="0" collapsed="false">
      <c r="A800" s="69" t="n">
        <v>61230700</v>
      </c>
      <c r="B800" s="69" t="s">
        <v>2437</v>
      </c>
      <c r="C800" s="69" t="s">
        <v>2438</v>
      </c>
      <c r="D800" s="69" t="s">
        <v>2439</v>
      </c>
      <c r="E800" s="69" t="s">
        <v>455</v>
      </c>
      <c r="F800" s="69" t="s">
        <v>1731</v>
      </c>
      <c r="G800" s="69" t="s">
        <v>1751</v>
      </c>
      <c r="H800" s="69" t="s">
        <v>1732</v>
      </c>
    </row>
    <row r="801" customFormat="false" ht="13.5" hidden="false" customHeight="false" outlineLevel="0" collapsed="false">
      <c r="A801" s="69" t="n">
        <v>61230800</v>
      </c>
      <c r="B801" s="69" t="s">
        <v>2440</v>
      </c>
      <c r="C801" s="69" t="s">
        <v>2441</v>
      </c>
      <c r="D801" s="69" t="s">
        <v>2442</v>
      </c>
      <c r="E801" s="69" t="s">
        <v>455</v>
      </c>
      <c r="F801" s="69" t="s">
        <v>1731</v>
      </c>
      <c r="G801" s="69" t="s">
        <v>1751</v>
      </c>
      <c r="H801" s="69" t="s">
        <v>1732</v>
      </c>
    </row>
    <row r="802" customFormat="false" ht="13.5" hidden="false" customHeight="false" outlineLevel="0" collapsed="false">
      <c r="A802" s="69" t="n">
        <v>61230900</v>
      </c>
      <c r="B802" s="69" t="s">
        <v>2443</v>
      </c>
      <c r="C802" s="69" t="s">
        <v>2444</v>
      </c>
      <c r="D802" s="69" t="s">
        <v>2445</v>
      </c>
      <c r="E802" s="69" t="s">
        <v>455</v>
      </c>
      <c r="F802" s="69" t="s">
        <v>1731</v>
      </c>
      <c r="G802" s="69" t="s">
        <v>1751</v>
      </c>
      <c r="H802" s="69" t="s">
        <v>1732</v>
      </c>
    </row>
    <row r="803" customFormat="false" ht="13.5" hidden="false" customHeight="false" outlineLevel="0" collapsed="false">
      <c r="A803" s="69" t="n">
        <v>61231000</v>
      </c>
      <c r="B803" s="69" t="s">
        <v>2446</v>
      </c>
      <c r="C803" s="69" t="s">
        <v>2447</v>
      </c>
      <c r="D803" s="69" t="s">
        <v>2448</v>
      </c>
      <c r="E803" s="69" t="s">
        <v>455</v>
      </c>
      <c r="F803" s="69" t="s">
        <v>1731</v>
      </c>
      <c r="G803" s="69" t="s">
        <v>1751</v>
      </c>
      <c r="H803" s="69" t="s">
        <v>1732</v>
      </c>
    </row>
    <row r="804" customFormat="false" ht="13.5" hidden="false" customHeight="false" outlineLevel="0" collapsed="false">
      <c r="A804" s="69" t="n">
        <v>61231100</v>
      </c>
      <c r="B804" s="69" t="s">
        <v>2449</v>
      </c>
      <c r="C804" s="69" t="s">
        <v>2450</v>
      </c>
      <c r="E804" s="69" t="s">
        <v>455</v>
      </c>
      <c r="F804" s="69" t="s">
        <v>1731</v>
      </c>
      <c r="G804" s="69" t="s">
        <v>1751</v>
      </c>
      <c r="H804" s="69" t="s">
        <v>1732</v>
      </c>
    </row>
    <row r="805" customFormat="false" ht="13.5" hidden="false" customHeight="false" outlineLevel="0" collapsed="false">
      <c r="A805" s="69" t="n">
        <v>61239900</v>
      </c>
      <c r="B805" s="69" t="s">
        <v>2451</v>
      </c>
      <c r="C805" s="69" t="s">
        <v>2452</v>
      </c>
      <c r="D805" s="69" t="s">
        <v>2453</v>
      </c>
      <c r="E805" s="69" t="s">
        <v>455</v>
      </c>
      <c r="F805" s="69" t="s">
        <v>1731</v>
      </c>
      <c r="G805" s="69" t="s">
        <v>1751</v>
      </c>
      <c r="H805" s="69" t="s">
        <v>1732</v>
      </c>
    </row>
    <row r="806" customFormat="false" ht="13.5" hidden="false" customHeight="false" outlineLevel="0" collapsed="false">
      <c r="A806" s="69" t="n">
        <v>61240101</v>
      </c>
      <c r="B806" s="69" t="s">
        <v>2454</v>
      </c>
      <c r="C806" s="69" t="s">
        <v>2455</v>
      </c>
      <c r="D806" s="69" t="s">
        <v>2456</v>
      </c>
      <c r="E806" s="69" t="s">
        <v>455</v>
      </c>
      <c r="F806" s="69" t="s">
        <v>1731</v>
      </c>
      <c r="G806" s="69" t="s">
        <v>1751</v>
      </c>
      <c r="H806" s="69" t="s">
        <v>1732</v>
      </c>
    </row>
    <row r="807" customFormat="false" ht="13.5" hidden="false" customHeight="false" outlineLevel="0" collapsed="false">
      <c r="A807" s="69" t="n">
        <v>61240102</v>
      </c>
      <c r="B807" s="69" t="s">
        <v>2457</v>
      </c>
      <c r="C807" s="69" t="s">
        <v>2458</v>
      </c>
      <c r="D807" s="69" t="s">
        <v>2457</v>
      </c>
      <c r="E807" s="69" t="s">
        <v>455</v>
      </c>
      <c r="F807" s="69" t="s">
        <v>1731</v>
      </c>
      <c r="G807" s="69" t="s">
        <v>1751</v>
      </c>
      <c r="H807" s="69" t="s">
        <v>1732</v>
      </c>
    </row>
    <row r="808" customFormat="false" ht="13.5" hidden="false" customHeight="false" outlineLevel="0" collapsed="false">
      <c r="A808" s="69" t="n">
        <v>61240200</v>
      </c>
      <c r="B808" s="69" t="s">
        <v>2459</v>
      </c>
      <c r="C808" s="69" t="s">
        <v>2460</v>
      </c>
      <c r="D808" s="69" t="s">
        <v>2461</v>
      </c>
      <c r="E808" s="69" t="s">
        <v>455</v>
      </c>
      <c r="F808" s="69" t="s">
        <v>1731</v>
      </c>
      <c r="G808" s="69" t="s">
        <v>1751</v>
      </c>
      <c r="H808" s="69" t="s">
        <v>1732</v>
      </c>
    </row>
    <row r="809" customFormat="false" ht="13.5" hidden="false" customHeight="false" outlineLevel="0" collapsed="false">
      <c r="A809" s="69" t="n">
        <v>61240300</v>
      </c>
      <c r="B809" s="69" t="s">
        <v>2462</v>
      </c>
      <c r="C809" s="69" t="s">
        <v>2463</v>
      </c>
      <c r="D809" s="69" t="s">
        <v>2464</v>
      </c>
      <c r="E809" s="69" t="s">
        <v>455</v>
      </c>
      <c r="F809" s="69" t="s">
        <v>1731</v>
      </c>
      <c r="G809" s="69" t="s">
        <v>1751</v>
      </c>
      <c r="H809" s="69" t="s">
        <v>1732</v>
      </c>
    </row>
    <row r="810" customFormat="false" ht="13.5" hidden="false" customHeight="false" outlineLevel="0" collapsed="false">
      <c r="A810" s="69" t="n">
        <v>61249900</v>
      </c>
      <c r="B810" s="69" t="s">
        <v>2465</v>
      </c>
      <c r="C810" s="69" t="s">
        <v>2466</v>
      </c>
      <c r="D810" s="69" t="s">
        <v>2467</v>
      </c>
      <c r="E810" s="69" t="s">
        <v>455</v>
      </c>
      <c r="F810" s="69" t="s">
        <v>1731</v>
      </c>
      <c r="G810" s="69" t="s">
        <v>1751</v>
      </c>
      <c r="H810" s="69" t="s">
        <v>1732</v>
      </c>
    </row>
    <row r="811" customFormat="false" ht="13.5" hidden="false" customHeight="false" outlineLevel="0" collapsed="false">
      <c r="A811" s="69" t="n">
        <v>61250000</v>
      </c>
      <c r="B811" s="69" t="s">
        <v>2468</v>
      </c>
      <c r="C811" s="69" t="s">
        <v>2469</v>
      </c>
      <c r="D811" s="69" t="s">
        <v>2470</v>
      </c>
      <c r="E811" s="69" t="s">
        <v>455</v>
      </c>
      <c r="F811" s="69" t="s">
        <v>1731</v>
      </c>
      <c r="G811" s="69" t="s">
        <v>1751</v>
      </c>
      <c r="H811" s="69" t="s">
        <v>1732</v>
      </c>
    </row>
    <row r="812" customFormat="false" ht="13.5" hidden="false" customHeight="false" outlineLevel="0" collapsed="false">
      <c r="A812" s="69" t="n">
        <v>61250001</v>
      </c>
      <c r="B812" s="69" t="s">
        <v>2471</v>
      </c>
      <c r="C812" s="69" t="s">
        <v>2472</v>
      </c>
      <c r="D812" s="69" t="s">
        <v>2473</v>
      </c>
      <c r="E812" s="69" t="s">
        <v>455</v>
      </c>
      <c r="F812" s="69" t="s">
        <v>1731</v>
      </c>
      <c r="G812" s="69" t="s">
        <v>1751</v>
      </c>
      <c r="H812" s="69" t="s">
        <v>1732</v>
      </c>
    </row>
    <row r="813" customFormat="false" ht="13.5" hidden="false" customHeight="false" outlineLevel="0" collapsed="false">
      <c r="A813" s="69" t="n">
        <v>61260000</v>
      </c>
      <c r="B813" s="69" t="s">
        <v>2474</v>
      </c>
      <c r="C813" s="69" t="s">
        <v>2475</v>
      </c>
      <c r="D813" s="69" t="s">
        <v>2476</v>
      </c>
      <c r="E813" s="69" t="s">
        <v>455</v>
      </c>
      <c r="F813" s="69" t="s">
        <v>1731</v>
      </c>
      <c r="G813" s="69" t="s">
        <v>1751</v>
      </c>
      <c r="H813" s="69" t="s">
        <v>1732</v>
      </c>
    </row>
    <row r="814" customFormat="false" ht="13.5" hidden="false" customHeight="false" outlineLevel="0" collapsed="false">
      <c r="A814" s="69" t="n">
        <v>61270100</v>
      </c>
      <c r="B814" s="69" t="s">
        <v>2477</v>
      </c>
      <c r="C814" s="69" t="s">
        <v>2478</v>
      </c>
      <c r="D814" s="69" t="s">
        <v>2479</v>
      </c>
      <c r="E814" s="69" t="s">
        <v>455</v>
      </c>
      <c r="F814" s="69" t="s">
        <v>1731</v>
      </c>
      <c r="G814" s="69" t="s">
        <v>1751</v>
      </c>
      <c r="H814" s="69" t="s">
        <v>1732</v>
      </c>
    </row>
    <row r="815" customFormat="false" ht="13.5" hidden="false" customHeight="false" outlineLevel="0" collapsed="false">
      <c r="A815" s="69" t="n">
        <v>61270200</v>
      </c>
      <c r="B815" s="69" t="s">
        <v>2480</v>
      </c>
      <c r="C815" s="69" t="s">
        <v>2481</v>
      </c>
      <c r="D815" s="69" t="s">
        <v>2482</v>
      </c>
      <c r="E815" s="69" t="s">
        <v>455</v>
      </c>
      <c r="F815" s="69" t="s">
        <v>1731</v>
      </c>
      <c r="G815" s="69" t="s">
        <v>1751</v>
      </c>
      <c r="H815" s="69" t="s">
        <v>1732</v>
      </c>
    </row>
    <row r="816" customFormat="false" ht="13.5" hidden="false" customHeight="false" outlineLevel="0" collapsed="false">
      <c r="A816" s="69" t="n">
        <v>61270300</v>
      </c>
      <c r="B816" s="69" t="s">
        <v>2483</v>
      </c>
      <c r="C816" s="69" t="s">
        <v>2484</v>
      </c>
      <c r="D816" s="69" t="s">
        <v>2483</v>
      </c>
      <c r="E816" s="69" t="s">
        <v>455</v>
      </c>
      <c r="F816" s="69" t="s">
        <v>1731</v>
      </c>
      <c r="G816" s="69" t="s">
        <v>1751</v>
      </c>
      <c r="H816" s="69" t="s">
        <v>1732</v>
      </c>
    </row>
    <row r="817" customFormat="false" ht="13.5" hidden="false" customHeight="false" outlineLevel="0" collapsed="false">
      <c r="A817" s="69" t="n">
        <v>61270400</v>
      </c>
      <c r="B817" s="69" t="s">
        <v>2485</v>
      </c>
      <c r="C817" s="69" t="s">
        <v>2486</v>
      </c>
      <c r="D817" s="69" t="s">
        <v>2487</v>
      </c>
      <c r="E817" s="69" t="s">
        <v>455</v>
      </c>
      <c r="F817" s="69" t="s">
        <v>1731</v>
      </c>
      <c r="G817" s="69" t="s">
        <v>1751</v>
      </c>
      <c r="H817" s="69" t="s">
        <v>1732</v>
      </c>
    </row>
    <row r="818" customFormat="false" ht="13.5" hidden="false" customHeight="false" outlineLevel="0" collapsed="false">
      <c r="A818" s="69" t="n">
        <v>61270500</v>
      </c>
      <c r="B818" s="69" t="s">
        <v>2488</v>
      </c>
      <c r="C818" s="69" t="s">
        <v>2489</v>
      </c>
      <c r="D818" s="69" t="s">
        <v>2488</v>
      </c>
      <c r="E818" s="69" t="s">
        <v>455</v>
      </c>
      <c r="F818" s="69" t="s">
        <v>1731</v>
      </c>
      <c r="G818" s="69" t="s">
        <v>1751</v>
      </c>
      <c r="H818" s="69" t="s">
        <v>1732</v>
      </c>
    </row>
    <row r="819" customFormat="false" ht="13.5" hidden="false" customHeight="false" outlineLevel="0" collapsed="false">
      <c r="A819" s="69" t="n">
        <v>61270600</v>
      </c>
      <c r="B819" s="69" t="s">
        <v>2490</v>
      </c>
      <c r="C819" s="69" t="s">
        <v>2491</v>
      </c>
      <c r="D819" s="69" t="s">
        <v>2492</v>
      </c>
      <c r="E819" s="69" t="s">
        <v>455</v>
      </c>
      <c r="F819" s="69" t="s">
        <v>1731</v>
      </c>
      <c r="G819" s="69" t="s">
        <v>1751</v>
      </c>
      <c r="H819" s="69" t="s">
        <v>1732</v>
      </c>
    </row>
    <row r="820" customFormat="false" ht="13.5" hidden="false" customHeight="false" outlineLevel="0" collapsed="false">
      <c r="A820" s="69" t="n">
        <v>61279900</v>
      </c>
      <c r="B820" s="69" t="s">
        <v>2493</v>
      </c>
      <c r="C820" s="69" t="s">
        <v>2494</v>
      </c>
      <c r="D820" s="69" t="s">
        <v>2495</v>
      </c>
      <c r="E820" s="69" t="s">
        <v>455</v>
      </c>
      <c r="F820" s="69" t="s">
        <v>1731</v>
      </c>
      <c r="G820" s="69" t="s">
        <v>1751</v>
      </c>
      <c r="H820" s="69" t="s">
        <v>1732</v>
      </c>
    </row>
    <row r="821" customFormat="false" ht="13.5" hidden="false" customHeight="false" outlineLevel="0" collapsed="false">
      <c r="A821" s="69" t="n">
        <v>61280100</v>
      </c>
      <c r="B821" s="69" t="s">
        <v>2496</v>
      </c>
      <c r="C821" s="69" t="s">
        <v>2497</v>
      </c>
      <c r="D821" s="69" t="s">
        <v>2498</v>
      </c>
      <c r="E821" s="69" t="s">
        <v>455</v>
      </c>
      <c r="F821" s="69" t="s">
        <v>1731</v>
      </c>
      <c r="G821" s="69" t="s">
        <v>1751</v>
      </c>
      <c r="H821" s="69" t="s">
        <v>1732</v>
      </c>
    </row>
    <row r="822" customFormat="false" ht="13.5" hidden="false" customHeight="false" outlineLevel="0" collapsed="false">
      <c r="A822" s="69" t="n">
        <v>61280200</v>
      </c>
      <c r="B822" s="69" t="s">
        <v>2499</v>
      </c>
      <c r="C822" s="69" t="s">
        <v>2500</v>
      </c>
      <c r="D822" s="69" t="s">
        <v>2501</v>
      </c>
      <c r="E822" s="69" t="s">
        <v>455</v>
      </c>
      <c r="F822" s="69" t="s">
        <v>1731</v>
      </c>
      <c r="G822" s="69" t="s">
        <v>2216</v>
      </c>
      <c r="H822" s="69" t="s">
        <v>1732</v>
      </c>
    </row>
    <row r="823" customFormat="false" ht="13.5" hidden="false" customHeight="false" outlineLevel="0" collapsed="false">
      <c r="A823" s="69" t="n">
        <v>61280201</v>
      </c>
      <c r="B823" s="69" t="s">
        <v>2502</v>
      </c>
      <c r="C823" s="69" t="s">
        <v>2503</v>
      </c>
      <c r="D823" s="69" t="s">
        <v>2504</v>
      </c>
      <c r="E823" s="69" t="s">
        <v>455</v>
      </c>
      <c r="F823" s="69" t="s">
        <v>1731</v>
      </c>
      <c r="G823" s="69" t="s">
        <v>1751</v>
      </c>
      <c r="H823" s="69" t="s">
        <v>1732</v>
      </c>
    </row>
    <row r="824" customFormat="false" ht="13.5" hidden="false" customHeight="false" outlineLevel="0" collapsed="false">
      <c r="A824" s="69" t="n">
        <v>61289900</v>
      </c>
      <c r="B824" s="69" t="s">
        <v>2505</v>
      </c>
      <c r="C824" s="69" t="s">
        <v>2506</v>
      </c>
      <c r="D824" s="69" t="s">
        <v>2507</v>
      </c>
      <c r="E824" s="69" t="s">
        <v>455</v>
      </c>
      <c r="F824" s="69" t="s">
        <v>1731</v>
      </c>
      <c r="G824" s="69" t="s">
        <v>1751</v>
      </c>
      <c r="H824" s="69" t="s">
        <v>1732</v>
      </c>
    </row>
    <row r="825" customFormat="false" ht="13.5" hidden="false" customHeight="false" outlineLevel="0" collapsed="false">
      <c r="A825" s="69" t="n">
        <v>61299900</v>
      </c>
      <c r="B825" s="69" t="s">
        <v>2508</v>
      </c>
      <c r="C825" s="69" t="s">
        <v>2509</v>
      </c>
      <c r="D825" s="69" t="s">
        <v>2510</v>
      </c>
      <c r="E825" s="69" t="s">
        <v>455</v>
      </c>
      <c r="F825" s="69" t="s">
        <v>1731</v>
      </c>
      <c r="G825" s="69" t="s">
        <v>1751</v>
      </c>
      <c r="H825" s="69" t="s">
        <v>1732</v>
      </c>
    </row>
    <row r="826" customFormat="false" ht="13.5" hidden="false" customHeight="false" outlineLevel="0" collapsed="false">
      <c r="A826" s="69" t="n">
        <v>61300000</v>
      </c>
      <c r="B826" s="69" t="s">
        <v>2511</v>
      </c>
      <c r="C826" s="69" t="s">
        <v>2512</v>
      </c>
      <c r="D826" s="69" t="s">
        <v>2511</v>
      </c>
      <c r="E826" s="69" t="s">
        <v>455</v>
      </c>
      <c r="F826" s="69" t="s">
        <v>1731</v>
      </c>
      <c r="G826" s="69" t="s">
        <v>1751</v>
      </c>
      <c r="H826" s="69" t="s">
        <v>1732</v>
      </c>
    </row>
    <row r="827" customFormat="false" ht="13.5" hidden="false" customHeight="false" outlineLevel="0" collapsed="false">
      <c r="A827" s="69" t="n">
        <v>61310100</v>
      </c>
      <c r="B827" s="69" t="s">
        <v>2513</v>
      </c>
      <c r="C827" s="69" t="s">
        <v>2514</v>
      </c>
      <c r="D827" s="69" t="s">
        <v>2515</v>
      </c>
      <c r="E827" s="69" t="s">
        <v>455</v>
      </c>
      <c r="F827" s="69" t="s">
        <v>1731</v>
      </c>
      <c r="G827" s="69" t="s">
        <v>1751</v>
      </c>
      <c r="H827" s="69" t="s">
        <v>1732</v>
      </c>
    </row>
    <row r="828" customFormat="false" ht="13.5" hidden="false" customHeight="false" outlineLevel="0" collapsed="false">
      <c r="A828" s="69" t="n">
        <v>61310200</v>
      </c>
      <c r="B828" s="69" t="s">
        <v>2516</v>
      </c>
      <c r="C828" s="69" t="s">
        <v>2517</v>
      </c>
      <c r="D828" s="69" t="s">
        <v>2516</v>
      </c>
      <c r="E828" s="69" t="s">
        <v>455</v>
      </c>
      <c r="F828" s="69" t="s">
        <v>1731</v>
      </c>
      <c r="G828" s="69" t="s">
        <v>1751</v>
      </c>
      <c r="H828" s="69" t="s">
        <v>1732</v>
      </c>
    </row>
    <row r="829" customFormat="false" ht="13.5" hidden="false" customHeight="false" outlineLevel="0" collapsed="false">
      <c r="A829" s="69" t="n">
        <v>61310300</v>
      </c>
      <c r="B829" s="69" t="s">
        <v>2518</v>
      </c>
      <c r="C829" s="69" t="s">
        <v>2519</v>
      </c>
      <c r="D829" s="69" t="s">
        <v>2520</v>
      </c>
      <c r="E829" s="69" t="s">
        <v>455</v>
      </c>
      <c r="F829" s="69" t="s">
        <v>1731</v>
      </c>
      <c r="G829" s="69" t="s">
        <v>1751</v>
      </c>
      <c r="H829" s="69" t="s">
        <v>1732</v>
      </c>
    </row>
    <row r="830" customFormat="false" ht="13.5" hidden="false" customHeight="false" outlineLevel="0" collapsed="false">
      <c r="A830" s="69" t="n">
        <v>61310400</v>
      </c>
      <c r="B830" s="69" t="s">
        <v>2521</v>
      </c>
      <c r="C830" s="69" t="s">
        <v>2522</v>
      </c>
      <c r="D830" s="69" t="s">
        <v>2523</v>
      </c>
      <c r="E830" s="69" t="s">
        <v>455</v>
      </c>
      <c r="F830" s="69" t="s">
        <v>1731</v>
      </c>
      <c r="G830" s="69" t="s">
        <v>1751</v>
      </c>
      <c r="H830" s="69" t="s">
        <v>1732</v>
      </c>
    </row>
    <row r="831" customFormat="false" ht="13.5" hidden="false" customHeight="false" outlineLevel="0" collapsed="false">
      <c r="A831" s="69" t="n">
        <v>61310500</v>
      </c>
      <c r="B831" s="69" t="s">
        <v>2524</v>
      </c>
      <c r="C831" s="69" t="s">
        <v>2525</v>
      </c>
      <c r="D831" s="69" t="s">
        <v>2526</v>
      </c>
      <c r="E831" s="69" t="s">
        <v>455</v>
      </c>
      <c r="F831" s="69" t="s">
        <v>1731</v>
      </c>
      <c r="G831" s="69" t="s">
        <v>1751</v>
      </c>
      <c r="H831" s="69" t="s">
        <v>1732</v>
      </c>
    </row>
    <row r="832" customFormat="false" ht="13.5" hidden="false" customHeight="false" outlineLevel="0" collapsed="false">
      <c r="A832" s="69" t="n">
        <v>61310600</v>
      </c>
      <c r="B832" s="69" t="s">
        <v>2527</v>
      </c>
      <c r="C832" s="69" t="s">
        <v>2528</v>
      </c>
      <c r="D832" s="69" t="s">
        <v>2529</v>
      </c>
      <c r="E832" s="69" t="s">
        <v>455</v>
      </c>
      <c r="F832" s="69" t="s">
        <v>1731</v>
      </c>
      <c r="G832" s="69" t="s">
        <v>1751</v>
      </c>
      <c r="H832" s="69" t="s">
        <v>1732</v>
      </c>
    </row>
    <row r="833" customFormat="false" ht="13.5" hidden="false" customHeight="false" outlineLevel="0" collapsed="false">
      <c r="A833" s="69" t="n">
        <v>61310700</v>
      </c>
      <c r="B833" s="69" t="s">
        <v>2530</v>
      </c>
      <c r="C833" s="69" t="s">
        <v>2531</v>
      </c>
      <c r="D833" s="69" t="s">
        <v>2530</v>
      </c>
      <c r="E833" s="69" t="s">
        <v>455</v>
      </c>
      <c r="F833" s="69" t="s">
        <v>1731</v>
      </c>
      <c r="G833" s="69" t="s">
        <v>1751</v>
      </c>
      <c r="H833" s="69" t="s">
        <v>1732</v>
      </c>
    </row>
    <row r="834" customFormat="false" ht="13.5" hidden="false" customHeight="false" outlineLevel="0" collapsed="false">
      <c r="A834" s="69" t="n">
        <v>61310800</v>
      </c>
      <c r="B834" s="69" t="s">
        <v>2532</v>
      </c>
      <c r="C834" s="69" t="s">
        <v>2533</v>
      </c>
      <c r="D834" s="69" t="s">
        <v>2534</v>
      </c>
      <c r="E834" s="69" t="s">
        <v>455</v>
      </c>
      <c r="F834" s="69" t="s">
        <v>1731</v>
      </c>
      <c r="G834" s="69" t="s">
        <v>1751</v>
      </c>
      <c r="H834" s="69" t="s">
        <v>1732</v>
      </c>
    </row>
    <row r="835" customFormat="false" ht="13.5" hidden="false" customHeight="false" outlineLevel="0" collapsed="false">
      <c r="A835" s="69" t="n">
        <v>61310900</v>
      </c>
      <c r="B835" s="69" t="s">
        <v>2535</v>
      </c>
      <c r="C835" s="69" t="s">
        <v>2536</v>
      </c>
      <c r="D835" s="69" t="s">
        <v>2537</v>
      </c>
      <c r="E835" s="69" t="s">
        <v>455</v>
      </c>
      <c r="F835" s="69" t="s">
        <v>1731</v>
      </c>
      <c r="G835" s="69" t="s">
        <v>1751</v>
      </c>
      <c r="H835" s="69" t="s">
        <v>1732</v>
      </c>
    </row>
    <row r="836" customFormat="false" ht="13.5" hidden="false" customHeight="false" outlineLevel="0" collapsed="false">
      <c r="A836" s="69" t="n">
        <v>61311000</v>
      </c>
      <c r="B836" s="69" t="s">
        <v>2538</v>
      </c>
      <c r="C836" s="69" t="s">
        <v>2539</v>
      </c>
      <c r="D836" s="69" t="s">
        <v>2540</v>
      </c>
      <c r="E836" s="69" t="s">
        <v>455</v>
      </c>
      <c r="F836" s="69" t="s">
        <v>1731</v>
      </c>
      <c r="G836" s="69" t="s">
        <v>1751</v>
      </c>
      <c r="H836" s="69" t="s">
        <v>1732</v>
      </c>
    </row>
    <row r="837" customFormat="false" ht="13.5" hidden="false" customHeight="false" outlineLevel="0" collapsed="false">
      <c r="A837" s="69" t="n">
        <v>61311100</v>
      </c>
      <c r="B837" s="69" t="s">
        <v>2541</v>
      </c>
      <c r="C837" s="69" t="s">
        <v>2542</v>
      </c>
      <c r="D837" s="69" t="s">
        <v>2543</v>
      </c>
      <c r="E837" s="69" t="s">
        <v>455</v>
      </c>
      <c r="F837" s="69" t="s">
        <v>1731</v>
      </c>
      <c r="G837" s="69" t="s">
        <v>1751</v>
      </c>
      <c r="H837" s="69" t="s">
        <v>1732</v>
      </c>
    </row>
    <row r="838" customFormat="false" ht="13.5" hidden="false" customHeight="false" outlineLevel="0" collapsed="false">
      <c r="A838" s="69" t="n">
        <v>61311200</v>
      </c>
      <c r="B838" s="69" t="s">
        <v>2544</v>
      </c>
      <c r="C838" s="69" t="s">
        <v>2545</v>
      </c>
      <c r="D838" s="69" t="s">
        <v>2546</v>
      </c>
      <c r="E838" s="69" t="s">
        <v>455</v>
      </c>
      <c r="F838" s="69" t="s">
        <v>1731</v>
      </c>
      <c r="G838" s="69" t="s">
        <v>1751</v>
      </c>
      <c r="H838" s="69" t="s">
        <v>1732</v>
      </c>
    </row>
    <row r="839" customFormat="false" ht="13.5" hidden="false" customHeight="false" outlineLevel="0" collapsed="false">
      <c r="A839" s="69" t="n">
        <v>61311300</v>
      </c>
      <c r="B839" s="69" t="s">
        <v>2547</v>
      </c>
      <c r="C839" s="69" t="s">
        <v>2548</v>
      </c>
      <c r="D839" s="69" t="s">
        <v>2549</v>
      </c>
      <c r="E839" s="69" t="s">
        <v>455</v>
      </c>
      <c r="F839" s="69" t="s">
        <v>1731</v>
      </c>
      <c r="G839" s="69" t="s">
        <v>1751</v>
      </c>
      <c r="H839" s="69" t="s">
        <v>1732</v>
      </c>
    </row>
    <row r="840" customFormat="false" ht="13.5" hidden="false" customHeight="false" outlineLevel="0" collapsed="false">
      <c r="A840" s="69" t="n">
        <v>61311500</v>
      </c>
      <c r="B840" s="69" t="s">
        <v>2550</v>
      </c>
      <c r="C840" s="69" t="s">
        <v>2551</v>
      </c>
      <c r="D840" s="69" t="s">
        <v>2550</v>
      </c>
      <c r="E840" s="69" t="s">
        <v>455</v>
      </c>
      <c r="F840" s="69" t="s">
        <v>1731</v>
      </c>
      <c r="G840" s="69" t="s">
        <v>1751</v>
      </c>
      <c r="H840" s="69" t="s">
        <v>1732</v>
      </c>
    </row>
    <row r="841" customFormat="false" ht="13.5" hidden="false" customHeight="false" outlineLevel="0" collapsed="false">
      <c r="A841" s="69" t="n">
        <v>61319900</v>
      </c>
      <c r="B841" s="69" t="s">
        <v>2552</v>
      </c>
      <c r="C841" s="69" t="s">
        <v>2553</v>
      </c>
      <c r="D841" s="69" t="s">
        <v>2554</v>
      </c>
      <c r="E841" s="69" t="s">
        <v>455</v>
      </c>
      <c r="F841" s="69" t="s">
        <v>1731</v>
      </c>
      <c r="G841" s="69" t="s">
        <v>1751</v>
      </c>
      <c r="H841" s="69" t="s">
        <v>1732</v>
      </c>
    </row>
    <row r="842" customFormat="false" ht="13.5" hidden="false" customHeight="false" outlineLevel="0" collapsed="false">
      <c r="A842" s="69" t="n">
        <v>61320000</v>
      </c>
      <c r="B842" s="69" t="s">
        <v>2555</v>
      </c>
      <c r="C842" s="69" t="s">
        <v>2556</v>
      </c>
      <c r="D842" s="69" t="s">
        <v>2557</v>
      </c>
      <c r="E842" s="69" t="s">
        <v>455</v>
      </c>
      <c r="F842" s="69" t="s">
        <v>1731</v>
      </c>
      <c r="G842" s="69" t="s">
        <v>1751</v>
      </c>
      <c r="H842" s="69" t="s">
        <v>1732</v>
      </c>
    </row>
    <row r="843" customFormat="false" ht="13.5" hidden="false" customHeight="false" outlineLevel="0" collapsed="false">
      <c r="A843" s="69" t="n">
        <v>61330000</v>
      </c>
      <c r="B843" s="69" t="s">
        <v>2558</v>
      </c>
      <c r="C843" s="69" t="s">
        <v>2559</v>
      </c>
      <c r="D843" s="69" t="s">
        <v>2558</v>
      </c>
      <c r="E843" s="69" t="s">
        <v>455</v>
      </c>
      <c r="F843" s="69" t="s">
        <v>1731</v>
      </c>
      <c r="G843" s="69" t="s">
        <v>1751</v>
      </c>
      <c r="H843" s="69" t="s">
        <v>1732</v>
      </c>
    </row>
    <row r="844" customFormat="false" ht="13.5" hidden="false" customHeight="false" outlineLevel="0" collapsed="false">
      <c r="A844" s="69" t="n">
        <v>61350100</v>
      </c>
      <c r="B844" s="69" t="s">
        <v>2560</v>
      </c>
      <c r="C844" s="69" t="s">
        <v>2561</v>
      </c>
      <c r="D844" s="69" t="s">
        <v>2562</v>
      </c>
      <c r="E844" s="69" t="s">
        <v>455</v>
      </c>
      <c r="F844" s="69" t="s">
        <v>1731</v>
      </c>
      <c r="G844" s="69" t="s">
        <v>1751</v>
      </c>
      <c r="H844" s="69" t="s">
        <v>1732</v>
      </c>
    </row>
    <row r="845" customFormat="false" ht="13.5" hidden="false" customHeight="false" outlineLevel="0" collapsed="false">
      <c r="A845" s="69" t="n">
        <v>61350200</v>
      </c>
      <c r="B845" s="69" t="s">
        <v>2563</v>
      </c>
      <c r="C845" s="69" t="s">
        <v>2564</v>
      </c>
      <c r="D845" s="69" t="s">
        <v>2565</v>
      </c>
      <c r="E845" s="69" t="s">
        <v>455</v>
      </c>
      <c r="F845" s="69" t="s">
        <v>1731</v>
      </c>
      <c r="G845" s="69" t="s">
        <v>1751</v>
      </c>
      <c r="H845" s="69" t="s">
        <v>1732</v>
      </c>
    </row>
    <row r="846" customFormat="false" ht="13.5" hidden="false" customHeight="false" outlineLevel="0" collapsed="false">
      <c r="A846" s="69" t="n">
        <v>61350500</v>
      </c>
      <c r="B846" s="69" t="s">
        <v>2566</v>
      </c>
      <c r="C846" s="69" t="s">
        <v>2567</v>
      </c>
      <c r="D846" s="69" t="s">
        <v>2568</v>
      </c>
      <c r="E846" s="69" t="s">
        <v>455</v>
      </c>
      <c r="F846" s="69" t="s">
        <v>1731</v>
      </c>
      <c r="G846" s="69" t="s">
        <v>1751</v>
      </c>
      <c r="H846" s="69" t="s">
        <v>1732</v>
      </c>
    </row>
    <row r="847" customFormat="false" ht="13.5" hidden="false" customHeight="false" outlineLevel="0" collapsed="false">
      <c r="A847" s="69" t="n">
        <v>61350600</v>
      </c>
      <c r="B847" s="69" t="s">
        <v>2569</v>
      </c>
      <c r="C847" s="69" t="s">
        <v>2570</v>
      </c>
      <c r="D847" s="69" t="s">
        <v>2569</v>
      </c>
      <c r="E847" s="69" t="s">
        <v>455</v>
      </c>
      <c r="F847" s="69" t="s">
        <v>1731</v>
      </c>
      <c r="G847" s="69" t="s">
        <v>1751</v>
      </c>
      <c r="H847" s="69" t="s">
        <v>1732</v>
      </c>
    </row>
    <row r="848" customFormat="false" ht="13.5" hidden="false" customHeight="false" outlineLevel="0" collapsed="false">
      <c r="A848" s="69" t="n">
        <v>61350800</v>
      </c>
      <c r="B848" s="69" t="s">
        <v>2571</v>
      </c>
      <c r="C848" s="69" t="s">
        <v>2572</v>
      </c>
      <c r="D848" s="69" t="s">
        <v>2571</v>
      </c>
      <c r="E848" s="69" t="s">
        <v>455</v>
      </c>
      <c r="F848" s="69" t="s">
        <v>1731</v>
      </c>
      <c r="G848" s="69" t="s">
        <v>1751</v>
      </c>
      <c r="H848" s="69" t="s">
        <v>1732</v>
      </c>
    </row>
    <row r="849" customFormat="false" ht="13.5" hidden="false" customHeight="false" outlineLevel="0" collapsed="false">
      <c r="A849" s="69" t="n">
        <v>61350900</v>
      </c>
      <c r="B849" s="69" t="s">
        <v>2573</v>
      </c>
      <c r="C849" s="69" t="s">
        <v>2574</v>
      </c>
      <c r="D849" s="69" t="s">
        <v>2573</v>
      </c>
      <c r="E849" s="69" t="s">
        <v>455</v>
      </c>
      <c r="F849" s="69" t="s">
        <v>1731</v>
      </c>
      <c r="G849" s="69" t="s">
        <v>1751</v>
      </c>
      <c r="H849" s="69" t="s">
        <v>1732</v>
      </c>
    </row>
    <row r="850" customFormat="false" ht="13.5" hidden="false" customHeight="false" outlineLevel="0" collapsed="false">
      <c r="A850" s="69" t="n">
        <v>61400100</v>
      </c>
      <c r="B850" s="69" t="s">
        <v>2575</v>
      </c>
      <c r="C850" s="69" t="s">
        <v>2576</v>
      </c>
      <c r="D850" s="69" t="s">
        <v>2575</v>
      </c>
      <c r="E850" s="69" t="s">
        <v>455</v>
      </c>
      <c r="F850" s="69" t="s">
        <v>1731</v>
      </c>
      <c r="G850" s="69" t="s">
        <v>1751</v>
      </c>
      <c r="H850" s="69" t="s">
        <v>1732</v>
      </c>
    </row>
    <row r="851" customFormat="false" ht="13.5" hidden="false" customHeight="false" outlineLevel="0" collapsed="false">
      <c r="A851" s="69" t="n">
        <v>61400401</v>
      </c>
      <c r="B851" s="69" t="s">
        <v>2577</v>
      </c>
      <c r="C851" s="69" t="s">
        <v>2578</v>
      </c>
      <c r="D851" s="69" t="s">
        <v>2579</v>
      </c>
      <c r="E851" s="69" t="s">
        <v>455</v>
      </c>
      <c r="F851" s="69" t="s">
        <v>1731</v>
      </c>
      <c r="G851" s="69" t="s">
        <v>1751</v>
      </c>
      <c r="H851" s="69" t="s">
        <v>1732</v>
      </c>
    </row>
    <row r="852" customFormat="false" ht="13.5" hidden="false" customHeight="false" outlineLevel="0" collapsed="false">
      <c r="A852" s="69" t="n">
        <v>61400402</v>
      </c>
      <c r="B852" s="69" t="s">
        <v>2580</v>
      </c>
      <c r="C852" s="69" t="s">
        <v>2581</v>
      </c>
      <c r="D852" s="69" t="s">
        <v>2580</v>
      </c>
      <c r="E852" s="69" t="s">
        <v>455</v>
      </c>
      <c r="F852" s="69" t="s">
        <v>1731</v>
      </c>
      <c r="G852" s="69" t="s">
        <v>1751</v>
      </c>
      <c r="H852" s="69" t="s">
        <v>1732</v>
      </c>
    </row>
    <row r="853" customFormat="false" ht="13.5" hidden="false" customHeight="false" outlineLevel="0" collapsed="false">
      <c r="A853" s="69" t="n">
        <v>61400403</v>
      </c>
      <c r="B853" s="69" t="s">
        <v>2582</v>
      </c>
      <c r="C853" s="69" t="s">
        <v>2583</v>
      </c>
      <c r="D853" s="69" t="s">
        <v>2582</v>
      </c>
      <c r="E853" s="69" t="s">
        <v>455</v>
      </c>
      <c r="F853" s="69" t="s">
        <v>1731</v>
      </c>
      <c r="G853" s="69" t="s">
        <v>1751</v>
      </c>
      <c r="H853" s="69" t="s">
        <v>1732</v>
      </c>
    </row>
    <row r="854" customFormat="false" ht="13.5" hidden="false" customHeight="false" outlineLevel="0" collapsed="false">
      <c r="A854" s="69" t="n">
        <v>61400404</v>
      </c>
      <c r="B854" s="69" t="s">
        <v>2584</v>
      </c>
      <c r="C854" s="69" t="s">
        <v>2585</v>
      </c>
      <c r="D854" s="69" t="s">
        <v>2584</v>
      </c>
      <c r="E854" s="69" t="s">
        <v>455</v>
      </c>
      <c r="F854" s="69" t="s">
        <v>1731</v>
      </c>
      <c r="G854" s="69" t="s">
        <v>1751</v>
      </c>
      <c r="H854" s="69" t="s">
        <v>1732</v>
      </c>
    </row>
    <row r="855" customFormat="false" ht="13.5" hidden="false" customHeight="false" outlineLevel="0" collapsed="false">
      <c r="A855" s="69" t="n">
        <v>61400500</v>
      </c>
      <c r="B855" s="69" t="s">
        <v>2586</v>
      </c>
      <c r="C855" s="69" t="s">
        <v>2587</v>
      </c>
      <c r="D855" s="69" t="s">
        <v>2586</v>
      </c>
      <c r="E855" s="69" t="s">
        <v>455</v>
      </c>
      <c r="F855" s="69" t="s">
        <v>1731</v>
      </c>
      <c r="G855" s="69" t="s">
        <v>1751</v>
      </c>
      <c r="H855" s="69" t="s">
        <v>1732</v>
      </c>
    </row>
    <row r="856" customFormat="false" ht="13.5" hidden="false" customHeight="false" outlineLevel="0" collapsed="false">
      <c r="A856" s="69" t="n">
        <v>61400600</v>
      </c>
      <c r="B856" s="69" t="s">
        <v>2588</v>
      </c>
      <c r="C856" s="69" t="s">
        <v>2589</v>
      </c>
      <c r="D856" s="69" t="s">
        <v>2588</v>
      </c>
      <c r="E856" s="69" t="s">
        <v>455</v>
      </c>
      <c r="F856" s="69" t="s">
        <v>1731</v>
      </c>
      <c r="G856" s="69" t="s">
        <v>1751</v>
      </c>
      <c r="H856" s="69" t="s">
        <v>1732</v>
      </c>
    </row>
    <row r="857" customFormat="false" ht="13.5" hidden="false" customHeight="false" outlineLevel="0" collapsed="false">
      <c r="A857" s="69" t="n">
        <v>61400900</v>
      </c>
      <c r="B857" s="69" t="s">
        <v>2590</v>
      </c>
      <c r="C857" s="69" t="s">
        <v>2591</v>
      </c>
      <c r="D857" s="69" t="s">
        <v>2590</v>
      </c>
      <c r="E857" s="69" t="s">
        <v>455</v>
      </c>
      <c r="F857" s="69" t="s">
        <v>1731</v>
      </c>
      <c r="G857" s="69" t="s">
        <v>1751</v>
      </c>
      <c r="H857" s="69" t="s">
        <v>1732</v>
      </c>
    </row>
    <row r="858" customFormat="false" ht="13.5" hidden="false" customHeight="false" outlineLevel="0" collapsed="false">
      <c r="A858" s="69" t="n">
        <v>61409900</v>
      </c>
      <c r="B858" s="69" t="s">
        <v>2592</v>
      </c>
      <c r="C858" s="69" t="s">
        <v>2593</v>
      </c>
      <c r="D858" s="69" t="s">
        <v>2594</v>
      </c>
      <c r="E858" s="69" t="s">
        <v>455</v>
      </c>
      <c r="F858" s="69" t="s">
        <v>1731</v>
      </c>
      <c r="G858" s="69" t="s">
        <v>1751</v>
      </c>
      <c r="H858" s="69" t="s">
        <v>1732</v>
      </c>
    </row>
    <row r="859" customFormat="false" ht="13.5" hidden="false" customHeight="false" outlineLevel="0" collapsed="false">
      <c r="A859" s="69" t="n">
        <v>61410000</v>
      </c>
      <c r="B859" s="69" t="s">
        <v>2595</v>
      </c>
      <c r="C859" s="69" t="s">
        <v>2596</v>
      </c>
      <c r="D859" s="69" t="s">
        <v>2595</v>
      </c>
      <c r="E859" s="69" t="s">
        <v>455</v>
      </c>
      <c r="F859" s="69" t="s">
        <v>1731</v>
      </c>
      <c r="G859" s="69" t="s">
        <v>1751</v>
      </c>
      <c r="H859" s="69" t="s">
        <v>1732</v>
      </c>
    </row>
    <row r="860" customFormat="false" ht="13.5" hidden="false" customHeight="false" outlineLevel="0" collapsed="false">
      <c r="A860" s="69" t="n">
        <v>61420000</v>
      </c>
      <c r="B860" s="69" t="s">
        <v>2597</v>
      </c>
      <c r="C860" s="69" t="s">
        <v>2598</v>
      </c>
      <c r="D860" s="69" t="s">
        <v>2597</v>
      </c>
      <c r="E860" s="69" t="s">
        <v>455</v>
      </c>
      <c r="F860" s="69" t="s">
        <v>1731</v>
      </c>
      <c r="G860" s="69" t="s">
        <v>1751</v>
      </c>
      <c r="H860" s="69" t="s">
        <v>1732</v>
      </c>
    </row>
    <row r="861" customFormat="false" ht="13.5" hidden="false" customHeight="false" outlineLevel="0" collapsed="false">
      <c r="A861" s="69" t="n">
        <v>61440000</v>
      </c>
      <c r="B861" s="69" t="s">
        <v>2599</v>
      </c>
      <c r="C861" s="69" t="s">
        <v>2600</v>
      </c>
      <c r="D861" s="69" t="s">
        <v>2599</v>
      </c>
      <c r="E861" s="69" t="s">
        <v>455</v>
      </c>
      <c r="F861" s="69" t="s">
        <v>1731</v>
      </c>
      <c r="G861" s="69" t="s">
        <v>1751</v>
      </c>
      <c r="H861" s="69" t="s">
        <v>1732</v>
      </c>
    </row>
    <row r="862" customFormat="false" ht="13.5" hidden="false" customHeight="false" outlineLevel="0" collapsed="false">
      <c r="A862" s="69" t="n">
        <v>61450001</v>
      </c>
      <c r="B862" s="69" t="s">
        <v>2601</v>
      </c>
      <c r="C862" s="69" t="s">
        <v>2602</v>
      </c>
      <c r="D862" s="69" t="s">
        <v>2601</v>
      </c>
      <c r="E862" s="69" t="s">
        <v>455</v>
      </c>
      <c r="F862" s="69" t="s">
        <v>1731</v>
      </c>
      <c r="G862" s="69" t="s">
        <v>2216</v>
      </c>
      <c r="H862" s="69" t="s">
        <v>1732</v>
      </c>
    </row>
    <row r="863" customFormat="false" ht="13.5" hidden="false" customHeight="false" outlineLevel="0" collapsed="false">
      <c r="A863" s="69" t="n">
        <v>61450002</v>
      </c>
      <c r="B863" s="69" t="s">
        <v>2603</v>
      </c>
      <c r="C863" s="69" t="s">
        <v>2604</v>
      </c>
      <c r="D863" s="69" t="s">
        <v>2603</v>
      </c>
      <c r="E863" s="69" t="s">
        <v>455</v>
      </c>
      <c r="F863" s="69" t="s">
        <v>1731</v>
      </c>
      <c r="G863" s="69" t="s">
        <v>2216</v>
      </c>
      <c r="H863" s="69" t="s">
        <v>1732</v>
      </c>
    </row>
    <row r="864" customFormat="false" ht="13.5" hidden="false" customHeight="false" outlineLevel="0" collapsed="false">
      <c r="A864" s="69" t="n">
        <v>61450004</v>
      </c>
      <c r="B864" s="69" t="s">
        <v>2605</v>
      </c>
      <c r="C864" s="69" t="s">
        <v>2606</v>
      </c>
      <c r="D864" s="69" t="s">
        <v>2607</v>
      </c>
      <c r="E864" s="69" t="s">
        <v>455</v>
      </c>
      <c r="F864" s="69" t="s">
        <v>1731</v>
      </c>
      <c r="G864" s="69" t="s">
        <v>1751</v>
      </c>
      <c r="H864" s="69" t="s">
        <v>1732</v>
      </c>
    </row>
    <row r="865" customFormat="false" ht="13.5" hidden="false" customHeight="false" outlineLevel="0" collapsed="false">
      <c r="A865" s="69" t="n">
        <v>61450005</v>
      </c>
      <c r="B865" s="69" t="s">
        <v>2608</v>
      </c>
      <c r="C865" s="69" t="s">
        <v>2609</v>
      </c>
      <c r="D865" s="69" t="s">
        <v>2610</v>
      </c>
      <c r="E865" s="69" t="s">
        <v>455</v>
      </c>
      <c r="F865" s="69" t="s">
        <v>1731</v>
      </c>
      <c r="G865" s="69" t="s">
        <v>1751</v>
      </c>
      <c r="H865" s="69" t="s">
        <v>1732</v>
      </c>
    </row>
    <row r="866" customFormat="false" ht="13.5" hidden="false" customHeight="false" outlineLevel="0" collapsed="false">
      <c r="A866" s="69" t="n">
        <v>61450006</v>
      </c>
      <c r="B866" s="69" t="s">
        <v>2611</v>
      </c>
      <c r="C866" s="69" t="s">
        <v>2612</v>
      </c>
      <c r="D866" s="69" t="s">
        <v>2611</v>
      </c>
      <c r="E866" s="69" t="s">
        <v>455</v>
      </c>
      <c r="F866" s="69" t="s">
        <v>1731</v>
      </c>
      <c r="G866" s="69" t="s">
        <v>1751</v>
      </c>
      <c r="H866" s="69" t="s">
        <v>1732</v>
      </c>
    </row>
    <row r="867" customFormat="false" ht="13.5" hidden="false" customHeight="false" outlineLevel="0" collapsed="false">
      <c r="A867" s="69" t="n">
        <v>61450007</v>
      </c>
      <c r="B867" s="69" t="s">
        <v>2613</v>
      </c>
      <c r="C867" s="69" t="s">
        <v>2614</v>
      </c>
      <c r="D867" s="69" t="s">
        <v>2613</v>
      </c>
      <c r="E867" s="69" t="s">
        <v>455</v>
      </c>
      <c r="F867" s="69" t="s">
        <v>1731</v>
      </c>
      <c r="G867" s="69" t="s">
        <v>1751</v>
      </c>
      <c r="H867" s="69" t="s">
        <v>1732</v>
      </c>
    </row>
    <row r="868" customFormat="false" ht="13.5" hidden="false" customHeight="false" outlineLevel="0" collapsed="false">
      <c r="A868" s="69" t="n">
        <v>61450008</v>
      </c>
      <c r="B868" s="69" t="s">
        <v>2615</v>
      </c>
      <c r="C868" s="69" t="s">
        <v>2616</v>
      </c>
      <c r="D868" s="69" t="s">
        <v>2617</v>
      </c>
      <c r="E868" s="69" t="s">
        <v>455</v>
      </c>
      <c r="F868" s="69" t="s">
        <v>1731</v>
      </c>
      <c r="G868" s="69" t="s">
        <v>1751</v>
      </c>
      <c r="H868" s="69" t="s">
        <v>1732</v>
      </c>
    </row>
    <row r="869" customFormat="false" ht="13.5" hidden="false" customHeight="false" outlineLevel="0" collapsed="false">
      <c r="A869" s="69" t="n">
        <v>61450009</v>
      </c>
      <c r="B869" s="69" t="s">
        <v>2618</v>
      </c>
      <c r="C869" s="69" t="s">
        <v>2619</v>
      </c>
      <c r="D869" s="69" t="s">
        <v>2618</v>
      </c>
      <c r="E869" s="69" t="s">
        <v>455</v>
      </c>
      <c r="F869" s="69" t="s">
        <v>1731</v>
      </c>
      <c r="G869" s="69" t="s">
        <v>1751</v>
      </c>
      <c r="H869" s="69" t="s">
        <v>1732</v>
      </c>
    </row>
    <row r="870" customFormat="false" ht="13.5" hidden="false" customHeight="false" outlineLevel="0" collapsed="false">
      <c r="A870" s="69" t="n">
        <v>61450010</v>
      </c>
      <c r="B870" s="69" t="s">
        <v>2620</v>
      </c>
      <c r="C870" s="69" t="s">
        <v>2621</v>
      </c>
      <c r="D870" s="69" t="s">
        <v>2622</v>
      </c>
      <c r="E870" s="69" t="s">
        <v>455</v>
      </c>
      <c r="F870" s="69" t="s">
        <v>1731</v>
      </c>
      <c r="G870" s="69" t="s">
        <v>1751</v>
      </c>
      <c r="H870" s="69" t="s">
        <v>1732</v>
      </c>
    </row>
    <row r="871" customFormat="false" ht="13.5" hidden="false" customHeight="false" outlineLevel="0" collapsed="false">
      <c r="A871" s="69" t="n">
        <v>61450011</v>
      </c>
      <c r="B871" s="69" t="s">
        <v>2623</v>
      </c>
      <c r="C871" s="69" t="s">
        <v>2624</v>
      </c>
      <c r="D871" s="69" t="s">
        <v>2623</v>
      </c>
      <c r="E871" s="69" t="s">
        <v>455</v>
      </c>
      <c r="F871" s="69" t="s">
        <v>1731</v>
      </c>
      <c r="G871" s="69" t="s">
        <v>1751</v>
      </c>
      <c r="H871" s="69" t="s">
        <v>1732</v>
      </c>
    </row>
    <row r="872" customFormat="false" ht="13.5" hidden="false" customHeight="false" outlineLevel="0" collapsed="false">
      <c r="A872" s="69" t="n">
        <v>61450013</v>
      </c>
      <c r="B872" s="69" t="s">
        <v>2625</v>
      </c>
      <c r="C872" s="69" t="s">
        <v>2626</v>
      </c>
      <c r="D872" s="69" t="s">
        <v>2627</v>
      </c>
      <c r="E872" s="69" t="s">
        <v>455</v>
      </c>
      <c r="F872" s="69" t="s">
        <v>1731</v>
      </c>
      <c r="G872" s="69" t="s">
        <v>1751</v>
      </c>
      <c r="H872" s="69" t="s">
        <v>1732</v>
      </c>
    </row>
    <row r="873" customFormat="false" ht="13.5" hidden="false" customHeight="false" outlineLevel="0" collapsed="false">
      <c r="A873" s="69" t="n">
        <v>61450014</v>
      </c>
      <c r="B873" s="69" t="s">
        <v>2628</v>
      </c>
      <c r="C873" s="69" t="s">
        <v>2629</v>
      </c>
      <c r="D873" s="69" t="s">
        <v>2628</v>
      </c>
      <c r="E873" s="69" t="s">
        <v>455</v>
      </c>
      <c r="F873" s="69" t="s">
        <v>1731</v>
      </c>
      <c r="G873" s="69" t="s">
        <v>1751</v>
      </c>
      <c r="H873" s="69" t="s">
        <v>1732</v>
      </c>
    </row>
    <row r="874" customFormat="false" ht="13.5" hidden="false" customHeight="false" outlineLevel="0" collapsed="false">
      <c r="A874" s="69" t="n">
        <v>61990001</v>
      </c>
      <c r="B874" s="69" t="s">
        <v>2630</v>
      </c>
      <c r="C874" s="69" t="s">
        <v>2631</v>
      </c>
      <c r="D874" s="69" t="s">
        <v>2630</v>
      </c>
      <c r="E874" s="69" t="s">
        <v>455</v>
      </c>
      <c r="F874" s="69" t="s">
        <v>1731</v>
      </c>
      <c r="G874" s="69" t="s">
        <v>1751</v>
      </c>
      <c r="H874" s="69" t="s">
        <v>1732</v>
      </c>
    </row>
    <row r="875" customFormat="false" ht="13.5" hidden="false" customHeight="false" outlineLevel="0" collapsed="false">
      <c r="A875" s="69" t="n">
        <v>61990701</v>
      </c>
      <c r="B875" s="69" t="s">
        <v>2632</v>
      </c>
      <c r="C875" s="69" t="s">
        <v>2633</v>
      </c>
      <c r="D875" s="69" t="s">
        <v>2634</v>
      </c>
      <c r="E875" s="69" t="s">
        <v>455</v>
      </c>
      <c r="F875" s="69" t="s">
        <v>1731</v>
      </c>
      <c r="G875" s="69" t="s">
        <v>1751</v>
      </c>
    </row>
    <row r="876" customFormat="false" ht="13.5" hidden="false" customHeight="false" outlineLevel="0" collapsed="false">
      <c r="A876" s="69" t="n">
        <v>61990702</v>
      </c>
      <c r="B876" s="69" t="s">
        <v>2635</v>
      </c>
      <c r="C876" s="69" t="s">
        <v>2636</v>
      </c>
      <c r="D876" s="69" t="s">
        <v>2635</v>
      </c>
      <c r="E876" s="69" t="s">
        <v>455</v>
      </c>
      <c r="F876" s="69" t="s">
        <v>1731</v>
      </c>
      <c r="G876" s="69" t="s">
        <v>1751</v>
      </c>
    </row>
    <row r="877" customFormat="false" ht="13.5" hidden="false" customHeight="false" outlineLevel="0" collapsed="false">
      <c r="A877" s="69" t="n">
        <v>61990703</v>
      </c>
      <c r="B877" s="69" t="s">
        <v>2637</v>
      </c>
      <c r="C877" s="69" t="s">
        <v>2638</v>
      </c>
      <c r="D877" s="69" t="s">
        <v>2637</v>
      </c>
      <c r="E877" s="69" t="s">
        <v>455</v>
      </c>
      <c r="F877" s="69" t="s">
        <v>1731</v>
      </c>
      <c r="G877" s="69" t="s">
        <v>1751</v>
      </c>
    </row>
    <row r="878" customFormat="false" ht="13.5" hidden="false" customHeight="false" outlineLevel="0" collapsed="false">
      <c r="A878" s="69" t="n">
        <v>61990704</v>
      </c>
      <c r="B878" s="69" t="s">
        <v>2639</v>
      </c>
      <c r="C878" s="69" t="s">
        <v>2640</v>
      </c>
      <c r="D878" s="69" t="s">
        <v>2639</v>
      </c>
      <c r="E878" s="69" t="s">
        <v>455</v>
      </c>
      <c r="F878" s="69" t="s">
        <v>1731</v>
      </c>
      <c r="G878" s="69" t="s">
        <v>1751</v>
      </c>
    </row>
    <row r="879" customFormat="false" ht="13.5" hidden="false" customHeight="false" outlineLevel="0" collapsed="false">
      <c r="A879" s="69" t="n">
        <v>61990705</v>
      </c>
      <c r="B879" s="69" t="s">
        <v>2641</v>
      </c>
      <c r="C879" s="69" t="s">
        <v>2642</v>
      </c>
      <c r="D879" s="69" t="s">
        <v>2641</v>
      </c>
      <c r="E879" s="69" t="s">
        <v>455</v>
      </c>
      <c r="F879" s="69" t="s">
        <v>1731</v>
      </c>
      <c r="G879" s="69" t="s">
        <v>1751</v>
      </c>
      <c r="H879" s="69" t="s">
        <v>1732</v>
      </c>
    </row>
    <row r="880" customFormat="false" ht="13.5" hidden="false" customHeight="false" outlineLevel="0" collapsed="false">
      <c r="A880" s="69" t="n">
        <v>61990706</v>
      </c>
      <c r="B880" s="69" t="s">
        <v>2643</v>
      </c>
      <c r="C880" s="69" t="s">
        <v>2644</v>
      </c>
      <c r="D880" s="69" t="s">
        <v>2643</v>
      </c>
      <c r="E880" s="69" t="s">
        <v>455</v>
      </c>
      <c r="F880" s="69" t="s">
        <v>1731</v>
      </c>
      <c r="G880" s="69" t="s">
        <v>1751</v>
      </c>
    </row>
    <row r="881" customFormat="false" ht="13.5" hidden="false" customHeight="false" outlineLevel="0" collapsed="false">
      <c r="A881" s="69" t="n">
        <v>61990707</v>
      </c>
      <c r="B881" s="69" t="s">
        <v>2645</v>
      </c>
      <c r="C881" s="69" t="s">
        <v>2646</v>
      </c>
      <c r="D881" s="69" t="s">
        <v>2645</v>
      </c>
      <c r="E881" s="69" t="s">
        <v>455</v>
      </c>
      <c r="F881" s="69" t="s">
        <v>1731</v>
      </c>
      <c r="G881" s="69" t="s">
        <v>1751</v>
      </c>
      <c r="H881" s="69" t="s">
        <v>1732</v>
      </c>
    </row>
    <row r="882" customFormat="false" ht="13.5" hidden="false" customHeight="false" outlineLevel="0" collapsed="false">
      <c r="A882" s="69" t="n">
        <v>61990708</v>
      </c>
      <c r="B882" s="69" t="s">
        <v>2647</v>
      </c>
      <c r="C882" s="69" t="s">
        <v>2648</v>
      </c>
      <c r="D882" s="69" t="s">
        <v>2649</v>
      </c>
      <c r="E882" s="69" t="s">
        <v>455</v>
      </c>
      <c r="F882" s="69" t="s">
        <v>1731</v>
      </c>
      <c r="G882" s="69" t="s">
        <v>1751</v>
      </c>
      <c r="H882" s="69" t="s">
        <v>1732</v>
      </c>
    </row>
    <row r="883" customFormat="false" ht="13.5" hidden="false" customHeight="false" outlineLevel="0" collapsed="false">
      <c r="A883" s="69" t="n">
        <v>61990710</v>
      </c>
      <c r="B883" s="69" t="s">
        <v>2645</v>
      </c>
      <c r="C883" s="69" t="s">
        <v>2646</v>
      </c>
      <c r="D883" s="69" t="s">
        <v>2645</v>
      </c>
      <c r="E883" s="69" t="s">
        <v>455</v>
      </c>
      <c r="F883" s="69" t="s">
        <v>1731</v>
      </c>
      <c r="G883" s="69" t="s">
        <v>1751</v>
      </c>
    </row>
    <row r="884" customFormat="false" ht="13.5" hidden="false" customHeight="false" outlineLevel="0" collapsed="false">
      <c r="A884" s="69" t="n">
        <v>71010100</v>
      </c>
      <c r="B884" s="69" t="s">
        <v>2650</v>
      </c>
      <c r="C884" s="69" t="s">
        <v>2651</v>
      </c>
      <c r="D884" s="69" t="s">
        <v>2652</v>
      </c>
      <c r="E884" s="69" t="s">
        <v>455</v>
      </c>
      <c r="F884" s="69" t="s">
        <v>1731</v>
      </c>
      <c r="G884" s="69" t="s">
        <v>1751</v>
      </c>
      <c r="H884" s="69" t="s">
        <v>1732</v>
      </c>
    </row>
    <row r="885" customFormat="false" ht="13.5" hidden="false" customHeight="false" outlineLevel="0" collapsed="false">
      <c r="A885" s="69" t="n">
        <v>71010200</v>
      </c>
      <c r="B885" s="69" t="s">
        <v>2653</v>
      </c>
      <c r="C885" s="69" t="s">
        <v>2654</v>
      </c>
      <c r="D885" s="69" t="s">
        <v>2655</v>
      </c>
      <c r="E885" s="69" t="s">
        <v>455</v>
      </c>
      <c r="F885" s="69" t="s">
        <v>1731</v>
      </c>
      <c r="G885" s="69" t="s">
        <v>1751</v>
      </c>
      <c r="H885" s="69" t="s">
        <v>1732</v>
      </c>
    </row>
    <row r="886" customFormat="false" ht="13.5" hidden="false" customHeight="false" outlineLevel="0" collapsed="false">
      <c r="A886" s="69" t="n">
        <v>71010300</v>
      </c>
      <c r="B886" s="69" t="s">
        <v>2656</v>
      </c>
      <c r="C886" s="69" t="s">
        <v>2657</v>
      </c>
      <c r="D886" s="69" t="s">
        <v>2656</v>
      </c>
      <c r="E886" s="69" t="s">
        <v>455</v>
      </c>
      <c r="F886" s="69" t="s">
        <v>1731</v>
      </c>
      <c r="G886" s="69" t="s">
        <v>1751</v>
      </c>
      <c r="H886" s="69" t="s">
        <v>1732</v>
      </c>
    </row>
    <row r="887" customFormat="false" ht="13.5" hidden="false" customHeight="false" outlineLevel="0" collapsed="false">
      <c r="A887" s="69" t="n">
        <v>71020000</v>
      </c>
      <c r="B887" s="69" t="s">
        <v>2658</v>
      </c>
      <c r="C887" s="69" t="s">
        <v>2659</v>
      </c>
      <c r="D887" s="69" t="s">
        <v>2658</v>
      </c>
      <c r="E887" s="69" t="s">
        <v>455</v>
      </c>
      <c r="F887" s="69" t="s">
        <v>1731</v>
      </c>
      <c r="G887" s="69" t="s">
        <v>1751</v>
      </c>
      <c r="H887" s="69" t="s">
        <v>1732</v>
      </c>
    </row>
    <row r="888" customFormat="false" ht="13.5" hidden="false" customHeight="false" outlineLevel="0" collapsed="false">
      <c r="A888" s="69" t="n">
        <v>71030000</v>
      </c>
      <c r="B888" s="69" t="s">
        <v>2660</v>
      </c>
      <c r="C888" s="69" t="s">
        <v>2661</v>
      </c>
      <c r="D888" s="69" t="s">
        <v>2660</v>
      </c>
      <c r="E888" s="69" t="s">
        <v>455</v>
      </c>
      <c r="F888" s="69" t="s">
        <v>1731</v>
      </c>
      <c r="G888" s="69" t="s">
        <v>1751</v>
      </c>
      <c r="H888" s="69" t="s">
        <v>1732</v>
      </c>
    </row>
    <row r="889" customFormat="false" ht="13.5" hidden="false" customHeight="false" outlineLevel="0" collapsed="false">
      <c r="A889" s="69" t="n">
        <v>71040000</v>
      </c>
      <c r="B889" s="69" t="s">
        <v>2662</v>
      </c>
      <c r="C889" s="69" t="s">
        <v>2663</v>
      </c>
      <c r="D889" s="69" t="s">
        <v>2662</v>
      </c>
      <c r="E889" s="69" t="s">
        <v>455</v>
      </c>
      <c r="F889" s="69" t="s">
        <v>1731</v>
      </c>
      <c r="G889" s="69" t="s">
        <v>1751</v>
      </c>
      <c r="H889" s="69" t="s">
        <v>1732</v>
      </c>
    </row>
    <row r="890" customFormat="false" ht="13.5" hidden="false" customHeight="false" outlineLevel="0" collapsed="false">
      <c r="A890" s="69" t="n">
        <v>71050100</v>
      </c>
      <c r="B890" s="69" t="s">
        <v>2664</v>
      </c>
      <c r="C890" s="69" t="s">
        <v>2665</v>
      </c>
      <c r="D890" s="69" t="s">
        <v>2666</v>
      </c>
      <c r="E890" s="69" t="s">
        <v>455</v>
      </c>
      <c r="F890" s="69" t="s">
        <v>1731</v>
      </c>
      <c r="G890" s="69" t="s">
        <v>1751</v>
      </c>
      <c r="H890" s="69" t="s">
        <v>1732</v>
      </c>
    </row>
    <row r="891" customFormat="false" ht="13.5" hidden="false" customHeight="false" outlineLevel="0" collapsed="false">
      <c r="A891" s="69" t="n">
        <v>71050200</v>
      </c>
      <c r="B891" s="69" t="s">
        <v>2667</v>
      </c>
      <c r="C891" s="69" t="s">
        <v>2668</v>
      </c>
      <c r="D891" s="69" t="s">
        <v>2667</v>
      </c>
      <c r="E891" s="69" t="s">
        <v>455</v>
      </c>
      <c r="F891" s="69" t="s">
        <v>1731</v>
      </c>
      <c r="G891" s="69" t="s">
        <v>1751</v>
      </c>
      <c r="H891" s="69" t="s">
        <v>1732</v>
      </c>
    </row>
    <row r="892" customFormat="false" ht="13.5" hidden="false" customHeight="false" outlineLevel="0" collapsed="false">
      <c r="A892" s="69" t="n">
        <v>71050300</v>
      </c>
      <c r="B892" s="69" t="s">
        <v>2669</v>
      </c>
      <c r="C892" s="69" t="s">
        <v>2670</v>
      </c>
      <c r="D892" s="69" t="s">
        <v>2671</v>
      </c>
      <c r="E892" s="69" t="s">
        <v>455</v>
      </c>
      <c r="F892" s="69" t="s">
        <v>1731</v>
      </c>
      <c r="G892" s="69" t="s">
        <v>1751</v>
      </c>
      <c r="H892" s="69" t="s">
        <v>1732</v>
      </c>
    </row>
    <row r="893" customFormat="false" ht="13.5" hidden="false" customHeight="false" outlineLevel="0" collapsed="false">
      <c r="A893" s="69" t="n">
        <v>71050400</v>
      </c>
      <c r="B893" s="69" t="s">
        <v>2672</v>
      </c>
      <c r="C893" s="69" t="s">
        <v>2673</v>
      </c>
      <c r="D893" s="69" t="s">
        <v>2672</v>
      </c>
      <c r="E893" s="69" t="s">
        <v>455</v>
      </c>
      <c r="F893" s="69" t="s">
        <v>1731</v>
      </c>
      <c r="G893" s="69" t="s">
        <v>1751</v>
      </c>
      <c r="H893" s="69" t="s">
        <v>1732</v>
      </c>
    </row>
    <row r="894" customFormat="false" ht="13.5" hidden="false" customHeight="false" outlineLevel="0" collapsed="false">
      <c r="A894" s="69" t="n">
        <v>71050500</v>
      </c>
      <c r="B894" s="69" t="s">
        <v>2674</v>
      </c>
      <c r="C894" s="69" t="s">
        <v>2675</v>
      </c>
      <c r="D894" s="69" t="s">
        <v>2676</v>
      </c>
      <c r="E894" s="69" t="s">
        <v>455</v>
      </c>
      <c r="F894" s="69" t="s">
        <v>1731</v>
      </c>
      <c r="G894" s="69" t="s">
        <v>1751</v>
      </c>
      <c r="H894" s="69" t="s">
        <v>1732</v>
      </c>
    </row>
    <row r="895" customFormat="false" ht="13.5" hidden="false" customHeight="false" outlineLevel="0" collapsed="false">
      <c r="A895" s="69" t="n">
        <v>71050800</v>
      </c>
      <c r="B895" s="69" t="s">
        <v>2677</v>
      </c>
      <c r="C895" s="69" t="s">
        <v>2678</v>
      </c>
      <c r="D895" s="69" t="s">
        <v>2677</v>
      </c>
      <c r="E895" s="69" t="s">
        <v>455</v>
      </c>
      <c r="F895" s="69" t="s">
        <v>1731</v>
      </c>
      <c r="G895" s="69" t="s">
        <v>1751</v>
      </c>
      <c r="H895" s="69" t="s">
        <v>1732</v>
      </c>
    </row>
    <row r="896" customFormat="false" ht="13.5" hidden="false" customHeight="false" outlineLevel="0" collapsed="false">
      <c r="A896" s="69" t="n">
        <v>71051100</v>
      </c>
      <c r="B896" s="69" t="s">
        <v>2679</v>
      </c>
      <c r="C896" s="69" t="s">
        <v>2680</v>
      </c>
      <c r="D896" s="69" t="s">
        <v>2679</v>
      </c>
      <c r="E896" s="69" t="s">
        <v>455</v>
      </c>
      <c r="F896" s="69" t="s">
        <v>1731</v>
      </c>
      <c r="G896" s="69" t="s">
        <v>1751</v>
      </c>
      <c r="H896" s="69" t="s">
        <v>1732</v>
      </c>
    </row>
    <row r="897" customFormat="false" ht="13.5" hidden="false" customHeight="false" outlineLevel="0" collapsed="false">
      <c r="A897" s="69" t="n">
        <v>71051200</v>
      </c>
      <c r="B897" s="69" t="s">
        <v>2681</v>
      </c>
      <c r="C897" s="69" t="s">
        <v>2682</v>
      </c>
      <c r="D897" s="69" t="s">
        <v>2681</v>
      </c>
      <c r="E897" s="69" t="s">
        <v>455</v>
      </c>
      <c r="F897" s="69" t="s">
        <v>1731</v>
      </c>
      <c r="G897" s="69" t="s">
        <v>1751</v>
      </c>
      <c r="H897" s="69" t="s">
        <v>1732</v>
      </c>
    </row>
    <row r="898" customFormat="false" ht="13.5" hidden="false" customHeight="false" outlineLevel="0" collapsed="false">
      <c r="A898" s="69" t="n">
        <v>71051300</v>
      </c>
      <c r="B898" s="69" t="s">
        <v>2683</v>
      </c>
      <c r="C898" s="69" t="s">
        <v>2684</v>
      </c>
      <c r="D898" s="69" t="s">
        <v>2683</v>
      </c>
      <c r="E898" s="69" t="s">
        <v>455</v>
      </c>
      <c r="F898" s="69" t="s">
        <v>1731</v>
      </c>
      <c r="G898" s="69" t="s">
        <v>1751</v>
      </c>
      <c r="H898" s="69" t="s">
        <v>1732</v>
      </c>
    </row>
    <row r="899" customFormat="false" ht="13.5" hidden="false" customHeight="false" outlineLevel="0" collapsed="false">
      <c r="A899" s="69" t="n">
        <v>71051800</v>
      </c>
      <c r="B899" s="69" t="s">
        <v>2685</v>
      </c>
      <c r="C899" s="69" t="s">
        <v>2686</v>
      </c>
      <c r="D899" s="69" t="s">
        <v>2687</v>
      </c>
      <c r="E899" s="69" t="s">
        <v>455</v>
      </c>
      <c r="F899" s="69" t="s">
        <v>1731</v>
      </c>
      <c r="G899" s="69" t="s">
        <v>1751</v>
      </c>
      <c r="H899" s="69" t="s">
        <v>1732</v>
      </c>
    </row>
    <row r="900" customFormat="false" ht="13.5" hidden="false" customHeight="false" outlineLevel="0" collapsed="false">
      <c r="A900" s="69" t="n">
        <v>71051900</v>
      </c>
      <c r="B900" s="69" t="s">
        <v>2688</v>
      </c>
      <c r="C900" s="69" t="s">
        <v>2689</v>
      </c>
      <c r="D900" s="69" t="s">
        <v>2690</v>
      </c>
      <c r="E900" s="69" t="s">
        <v>455</v>
      </c>
      <c r="F900" s="69" t="s">
        <v>1731</v>
      </c>
      <c r="G900" s="69" t="s">
        <v>1751</v>
      </c>
      <c r="H900" s="69" t="s">
        <v>1732</v>
      </c>
    </row>
    <row r="901" customFormat="false" ht="13.5" hidden="false" customHeight="false" outlineLevel="0" collapsed="false">
      <c r="A901" s="69" t="n">
        <v>71052000</v>
      </c>
      <c r="B901" s="69" t="s">
        <v>2691</v>
      </c>
      <c r="C901" s="69" t="s">
        <v>2692</v>
      </c>
      <c r="D901" s="69" t="s">
        <v>2693</v>
      </c>
      <c r="E901" s="69" t="s">
        <v>455</v>
      </c>
      <c r="F901" s="69" t="s">
        <v>1731</v>
      </c>
      <c r="G901" s="69" t="s">
        <v>1751</v>
      </c>
      <c r="H901" s="69" t="s">
        <v>1732</v>
      </c>
    </row>
    <row r="902" customFormat="false" ht="13.5" hidden="false" customHeight="false" outlineLevel="0" collapsed="false">
      <c r="A902" s="69" t="n">
        <v>71052600</v>
      </c>
      <c r="B902" s="69" t="s">
        <v>2694</v>
      </c>
      <c r="C902" s="69" t="s">
        <v>2695</v>
      </c>
      <c r="D902" s="69" t="s">
        <v>2694</v>
      </c>
      <c r="E902" s="69" t="s">
        <v>455</v>
      </c>
      <c r="F902" s="69" t="s">
        <v>1731</v>
      </c>
      <c r="G902" s="69" t="s">
        <v>1751</v>
      </c>
      <c r="H902" s="69" t="s">
        <v>1732</v>
      </c>
    </row>
    <row r="903" customFormat="false" ht="13.5" hidden="false" customHeight="false" outlineLevel="0" collapsed="false">
      <c r="A903" s="69" t="n">
        <v>71055300</v>
      </c>
      <c r="B903" s="69" t="s">
        <v>2696</v>
      </c>
      <c r="C903" s="69" t="s">
        <v>2697</v>
      </c>
      <c r="D903" s="69" t="s">
        <v>2698</v>
      </c>
      <c r="E903" s="69" t="s">
        <v>455</v>
      </c>
      <c r="F903" s="69" t="s">
        <v>1731</v>
      </c>
      <c r="G903" s="69" t="s">
        <v>1751</v>
      </c>
      <c r="H903" s="69" t="s">
        <v>1732</v>
      </c>
    </row>
    <row r="904" customFormat="false" ht="13.5" hidden="false" customHeight="false" outlineLevel="0" collapsed="false">
      <c r="A904" s="69" t="n">
        <v>71055400</v>
      </c>
      <c r="B904" s="69" t="s">
        <v>2699</v>
      </c>
      <c r="C904" s="69" t="s">
        <v>2700</v>
      </c>
      <c r="D904" s="69" t="s">
        <v>2699</v>
      </c>
      <c r="E904" s="69" t="s">
        <v>455</v>
      </c>
      <c r="F904" s="69" t="s">
        <v>1731</v>
      </c>
      <c r="G904" s="69" t="s">
        <v>1751</v>
      </c>
      <c r="H904" s="69" t="s">
        <v>1732</v>
      </c>
    </row>
    <row r="905" customFormat="false" ht="13.5" hidden="false" customHeight="false" outlineLevel="0" collapsed="false">
      <c r="A905" s="69" t="n">
        <v>71055800</v>
      </c>
      <c r="B905" s="69" t="s">
        <v>2701</v>
      </c>
      <c r="C905" s="69" t="s">
        <v>2702</v>
      </c>
      <c r="D905" s="69" t="s">
        <v>2701</v>
      </c>
      <c r="E905" s="69" t="s">
        <v>455</v>
      </c>
      <c r="F905" s="69" t="s">
        <v>1731</v>
      </c>
      <c r="G905" s="69" t="s">
        <v>1751</v>
      </c>
      <c r="H905" s="69" t="s">
        <v>1732</v>
      </c>
    </row>
    <row r="906" customFormat="false" ht="13.5" hidden="false" customHeight="false" outlineLevel="0" collapsed="false">
      <c r="A906" s="69" t="n">
        <v>71055900</v>
      </c>
      <c r="B906" s="69" t="s">
        <v>2703</v>
      </c>
      <c r="C906" s="69" t="s">
        <v>2704</v>
      </c>
      <c r="D906" s="69" t="s">
        <v>2703</v>
      </c>
      <c r="E906" s="69" t="s">
        <v>455</v>
      </c>
      <c r="F906" s="69" t="s">
        <v>1731</v>
      </c>
      <c r="G906" s="69" t="s">
        <v>1751</v>
      </c>
      <c r="H906" s="69" t="s">
        <v>1732</v>
      </c>
    </row>
    <row r="907" customFormat="false" ht="13.5" hidden="false" customHeight="false" outlineLevel="0" collapsed="false">
      <c r="A907" s="69" t="n">
        <v>71060100</v>
      </c>
      <c r="B907" s="69" t="s">
        <v>2705</v>
      </c>
      <c r="C907" s="69" t="s">
        <v>2706</v>
      </c>
      <c r="D907" s="69" t="s">
        <v>2707</v>
      </c>
      <c r="E907" s="69" t="s">
        <v>455</v>
      </c>
      <c r="F907" s="69" t="s">
        <v>1731</v>
      </c>
      <c r="G907" s="69" t="s">
        <v>1751</v>
      </c>
      <c r="H907" s="69" t="s">
        <v>1732</v>
      </c>
    </row>
    <row r="908" customFormat="false" ht="13.5" hidden="false" customHeight="false" outlineLevel="0" collapsed="false">
      <c r="A908" s="69" t="n">
        <v>71060200</v>
      </c>
      <c r="B908" s="69" t="s">
        <v>2708</v>
      </c>
      <c r="C908" s="69" t="s">
        <v>2709</v>
      </c>
      <c r="D908" s="69" t="s">
        <v>2708</v>
      </c>
      <c r="E908" s="69" t="s">
        <v>455</v>
      </c>
      <c r="F908" s="69" t="s">
        <v>1731</v>
      </c>
      <c r="G908" s="69" t="s">
        <v>1751</v>
      </c>
      <c r="H908" s="69" t="s">
        <v>1732</v>
      </c>
    </row>
    <row r="909" customFormat="false" ht="13.5" hidden="false" customHeight="false" outlineLevel="0" collapsed="false">
      <c r="A909" s="69" t="n">
        <v>71060300</v>
      </c>
      <c r="B909" s="69" t="s">
        <v>2710</v>
      </c>
      <c r="C909" s="69" t="s">
        <v>2711</v>
      </c>
      <c r="D909" s="69" t="s">
        <v>2712</v>
      </c>
      <c r="E909" s="69" t="s">
        <v>455</v>
      </c>
      <c r="F909" s="69" t="s">
        <v>1731</v>
      </c>
      <c r="G909" s="69" t="s">
        <v>1751</v>
      </c>
      <c r="H909" s="69" t="s">
        <v>1732</v>
      </c>
    </row>
    <row r="910" customFormat="false" ht="13.5" hidden="false" customHeight="false" outlineLevel="0" collapsed="false">
      <c r="A910" s="69" t="n">
        <v>71060400</v>
      </c>
      <c r="B910" s="69" t="s">
        <v>2713</v>
      </c>
      <c r="C910" s="69" t="s">
        <v>2714</v>
      </c>
      <c r="D910" s="69" t="s">
        <v>2713</v>
      </c>
      <c r="E910" s="69" t="s">
        <v>455</v>
      </c>
      <c r="F910" s="69" t="s">
        <v>1731</v>
      </c>
      <c r="G910" s="69" t="s">
        <v>1751</v>
      </c>
      <c r="H910" s="69" t="s">
        <v>1732</v>
      </c>
    </row>
    <row r="911" customFormat="false" ht="13.5" hidden="false" customHeight="false" outlineLevel="0" collapsed="false">
      <c r="A911" s="69" t="n">
        <v>71060500</v>
      </c>
      <c r="B911" s="69" t="s">
        <v>2715</v>
      </c>
      <c r="C911" s="69" t="s">
        <v>2716</v>
      </c>
      <c r="D911" s="69" t="s">
        <v>2717</v>
      </c>
      <c r="E911" s="69" t="s">
        <v>455</v>
      </c>
      <c r="F911" s="69" t="s">
        <v>1731</v>
      </c>
      <c r="G911" s="69" t="s">
        <v>1751</v>
      </c>
      <c r="H911" s="69" t="s">
        <v>1732</v>
      </c>
    </row>
    <row r="912" customFormat="false" ht="13.5" hidden="false" customHeight="false" outlineLevel="0" collapsed="false">
      <c r="A912" s="69" t="n">
        <v>71060800</v>
      </c>
      <c r="B912" s="69" t="s">
        <v>2718</v>
      </c>
      <c r="C912" s="69" t="s">
        <v>2719</v>
      </c>
      <c r="D912" s="69" t="s">
        <v>2718</v>
      </c>
      <c r="E912" s="69" t="s">
        <v>455</v>
      </c>
      <c r="F912" s="69" t="s">
        <v>1731</v>
      </c>
      <c r="G912" s="69" t="s">
        <v>1751</v>
      </c>
      <c r="H912" s="69" t="s">
        <v>1732</v>
      </c>
    </row>
    <row r="913" customFormat="false" ht="13.5" hidden="false" customHeight="false" outlineLevel="0" collapsed="false">
      <c r="A913" s="69" t="n">
        <v>71061100</v>
      </c>
      <c r="B913" s="69" t="s">
        <v>2720</v>
      </c>
      <c r="C913" s="69" t="s">
        <v>2721</v>
      </c>
      <c r="D913" s="69" t="s">
        <v>2720</v>
      </c>
      <c r="E913" s="69" t="s">
        <v>455</v>
      </c>
      <c r="F913" s="69" t="s">
        <v>1731</v>
      </c>
      <c r="G913" s="69" t="s">
        <v>1751</v>
      </c>
      <c r="H913" s="69" t="s">
        <v>1732</v>
      </c>
    </row>
    <row r="914" customFormat="false" ht="13.5" hidden="false" customHeight="false" outlineLevel="0" collapsed="false">
      <c r="A914" s="69" t="n">
        <v>71061200</v>
      </c>
      <c r="B914" s="69" t="s">
        <v>2722</v>
      </c>
      <c r="C914" s="69" t="s">
        <v>2723</v>
      </c>
      <c r="D914" s="69" t="s">
        <v>2722</v>
      </c>
      <c r="E914" s="69" t="s">
        <v>455</v>
      </c>
      <c r="F914" s="69" t="s">
        <v>1731</v>
      </c>
      <c r="G914" s="69" t="s">
        <v>1751</v>
      </c>
      <c r="H914" s="69" t="s">
        <v>1732</v>
      </c>
    </row>
    <row r="915" customFormat="false" ht="13.5" hidden="false" customHeight="false" outlineLevel="0" collapsed="false">
      <c r="A915" s="69" t="n">
        <v>71061300</v>
      </c>
      <c r="B915" s="69" t="s">
        <v>2724</v>
      </c>
      <c r="C915" s="69" t="s">
        <v>2725</v>
      </c>
      <c r="D915" s="69" t="s">
        <v>2724</v>
      </c>
      <c r="E915" s="69" t="s">
        <v>455</v>
      </c>
      <c r="F915" s="69" t="s">
        <v>1731</v>
      </c>
      <c r="G915" s="69" t="s">
        <v>1751</v>
      </c>
      <c r="H915" s="69" t="s">
        <v>1732</v>
      </c>
    </row>
    <row r="916" customFormat="false" ht="13.5" hidden="false" customHeight="false" outlineLevel="0" collapsed="false">
      <c r="A916" s="69" t="n">
        <v>71061800</v>
      </c>
      <c r="B916" s="69" t="s">
        <v>2726</v>
      </c>
      <c r="C916" s="69" t="s">
        <v>2727</v>
      </c>
      <c r="D916" s="69" t="s">
        <v>2728</v>
      </c>
      <c r="E916" s="69" t="s">
        <v>455</v>
      </c>
      <c r="F916" s="69" t="s">
        <v>1731</v>
      </c>
      <c r="G916" s="69" t="s">
        <v>1751</v>
      </c>
      <c r="H916" s="69" t="s">
        <v>1732</v>
      </c>
    </row>
    <row r="917" customFormat="false" ht="13.5" hidden="false" customHeight="false" outlineLevel="0" collapsed="false">
      <c r="A917" s="69" t="n">
        <v>71061900</v>
      </c>
      <c r="B917" s="69" t="s">
        <v>2729</v>
      </c>
      <c r="C917" s="69" t="s">
        <v>2730</v>
      </c>
      <c r="D917" s="69" t="s">
        <v>2731</v>
      </c>
      <c r="E917" s="69" t="s">
        <v>455</v>
      </c>
      <c r="F917" s="69" t="s">
        <v>1731</v>
      </c>
      <c r="G917" s="69" t="s">
        <v>1751</v>
      </c>
      <c r="H917" s="69" t="s">
        <v>1732</v>
      </c>
    </row>
    <row r="918" customFormat="false" ht="13.5" hidden="false" customHeight="false" outlineLevel="0" collapsed="false">
      <c r="A918" s="69" t="n">
        <v>71062000</v>
      </c>
      <c r="B918" s="69" t="s">
        <v>2732</v>
      </c>
      <c r="C918" s="69" t="s">
        <v>2733</v>
      </c>
      <c r="D918" s="69" t="s">
        <v>2734</v>
      </c>
      <c r="E918" s="69" t="s">
        <v>455</v>
      </c>
      <c r="F918" s="69" t="s">
        <v>1731</v>
      </c>
      <c r="G918" s="69" t="s">
        <v>1751</v>
      </c>
      <c r="H918" s="69" t="s">
        <v>1732</v>
      </c>
    </row>
    <row r="919" customFormat="false" ht="13.5" hidden="false" customHeight="false" outlineLevel="0" collapsed="false">
      <c r="A919" s="69" t="n">
        <v>71062600</v>
      </c>
      <c r="B919" s="69" t="s">
        <v>2735</v>
      </c>
      <c r="C919" s="69" t="s">
        <v>2736</v>
      </c>
      <c r="D919" s="69" t="s">
        <v>2735</v>
      </c>
      <c r="E919" s="69" t="s">
        <v>455</v>
      </c>
      <c r="F919" s="69" t="s">
        <v>1731</v>
      </c>
      <c r="G919" s="69" t="s">
        <v>1751</v>
      </c>
      <c r="H919" s="69" t="s">
        <v>1732</v>
      </c>
    </row>
    <row r="920" customFormat="false" ht="13.5" hidden="false" customHeight="false" outlineLevel="0" collapsed="false">
      <c r="A920" s="69" t="n">
        <v>71065300</v>
      </c>
      <c r="B920" s="69" t="s">
        <v>2737</v>
      </c>
      <c r="C920" s="69" t="s">
        <v>2738</v>
      </c>
      <c r="D920" s="69" t="s">
        <v>2739</v>
      </c>
      <c r="E920" s="69" t="s">
        <v>455</v>
      </c>
      <c r="F920" s="69" t="s">
        <v>1731</v>
      </c>
      <c r="G920" s="69" t="s">
        <v>1751</v>
      </c>
      <c r="H920" s="69" t="s">
        <v>1732</v>
      </c>
    </row>
    <row r="921" customFormat="false" ht="13.5" hidden="false" customHeight="false" outlineLevel="0" collapsed="false">
      <c r="A921" s="69" t="n">
        <v>71065400</v>
      </c>
      <c r="B921" s="69" t="s">
        <v>2740</v>
      </c>
      <c r="C921" s="69" t="s">
        <v>2741</v>
      </c>
      <c r="D921" s="69" t="s">
        <v>2740</v>
      </c>
      <c r="E921" s="69" t="s">
        <v>455</v>
      </c>
      <c r="F921" s="69" t="s">
        <v>1731</v>
      </c>
      <c r="G921" s="69" t="s">
        <v>1751</v>
      </c>
      <c r="H921" s="69" t="s">
        <v>1732</v>
      </c>
    </row>
    <row r="922" customFormat="false" ht="13.5" hidden="false" customHeight="false" outlineLevel="0" collapsed="false">
      <c r="A922" s="69" t="n">
        <v>71065800</v>
      </c>
      <c r="B922" s="69" t="s">
        <v>2742</v>
      </c>
      <c r="C922" s="69" t="s">
        <v>2743</v>
      </c>
      <c r="D922" s="69" t="s">
        <v>2742</v>
      </c>
      <c r="E922" s="69" t="s">
        <v>455</v>
      </c>
      <c r="F922" s="69" t="s">
        <v>1731</v>
      </c>
      <c r="G922" s="69" t="s">
        <v>1751</v>
      </c>
      <c r="H922" s="69" t="s">
        <v>1732</v>
      </c>
    </row>
    <row r="923" customFormat="false" ht="13.5" hidden="false" customHeight="false" outlineLevel="0" collapsed="false">
      <c r="A923" s="69" t="n">
        <v>71065900</v>
      </c>
      <c r="B923" s="69" t="s">
        <v>2744</v>
      </c>
      <c r="C923" s="69" t="s">
        <v>2745</v>
      </c>
      <c r="D923" s="69" t="s">
        <v>2744</v>
      </c>
      <c r="E923" s="69" t="s">
        <v>455</v>
      </c>
      <c r="F923" s="69" t="s">
        <v>1731</v>
      </c>
      <c r="G923" s="69" t="s">
        <v>1751</v>
      </c>
      <c r="H923" s="69" t="s">
        <v>1732</v>
      </c>
    </row>
    <row r="924" customFormat="false" ht="13.5" hidden="false" customHeight="false" outlineLevel="0" collapsed="false">
      <c r="A924" s="69" t="n">
        <v>71080100</v>
      </c>
      <c r="B924" s="69" t="s">
        <v>2746</v>
      </c>
      <c r="C924" s="69" t="s">
        <v>2747</v>
      </c>
      <c r="D924" s="69" t="s">
        <v>2746</v>
      </c>
      <c r="E924" s="69" t="s">
        <v>455</v>
      </c>
      <c r="F924" s="69" t="s">
        <v>1731</v>
      </c>
      <c r="G924" s="69" t="s">
        <v>1751</v>
      </c>
      <c r="H924" s="69" t="s">
        <v>1732</v>
      </c>
    </row>
    <row r="925" customFormat="false" ht="13.5" hidden="false" customHeight="false" outlineLevel="0" collapsed="false">
      <c r="A925" s="69" t="n">
        <v>71080200</v>
      </c>
      <c r="B925" s="69" t="s">
        <v>2748</v>
      </c>
      <c r="C925" s="69" t="s">
        <v>2749</v>
      </c>
      <c r="D925" s="69" t="s">
        <v>2748</v>
      </c>
      <c r="E925" s="69" t="s">
        <v>455</v>
      </c>
      <c r="F925" s="69" t="s">
        <v>1731</v>
      </c>
      <c r="G925" s="69" t="s">
        <v>1751</v>
      </c>
      <c r="H925" s="69" t="s">
        <v>1732</v>
      </c>
    </row>
    <row r="926" customFormat="false" ht="13.5" hidden="false" customHeight="false" outlineLevel="0" collapsed="false">
      <c r="A926" s="69" t="n">
        <v>71080300</v>
      </c>
      <c r="B926" s="69" t="s">
        <v>2750</v>
      </c>
      <c r="C926" s="69" t="s">
        <v>2751</v>
      </c>
      <c r="D926" s="69" t="s">
        <v>2750</v>
      </c>
      <c r="E926" s="69" t="s">
        <v>455</v>
      </c>
      <c r="F926" s="69" t="s">
        <v>1731</v>
      </c>
      <c r="G926" s="69" t="s">
        <v>1751</v>
      </c>
      <c r="H926" s="69" t="s">
        <v>1732</v>
      </c>
    </row>
    <row r="927" customFormat="false" ht="13.5" hidden="false" customHeight="false" outlineLevel="0" collapsed="false">
      <c r="A927" s="69" t="n">
        <v>71090100</v>
      </c>
      <c r="B927" s="69" t="s">
        <v>2752</v>
      </c>
      <c r="C927" s="69" t="s">
        <v>2753</v>
      </c>
      <c r="D927" s="69" t="s">
        <v>2754</v>
      </c>
      <c r="E927" s="69" t="s">
        <v>455</v>
      </c>
      <c r="F927" s="69" t="s">
        <v>1731</v>
      </c>
      <c r="G927" s="69" t="s">
        <v>1751</v>
      </c>
      <c r="H927" s="69" t="s">
        <v>1732</v>
      </c>
    </row>
    <row r="928" customFormat="false" ht="13.5" hidden="false" customHeight="false" outlineLevel="0" collapsed="false">
      <c r="A928" s="69" t="n">
        <v>71090200</v>
      </c>
      <c r="B928" s="69" t="s">
        <v>2755</v>
      </c>
      <c r="C928" s="69" t="s">
        <v>2756</v>
      </c>
      <c r="D928" s="69" t="s">
        <v>2755</v>
      </c>
      <c r="E928" s="69" t="s">
        <v>455</v>
      </c>
      <c r="F928" s="69" t="s">
        <v>1731</v>
      </c>
      <c r="G928" s="69" t="s">
        <v>1751</v>
      </c>
      <c r="H928" s="69" t="s">
        <v>1732</v>
      </c>
    </row>
    <row r="929" customFormat="false" ht="13.5" hidden="false" customHeight="false" outlineLevel="0" collapsed="false">
      <c r="A929" s="69" t="n">
        <v>71090300</v>
      </c>
      <c r="B929" s="69" t="s">
        <v>2757</v>
      </c>
      <c r="C929" s="69" t="s">
        <v>2758</v>
      </c>
      <c r="D929" s="69" t="s">
        <v>2757</v>
      </c>
      <c r="E929" s="69" t="s">
        <v>455</v>
      </c>
      <c r="F929" s="69" t="s">
        <v>1731</v>
      </c>
      <c r="G929" s="69" t="s">
        <v>1751</v>
      </c>
      <c r="H929" s="69" t="s">
        <v>1732</v>
      </c>
    </row>
    <row r="930" customFormat="false" ht="13.5" hidden="false" customHeight="false" outlineLevel="0" collapsed="false">
      <c r="A930" s="69" t="n">
        <v>71100100</v>
      </c>
      <c r="B930" s="69" t="s">
        <v>2759</v>
      </c>
      <c r="C930" s="69" t="s">
        <v>2760</v>
      </c>
      <c r="D930" s="69" t="s">
        <v>2759</v>
      </c>
      <c r="E930" s="69" t="s">
        <v>455</v>
      </c>
      <c r="F930" s="69" t="s">
        <v>1731</v>
      </c>
      <c r="G930" s="69" t="s">
        <v>1751</v>
      </c>
      <c r="H930" s="69" t="s">
        <v>1732</v>
      </c>
    </row>
    <row r="931" customFormat="false" ht="13.5" hidden="false" customHeight="false" outlineLevel="0" collapsed="false">
      <c r="A931" s="69" t="n">
        <v>71100200</v>
      </c>
      <c r="B931" s="69" t="s">
        <v>2761</v>
      </c>
      <c r="C931" s="69" t="s">
        <v>2762</v>
      </c>
      <c r="D931" s="69" t="s">
        <v>2761</v>
      </c>
      <c r="E931" s="69" t="s">
        <v>455</v>
      </c>
      <c r="F931" s="69" t="s">
        <v>1731</v>
      </c>
      <c r="G931" s="69" t="s">
        <v>1751</v>
      </c>
      <c r="H931" s="69" t="s">
        <v>1732</v>
      </c>
    </row>
    <row r="932" customFormat="false" ht="13.5" hidden="false" customHeight="false" outlineLevel="0" collapsed="false">
      <c r="A932" s="69" t="n">
        <v>71110100</v>
      </c>
      <c r="B932" s="69" t="s">
        <v>2763</v>
      </c>
      <c r="C932" s="69" t="s">
        <v>2764</v>
      </c>
      <c r="D932" s="69" t="s">
        <v>2765</v>
      </c>
      <c r="E932" s="69" t="s">
        <v>455</v>
      </c>
      <c r="F932" s="69" t="s">
        <v>1731</v>
      </c>
      <c r="G932" s="69" t="s">
        <v>1751</v>
      </c>
      <c r="H932" s="69" t="s">
        <v>1732</v>
      </c>
    </row>
    <row r="933" customFormat="false" ht="13.5" hidden="false" customHeight="false" outlineLevel="0" collapsed="false">
      <c r="A933" s="69" t="n">
        <v>71110200</v>
      </c>
      <c r="B933" s="69" t="s">
        <v>2766</v>
      </c>
      <c r="C933" s="69" t="s">
        <v>2767</v>
      </c>
      <c r="D933" s="69" t="s">
        <v>2766</v>
      </c>
      <c r="E933" s="69" t="s">
        <v>455</v>
      </c>
      <c r="F933" s="69" t="s">
        <v>1731</v>
      </c>
      <c r="G933" s="69" t="s">
        <v>1751</v>
      </c>
      <c r="H933" s="69" t="s">
        <v>1732</v>
      </c>
    </row>
    <row r="934" customFormat="false" ht="13.5" hidden="false" customHeight="false" outlineLevel="0" collapsed="false">
      <c r="A934" s="69" t="n">
        <v>71130000</v>
      </c>
      <c r="B934" s="69" t="s">
        <v>2768</v>
      </c>
      <c r="C934" s="69" t="s">
        <v>2769</v>
      </c>
      <c r="D934" s="69" t="s">
        <v>2768</v>
      </c>
      <c r="E934" s="69" t="s">
        <v>455</v>
      </c>
      <c r="F934" s="69" t="s">
        <v>1731</v>
      </c>
      <c r="G934" s="69" t="s">
        <v>1751</v>
      </c>
      <c r="H934" s="69" t="s">
        <v>1732</v>
      </c>
    </row>
    <row r="935" customFormat="false" ht="13.5" hidden="false" customHeight="false" outlineLevel="0" collapsed="false">
      <c r="A935" s="69" t="n">
        <v>71140000</v>
      </c>
      <c r="B935" s="69" t="s">
        <v>2770</v>
      </c>
      <c r="C935" s="69" t="s">
        <v>2771</v>
      </c>
      <c r="D935" s="69" t="s">
        <v>2770</v>
      </c>
      <c r="E935" s="69" t="s">
        <v>455</v>
      </c>
      <c r="F935" s="69" t="s">
        <v>1731</v>
      </c>
      <c r="G935" s="69" t="s">
        <v>1751</v>
      </c>
      <c r="H935" s="69" t="s">
        <v>1732</v>
      </c>
    </row>
    <row r="936" customFormat="false" ht="13.5" hidden="false" customHeight="false" outlineLevel="0" collapsed="false">
      <c r="A936" s="69" t="n">
        <v>71150000</v>
      </c>
      <c r="B936" s="69" t="s">
        <v>2772</v>
      </c>
      <c r="C936" s="69" t="s">
        <v>2773</v>
      </c>
      <c r="D936" s="69" t="s">
        <v>2774</v>
      </c>
      <c r="E936" s="69" t="s">
        <v>455</v>
      </c>
      <c r="F936" s="69" t="s">
        <v>1731</v>
      </c>
      <c r="G936" s="69" t="s">
        <v>1751</v>
      </c>
      <c r="H936" s="69" t="s">
        <v>1732</v>
      </c>
    </row>
    <row r="937" customFormat="false" ht="13.5" hidden="false" customHeight="false" outlineLevel="0" collapsed="false">
      <c r="A937" s="69" t="n">
        <v>71160000</v>
      </c>
      <c r="B937" s="69" t="s">
        <v>2775</v>
      </c>
      <c r="C937" s="69" t="s">
        <v>2776</v>
      </c>
      <c r="D937" s="69" t="s">
        <v>2775</v>
      </c>
      <c r="E937" s="69" t="s">
        <v>455</v>
      </c>
      <c r="F937" s="69" t="s">
        <v>1731</v>
      </c>
      <c r="G937" s="69" t="s">
        <v>1751</v>
      </c>
      <c r="H937" s="69" t="s">
        <v>1732</v>
      </c>
    </row>
    <row r="938" customFormat="false" ht="13.5" hidden="false" customHeight="false" outlineLevel="0" collapsed="false">
      <c r="A938" s="69" t="n">
        <v>71170100</v>
      </c>
      <c r="B938" s="69" t="s">
        <v>2777</v>
      </c>
      <c r="C938" s="69" t="s">
        <v>2778</v>
      </c>
      <c r="E938" s="69" t="s">
        <v>455</v>
      </c>
      <c r="F938" s="69" t="s">
        <v>1731</v>
      </c>
      <c r="G938" s="69" t="s">
        <v>1751</v>
      </c>
      <c r="H938" s="69" t="s">
        <v>1732</v>
      </c>
    </row>
    <row r="939" customFormat="false" ht="13.5" hidden="false" customHeight="false" outlineLevel="0" collapsed="false">
      <c r="A939" s="69" t="n">
        <v>71170200</v>
      </c>
      <c r="B939" s="69" t="s">
        <v>2779</v>
      </c>
      <c r="C939" s="69" t="s">
        <v>2780</v>
      </c>
      <c r="E939" s="69" t="s">
        <v>455</v>
      </c>
      <c r="F939" s="69" t="s">
        <v>1731</v>
      </c>
      <c r="G939" s="69" t="s">
        <v>1751</v>
      </c>
      <c r="H939" s="69" t="s">
        <v>1732</v>
      </c>
    </row>
    <row r="940" customFormat="false" ht="13.5" hidden="false" customHeight="false" outlineLevel="0" collapsed="false">
      <c r="A940" s="69" t="n">
        <v>71170300</v>
      </c>
      <c r="B940" s="69" t="s">
        <v>2781</v>
      </c>
      <c r="C940" s="69" t="s">
        <v>2782</v>
      </c>
      <c r="E940" s="69" t="s">
        <v>455</v>
      </c>
      <c r="F940" s="69" t="s">
        <v>1731</v>
      </c>
      <c r="G940" s="69" t="s">
        <v>1751</v>
      </c>
      <c r="H940" s="69" t="s">
        <v>1732</v>
      </c>
    </row>
    <row r="941" customFormat="false" ht="13.5" hidden="false" customHeight="false" outlineLevel="0" collapsed="false">
      <c r="A941" s="69" t="n">
        <v>71180100</v>
      </c>
      <c r="B941" s="69" t="s">
        <v>2783</v>
      </c>
      <c r="C941" s="69" t="s">
        <v>2784</v>
      </c>
      <c r="D941" s="69" t="s">
        <v>2783</v>
      </c>
      <c r="E941" s="69" t="s">
        <v>455</v>
      </c>
      <c r="F941" s="69" t="s">
        <v>1731</v>
      </c>
      <c r="G941" s="69" t="s">
        <v>1751</v>
      </c>
      <c r="H941" s="69" t="s">
        <v>1732</v>
      </c>
    </row>
    <row r="942" customFormat="false" ht="13.5" hidden="false" customHeight="false" outlineLevel="0" collapsed="false">
      <c r="A942" s="69" t="n">
        <v>71180201</v>
      </c>
      <c r="B942" s="69" t="s">
        <v>2785</v>
      </c>
      <c r="C942" s="69" t="s">
        <v>2786</v>
      </c>
      <c r="D942" s="69" t="s">
        <v>2785</v>
      </c>
      <c r="E942" s="69" t="s">
        <v>455</v>
      </c>
      <c r="F942" s="69" t="s">
        <v>1731</v>
      </c>
      <c r="G942" s="69" t="s">
        <v>1751</v>
      </c>
      <c r="H942" s="69" t="s">
        <v>1732</v>
      </c>
    </row>
    <row r="943" customFormat="false" ht="13.5" hidden="false" customHeight="false" outlineLevel="0" collapsed="false">
      <c r="A943" s="69" t="n">
        <v>71180202</v>
      </c>
      <c r="B943" s="69" t="s">
        <v>2787</v>
      </c>
      <c r="C943" s="69" t="s">
        <v>2788</v>
      </c>
      <c r="D943" s="69" t="s">
        <v>2787</v>
      </c>
      <c r="E943" s="69" t="s">
        <v>455</v>
      </c>
      <c r="F943" s="69" t="s">
        <v>1731</v>
      </c>
      <c r="G943" s="69" t="s">
        <v>1751</v>
      </c>
      <c r="H943" s="69" t="s">
        <v>1732</v>
      </c>
    </row>
    <row r="944" customFormat="false" ht="13.5" hidden="false" customHeight="false" outlineLevel="0" collapsed="false">
      <c r="A944" s="69" t="n">
        <v>71180203</v>
      </c>
      <c r="B944" s="69" t="s">
        <v>2789</v>
      </c>
      <c r="C944" s="69" t="s">
        <v>2790</v>
      </c>
      <c r="D944" s="69" t="s">
        <v>2789</v>
      </c>
      <c r="E944" s="69" t="s">
        <v>455</v>
      </c>
      <c r="F944" s="69" t="s">
        <v>1731</v>
      </c>
      <c r="G944" s="69" t="s">
        <v>1751</v>
      </c>
      <c r="H944" s="69" t="s">
        <v>1732</v>
      </c>
    </row>
    <row r="945" customFormat="false" ht="13.5" hidden="false" customHeight="false" outlineLevel="0" collapsed="false">
      <c r="A945" s="69" t="n">
        <v>71180204</v>
      </c>
      <c r="B945" s="69" t="s">
        <v>2791</v>
      </c>
      <c r="C945" s="69" t="s">
        <v>2792</v>
      </c>
      <c r="D945" s="69" t="s">
        <v>2791</v>
      </c>
      <c r="E945" s="69" t="s">
        <v>455</v>
      </c>
      <c r="F945" s="69" t="s">
        <v>1731</v>
      </c>
      <c r="G945" s="69" t="s">
        <v>1751</v>
      </c>
      <c r="H945" s="69" t="s">
        <v>1732</v>
      </c>
    </row>
    <row r="946" customFormat="false" ht="13.5" hidden="false" customHeight="false" outlineLevel="0" collapsed="false">
      <c r="A946" s="69" t="n">
        <v>71190100</v>
      </c>
      <c r="B946" s="69" t="s">
        <v>2793</v>
      </c>
      <c r="C946" s="69" t="s">
        <v>2794</v>
      </c>
      <c r="D946" s="69" t="s">
        <v>2793</v>
      </c>
      <c r="E946" s="69" t="s">
        <v>455</v>
      </c>
      <c r="F946" s="69" t="s">
        <v>1731</v>
      </c>
      <c r="G946" s="69" t="s">
        <v>1751</v>
      </c>
      <c r="H946" s="69" t="s">
        <v>1732</v>
      </c>
    </row>
    <row r="947" customFormat="false" ht="13.5" hidden="false" customHeight="false" outlineLevel="0" collapsed="false">
      <c r="A947" s="69" t="n">
        <v>71190201</v>
      </c>
      <c r="B947" s="69" t="s">
        <v>2795</v>
      </c>
      <c r="C947" s="69" t="s">
        <v>2796</v>
      </c>
      <c r="D947" s="69" t="s">
        <v>2795</v>
      </c>
      <c r="E947" s="69" t="s">
        <v>455</v>
      </c>
      <c r="F947" s="69" t="s">
        <v>1731</v>
      </c>
      <c r="G947" s="69" t="s">
        <v>1751</v>
      </c>
      <c r="H947" s="69" t="s">
        <v>1732</v>
      </c>
    </row>
    <row r="948" customFormat="false" ht="13.5" hidden="false" customHeight="false" outlineLevel="0" collapsed="false">
      <c r="A948" s="69" t="n">
        <v>71190202</v>
      </c>
      <c r="B948" s="69" t="s">
        <v>2797</v>
      </c>
      <c r="C948" s="69" t="s">
        <v>2798</v>
      </c>
      <c r="D948" s="69" t="s">
        <v>2797</v>
      </c>
      <c r="E948" s="69" t="s">
        <v>455</v>
      </c>
      <c r="F948" s="69" t="s">
        <v>1731</v>
      </c>
      <c r="G948" s="69" t="s">
        <v>1751</v>
      </c>
      <c r="H948" s="69" t="s">
        <v>1732</v>
      </c>
    </row>
    <row r="949" customFormat="false" ht="13.5" hidden="false" customHeight="false" outlineLevel="0" collapsed="false">
      <c r="A949" s="69" t="n">
        <v>71190203</v>
      </c>
      <c r="B949" s="69" t="s">
        <v>2799</v>
      </c>
      <c r="C949" s="69" t="s">
        <v>2800</v>
      </c>
      <c r="D949" s="69" t="s">
        <v>2799</v>
      </c>
      <c r="E949" s="69" t="s">
        <v>455</v>
      </c>
      <c r="F949" s="69" t="s">
        <v>1731</v>
      </c>
      <c r="G949" s="69" t="s">
        <v>1751</v>
      </c>
      <c r="H949" s="69" t="s">
        <v>1732</v>
      </c>
    </row>
    <row r="950" customFormat="false" ht="13.5" hidden="false" customHeight="false" outlineLevel="0" collapsed="false">
      <c r="A950" s="69" t="n">
        <v>71190204</v>
      </c>
      <c r="B950" s="69" t="s">
        <v>2801</v>
      </c>
      <c r="C950" s="69" t="s">
        <v>2802</v>
      </c>
      <c r="D950" s="69" t="s">
        <v>2801</v>
      </c>
      <c r="E950" s="69" t="s">
        <v>455</v>
      </c>
      <c r="F950" s="69" t="s">
        <v>1731</v>
      </c>
      <c r="G950" s="69" t="s">
        <v>1751</v>
      </c>
      <c r="H950" s="69" t="s">
        <v>1732</v>
      </c>
    </row>
    <row r="951" customFormat="false" ht="13.5" hidden="false" customHeight="false" outlineLevel="0" collapsed="false">
      <c r="A951" s="69" t="n">
        <v>71200100</v>
      </c>
      <c r="B951" s="69" t="s">
        <v>2803</v>
      </c>
      <c r="C951" s="69" t="s">
        <v>2804</v>
      </c>
      <c r="D951" s="69" t="s">
        <v>2805</v>
      </c>
      <c r="E951" s="69" t="s">
        <v>455</v>
      </c>
      <c r="F951" s="69" t="s">
        <v>1731</v>
      </c>
      <c r="G951" s="69" t="s">
        <v>1751</v>
      </c>
      <c r="H951" s="69" t="s">
        <v>1732</v>
      </c>
    </row>
    <row r="952" customFormat="false" ht="13.5" hidden="false" customHeight="false" outlineLevel="0" collapsed="false">
      <c r="A952" s="69" t="n">
        <v>71200200</v>
      </c>
      <c r="B952" s="69" t="s">
        <v>2806</v>
      </c>
      <c r="C952" s="69" t="s">
        <v>2807</v>
      </c>
      <c r="D952" s="69" t="s">
        <v>2808</v>
      </c>
      <c r="E952" s="69" t="s">
        <v>455</v>
      </c>
      <c r="F952" s="69" t="s">
        <v>1731</v>
      </c>
      <c r="G952" s="69" t="s">
        <v>1751</v>
      </c>
      <c r="H952" s="69" t="s">
        <v>1732</v>
      </c>
    </row>
    <row r="953" customFormat="false" ht="13.5" hidden="false" customHeight="false" outlineLevel="0" collapsed="false">
      <c r="A953" s="69" t="n">
        <v>71200300</v>
      </c>
      <c r="B953" s="69" t="s">
        <v>2809</v>
      </c>
      <c r="C953" s="69" t="s">
        <v>2810</v>
      </c>
      <c r="D953" s="69" t="s">
        <v>2811</v>
      </c>
      <c r="E953" s="69" t="s">
        <v>455</v>
      </c>
      <c r="F953" s="69" t="s">
        <v>1731</v>
      </c>
      <c r="G953" s="69" t="s">
        <v>1751</v>
      </c>
      <c r="H953" s="69" t="s">
        <v>1732</v>
      </c>
    </row>
    <row r="954" customFormat="false" ht="13.5" hidden="false" customHeight="false" outlineLevel="0" collapsed="false">
      <c r="A954" s="69" t="n">
        <v>71200400</v>
      </c>
      <c r="B954" s="69" t="s">
        <v>2812</v>
      </c>
      <c r="C954" s="69" t="s">
        <v>2813</v>
      </c>
      <c r="D954" s="69" t="s">
        <v>2814</v>
      </c>
      <c r="E954" s="69" t="s">
        <v>455</v>
      </c>
      <c r="F954" s="69" t="s">
        <v>1731</v>
      </c>
      <c r="G954" s="69" t="s">
        <v>1751</v>
      </c>
      <c r="H954" s="69" t="s">
        <v>1732</v>
      </c>
    </row>
    <row r="955" customFormat="false" ht="13.5" hidden="false" customHeight="false" outlineLevel="0" collapsed="false">
      <c r="A955" s="69" t="n">
        <v>71200701</v>
      </c>
      <c r="B955" s="69" t="s">
        <v>2815</v>
      </c>
      <c r="C955" s="69" t="s">
        <v>2816</v>
      </c>
      <c r="D955" s="69" t="s">
        <v>2817</v>
      </c>
      <c r="E955" s="69" t="s">
        <v>455</v>
      </c>
      <c r="F955" s="69" t="s">
        <v>1731</v>
      </c>
      <c r="G955" s="69" t="s">
        <v>1751</v>
      </c>
      <c r="H955" s="69" t="s">
        <v>1732</v>
      </c>
    </row>
    <row r="956" customFormat="false" ht="13.5" hidden="false" customHeight="false" outlineLevel="0" collapsed="false">
      <c r="A956" s="69" t="n">
        <v>71200702</v>
      </c>
      <c r="B956" s="69" t="s">
        <v>2818</v>
      </c>
      <c r="C956" s="69" t="s">
        <v>2819</v>
      </c>
      <c r="D956" s="69" t="s">
        <v>2820</v>
      </c>
      <c r="E956" s="69" t="s">
        <v>455</v>
      </c>
      <c r="F956" s="69" t="s">
        <v>1731</v>
      </c>
      <c r="G956" s="69" t="s">
        <v>1751</v>
      </c>
      <c r="H956" s="69" t="s">
        <v>1732</v>
      </c>
    </row>
    <row r="957" customFormat="false" ht="13.5" hidden="false" customHeight="false" outlineLevel="0" collapsed="false">
      <c r="A957" s="69" t="n">
        <v>71200800</v>
      </c>
      <c r="B957" s="69" t="s">
        <v>2821</v>
      </c>
      <c r="C957" s="69" t="s">
        <v>2822</v>
      </c>
      <c r="D957" s="69" t="s">
        <v>2823</v>
      </c>
      <c r="E957" s="69" t="s">
        <v>455</v>
      </c>
      <c r="F957" s="69" t="s">
        <v>1731</v>
      </c>
      <c r="G957" s="69" t="s">
        <v>1751</v>
      </c>
      <c r="H957" s="69" t="s">
        <v>1732</v>
      </c>
    </row>
    <row r="958" customFormat="false" ht="13.5" hidden="false" customHeight="false" outlineLevel="0" collapsed="false">
      <c r="A958" s="69" t="n">
        <v>71200900</v>
      </c>
      <c r="B958" s="69" t="s">
        <v>2824</v>
      </c>
      <c r="C958" s="69" t="s">
        <v>2825</v>
      </c>
      <c r="D958" s="69" t="s">
        <v>2826</v>
      </c>
      <c r="E958" s="69" t="s">
        <v>455</v>
      </c>
      <c r="F958" s="69" t="s">
        <v>1731</v>
      </c>
      <c r="G958" s="69" t="s">
        <v>1751</v>
      </c>
      <c r="H958" s="69" t="s">
        <v>1732</v>
      </c>
    </row>
    <row r="959" customFormat="false" ht="13.5" hidden="false" customHeight="false" outlineLevel="0" collapsed="false">
      <c r="A959" s="69" t="n">
        <v>71209900</v>
      </c>
      <c r="B959" s="69" t="s">
        <v>2827</v>
      </c>
      <c r="C959" s="69" t="s">
        <v>2828</v>
      </c>
      <c r="D959" s="69" t="s">
        <v>2829</v>
      </c>
      <c r="E959" s="69" t="s">
        <v>455</v>
      </c>
      <c r="F959" s="69" t="s">
        <v>1731</v>
      </c>
      <c r="G959" s="69" t="s">
        <v>1751</v>
      </c>
      <c r="H959" s="69" t="s">
        <v>1732</v>
      </c>
    </row>
    <row r="960" customFormat="false" ht="13.5" hidden="false" customHeight="false" outlineLevel="0" collapsed="false">
      <c r="A960" s="69" t="n">
        <v>71210100</v>
      </c>
      <c r="B960" s="69" t="s">
        <v>2830</v>
      </c>
      <c r="C960" s="69" t="s">
        <v>2831</v>
      </c>
      <c r="D960" s="69" t="s">
        <v>2832</v>
      </c>
      <c r="E960" s="69" t="s">
        <v>455</v>
      </c>
      <c r="F960" s="69" t="s">
        <v>1731</v>
      </c>
      <c r="G960" s="69" t="s">
        <v>1751</v>
      </c>
      <c r="H960" s="69" t="s">
        <v>1732</v>
      </c>
    </row>
    <row r="961" customFormat="false" ht="13.5" hidden="false" customHeight="false" outlineLevel="0" collapsed="false">
      <c r="A961" s="69" t="n">
        <v>71210200</v>
      </c>
      <c r="B961" s="69" t="s">
        <v>2833</v>
      </c>
      <c r="C961" s="69" t="s">
        <v>2834</v>
      </c>
      <c r="D961" s="69" t="s">
        <v>2835</v>
      </c>
      <c r="E961" s="69" t="s">
        <v>455</v>
      </c>
      <c r="F961" s="69" t="s">
        <v>1731</v>
      </c>
      <c r="G961" s="69" t="s">
        <v>1751</v>
      </c>
      <c r="H961" s="69" t="s">
        <v>1732</v>
      </c>
    </row>
    <row r="962" customFormat="false" ht="13.5" hidden="false" customHeight="false" outlineLevel="0" collapsed="false">
      <c r="A962" s="69" t="n">
        <v>71210300</v>
      </c>
      <c r="B962" s="69" t="s">
        <v>2836</v>
      </c>
      <c r="C962" s="69" t="s">
        <v>2837</v>
      </c>
      <c r="D962" s="69" t="s">
        <v>2838</v>
      </c>
      <c r="E962" s="69" t="s">
        <v>455</v>
      </c>
      <c r="F962" s="69" t="s">
        <v>1731</v>
      </c>
      <c r="G962" s="69" t="s">
        <v>1751</v>
      </c>
      <c r="H962" s="69" t="s">
        <v>1732</v>
      </c>
    </row>
    <row r="963" customFormat="false" ht="13.5" hidden="false" customHeight="false" outlineLevel="0" collapsed="false">
      <c r="A963" s="69" t="n">
        <v>71210400</v>
      </c>
      <c r="B963" s="69" t="s">
        <v>2839</v>
      </c>
      <c r="C963" s="69" t="s">
        <v>2840</v>
      </c>
      <c r="D963" s="69" t="s">
        <v>2841</v>
      </c>
      <c r="E963" s="69" t="s">
        <v>455</v>
      </c>
      <c r="F963" s="69" t="s">
        <v>1731</v>
      </c>
      <c r="G963" s="69" t="s">
        <v>1751</v>
      </c>
      <c r="H963" s="69" t="s">
        <v>1732</v>
      </c>
    </row>
    <row r="964" customFormat="false" ht="13.5" hidden="false" customHeight="false" outlineLevel="0" collapsed="false">
      <c r="A964" s="69" t="n">
        <v>71210701</v>
      </c>
      <c r="B964" s="69" t="s">
        <v>2842</v>
      </c>
      <c r="C964" s="69" t="s">
        <v>2843</v>
      </c>
      <c r="D964" s="69" t="s">
        <v>2844</v>
      </c>
      <c r="E964" s="69" t="s">
        <v>455</v>
      </c>
      <c r="F964" s="69" t="s">
        <v>1731</v>
      </c>
      <c r="G964" s="69" t="s">
        <v>1751</v>
      </c>
      <c r="H964" s="69" t="s">
        <v>1732</v>
      </c>
    </row>
    <row r="965" customFormat="false" ht="13.5" hidden="false" customHeight="false" outlineLevel="0" collapsed="false">
      <c r="A965" s="69" t="n">
        <v>71210702</v>
      </c>
      <c r="B965" s="69" t="s">
        <v>2845</v>
      </c>
      <c r="C965" s="69" t="s">
        <v>2846</v>
      </c>
      <c r="D965" s="69" t="s">
        <v>2847</v>
      </c>
      <c r="E965" s="69" t="s">
        <v>455</v>
      </c>
      <c r="F965" s="69" t="s">
        <v>1731</v>
      </c>
      <c r="G965" s="69" t="s">
        <v>1751</v>
      </c>
      <c r="H965" s="69" t="s">
        <v>1732</v>
      </c>
    </row>
    <row r="966" customFormat="false" ht="13.5" hidden="false" customHeight="false" outlineLevel="0" collapsed="false">
      <c r="A966" s="69" t="n">
        <v>71210800</v>
      </c>
      <c r="B966" s="69" t="s">
        <v>2848</v>
      </c>
      <c r="C966" s="69" t="s">
        <v>2849</v>
      </c>
      <c r="D966" s="69" t="s">
        <v>2850</v>
      </c>
      <c r="E966" s="69" t="s">
        <v>455</v>
      </c>
      <c r="F966" s="69" t="s">
        <v>1731</v>
      </c>
      <c r="G966" s="69" t="s">
        <v>1751</v>
      </c>
      <c r="H966" s="69" t="s">
        <v>1732</v>
      </c>
    </row>
    <row r="967" customFormat="false" ht="13.5" hidden="false" customHeight="false" outlineLevel="0" collapsed="false">
      <c r="A967" s="69" t="n">
        <v>71210900</v>
      </c>
      <c r="B967" s="69" t="s">
        <v>2851</v>
      </c>
      <c r="C967" s="69" t="s">
        <v>2852</v>
      </c>
      <c r="D967" s="69" t="s">
        <v>2853</v>
      </c>
      <c r="E967" s="69" t="s">
        <v>455</v>
      </c>
      <c r="F967" s="69" t="s">
        <v>1731</v>
      </c>
      <c r="G967" s="69" t="s">
        <v>1751</v>
      </c>
      <c r="H967" s="69" t="s">
        <v>1732</v>
      </c>
    </row>
    <row r="968" customFormat="false" ht="13.5" hidden="false" customHeight="false" outlineLevel="0" collapsed="false">
      <c r="A968" s="69" t="n">
        <v>71220000</v>
      </c>
      <c r="B968" s="69" t="s">
        <v>2854</v>
      </c>
      <c r="C968" s="69" t="s">
        <v>2855</v>
      </c>
      <c r="D968" s="69" t="s">
        <v>2854</v>
      </c>
      <c r="E968" s="69" t="s">
        <v>455</v>
      </c>
      <c r="F968" s="69" t="s">
        <v>1731</v>
      </c>
      <c r="G968" s="69" t="s">
        <v>1751</v>
      </c>
      <c r="H968" s="69" t="s">
        <v>1732</v>
      </c>
    </row>
    <row r="969" customFormat="false" ht="13.5" hidden="false" customHeight="false" outlineLevel="0" collapsed="false">
      <c r="A969" s="69" t="n">
        <v>71230000</v>
      </c>
      <c r="B969" s="69" t="s">
        <v>2856</v>
      </c>
      <c r="C969" s="69" t="s">
        <v>2857</v>
      </c>
      <c r="D969" s="69" t="s">
        <v>2856</v>
      </c>
      <c r="E969" s="69" t="s">
        <v>455</v>
      </c>
      <c r="F969" s="69" t="s">
        <v>1731</v>
      </c>
      <c r="G969" s="69" t="s">
        <v>1751</v>
      </c>
      <c r="H969" s="69" t="s">
        <v>1732</v>
      </c>
    </row>
    <row r="970" customFormat="false" ht="13.5" hidden="false" customHeight="false" outlineLevel="0" collapsed="false">
      <c r="A970" s="69" t="n">
        <v>71260100</v>
      </c>
      <c r="B970" s="69" t="s">
        <v>2858</v>
      </c>
      <c r="C970" s="69" t="s">
        <v>2859</v>
      </c>
      <c r="D970" s="69" t="s">
        <v>2860</v>
      </c>
      <c r="E970" s="69" t="s">
        <v>455</v>
      </c>
      <c r="F970" s="69" t="s">
        <v>1731</v>
      </c>
      <c r="G970" s="69" t="s">
        <v>1751</v>
      </c>
      <c r="H970" s="69" t="s">
        <v>1732</v>
      </c>
    </row>
    <row r="971" customFormat="false" ht="13.5" hidden="false" customHeight="false" outlineLevel="0" collapsed="false">
      <c r="A971" s="69" t="n">
        <v>71260200</v>
      </c>
      <c r="B971" s="69" t="s">
        <v>2861</v>
      </c>
      <c r="C971" s="69" t="s">
        <v>2862</v>
      </c>
      <c r="D971" s="69" t="s">
        <v>2863</v>
      </c>
      <c r="E971" s="69" t="s">
        <v>455</v>
      </c>
      <c r="F971" s="69" t="s">
        <v>1731</v>
      </c>
      <c r="G971" s="69" t="s">
        <v>1751</v>
      </c>
      <c r="H971" s="69" t="s">
        <v>1732</v>
      </c>
    </row>
    <row r="972" customFormat="false" ht="13.5" hidden="false" customHeight="false" outlineLevel="0" collapsed="false">
      <c r="A972" s="69" t="n">
        <v>71260300</v>
      </c>
      <c r="B972" s="69" t="s">
        <v>2864</v>
      </c>
      <c r="C972" s="69" t="s">
        <v>2865</v>
      </c>
      <c r="D972" s="69" t="s">
        <v>2866</v>
      </c>
      <c r="E972" s="69" t="s">
        <v>455</v>
      </c>
      <c r="F972" s="69" t="s">
        <v>1731</v>
      </c>
      <c r="G972" s="69" t="s">
        <v>1751</v>
      </c>
      <c r="H972" s="69" t="s">
        <v>1732</v>
      </c>
    </row>
    <row r="973" customFormat="false" ht="13.5" hidden="false" customHeight="false" outlineLevel="0" collapsed="false">
      <c r="A973" s="69" t="n">
        <v>71260400</v>
      </c>
      <c r="B973" s="69" t="s">
        <v>2867</v>
      </c>
      <c r="C973" s="69" t="s">
        <v>2868</v>
      </c>
      <c r="D973" s="69" t="s">
        <v>2867</v>
      </c>
      <c r="E973" s="69" t="s">
        <v>455</v>
      </c>
      <c r="F973" s="69" t="s">
        <v>1731</v>
      </c>
      <c r="G973" s="69" t="s">
        <v>1751</v>
      </c>
      <c r="H973" s="69" t="s">
        <v>1732</v>
      </c>
    </row>
    <row r="974" customFormat="false" ht="13.5" hidden="false" customHeight="false" outlineLevel="0" collapsed="false">
      <c r="A974" s="69" t="n">
        <v>71260500</v>
      </c>
      <c r="B974" s="69" t="s">
        <v>2869</v>
      </c>
      <c r="C974" s="69" t="s">
        <v>2870</v>
      </c>
      <c r="D974" s="69" t="s">
        <v>2869</v>
      </c>
      <c r="E974" s="69" t="s">
        <v>455</v>
      </c>
      <c r="F974" s="69" t="s">
        <v>1731</v>
      </c>
      <c r="G974" s="69" t="s">
        <v>1751</v>
      </c>
      <c r="H974" s="69" t="s">
        <v>1732</v>
      </c>
    </row>
    <row r="975" customFormat="false" ht="13.5" hidden="false" customHeight="false" outlineLevel="0" collapsed="false">
      <c r="A975" s="69" t="n">
        <v>71260600</v>
      </c>
      <c r="B975" s="69" t="s">
        <v>2871</v>
      </c>
      <c r="C975" s="69" t="s">
        <v>2872</v>
      </c>
      <c r="D975" s="69" t="s">
        <v>2871</v>
      </c>
      <c r="E975" s="69" t="s">
        <v>455</v>
      </c>
      <c r="F975" s="69" t="s">
        <v>1731</v>
      </c>
      <c r="G975" s="69" t="s">
        <v>1751</v>
      </c>
      <c r="H975" s="69" t="s">
        <v>1732</v>
      </c>
    </row>
    <row r="976" customFormat="false" ht="13.5" hidden="false" customHeight="false" outlineLevel="0" collapsed="false">
      <c r="A976" s="69" t="n">
        <v>71260700</v>
      </c>
      <c r="B976" s="69" t="s">
        <v>2873</v>
      </c>
      <c r="C976" s="69" t="s">
        <v>2874</v>
      </c>
      <c r="D976" s="69" t="s">
        <v>2875</v>
      </c>
      <c r="E976" s="69" t="s">
        <v>455</v>
      </c>
      <c r="F976" s="69" t="s">
        <v>1731</v>
      </c>
      <c r="G976" s="69" t="s">
        <v>1751</v>
      </c>
      <c r="H976" s="69" t="s">
        <v>1732</v>
      </c>
    </row>
    <row r="977" customFormat="false" ht="13.5" hidden="false" customHeight="false" outlineLevel="0" collapsed="false">
      <c r="A977" s="69" t="n">
        <v>71260800</v>
      </c>
      <c r="B977" s="69" t="s">
        <v>2876</v>
      </c>
      <c r="C977" s="69" t="s">
        <v>2877</v>
      </c>
      <c r="D977" s="69" t="s">
        <v>2878</v>
      </c>
      <c r="E977" s="69" t="s">
        <v>455</v>
      </c>
      <c r="F977" s="69" t="s">
        <v>1731</v>
      </c>
      <c r="G977" s="69" t="s">
        <v>1751</v>
      </c>
      <c r="H977" s="69" t="s">
        <v>1732</v>
      </c>
    </row>
    <row r="978" customFormat="false" ht="13.5" hidden="false" customHeight="false" outlineLevel="0" collapsed="false">
      <c r="A978" s="69" t="n">
        <v>71261300</v>
      </c>
      <c r="B978" s="69" t="s">
        <v>2879</v>
      </c>
      <c r="C978" s="69" t="s">
        <v>2880</v>
      </c>
      <c r="D978" s="69" t="s">
        <v>2879</v>
      </c>
      <c r="E978" s="69" t="s">
        <v>455</v>
      </c>
      <c r="F978" s="69" t="s">
        <v>1731</v>
      </c>
      <c r="G978" s="69" t="s">
        <v>1751</v>
      </c>
      <c r="H978" s="69" t="s">
        <v>1732</v>
      </c>
    </row>
    <row r="979" customFormat="false" ht="13.5" hidden="false" customHeight="false" outlineLevel="0" collapsed="false">
      <c r="A979" s="69" t="n">
        <v>71261400</v>
      </c>
      <c r="B979" s="69" t="s">
        <v>2881</v>
      </c>
      <c r="C979" s="69" t="s">
        <v>2882</v>
      </c>
      <c r="D979" s="69" t="s">
        <v>2881</v>
      </c>
      <c r="E979" s="69" t="s">
        <v>455</v>
      </c>
      <c r="F979" s="69" t="s">
        <v>1731</v>
      </c>
      <c r="G979" s="69" t="s">
        <v>1751</v>
      </c>
      <c r="H979" s="69" t="s">
        <v>1732</v>
      </c>
    </row>
    <row r="980" customFormat="false" ht="13.5" hidden="false" customHeight="false" outlineLevel="0" collapsed="false">
      <c r="A980" s="69" t="n">
        <v>71261500</v>
      </c>
      <c r="B980" s="69" t="s">
        <v>2883</v>
      </c>
      <c r="C980" s="69" t="s">
        <v>2884</v>
      </c>
      <c r="D980" s="69" t="s">
        <v>2883</v>
      </c>
      <c r="E980" s="69" t="s">
        <v>455</v>
      </c>
      <c r="F980" s="69" t="s">
        <v>1731</v>
      </c>
      <c r="G980" s="69" t="s">
        <v>1751</v>
      </c>
      <c r="H980" s="69" t="s">
        <v>1732</v>
      </c>
    </row>
    <row r="981" customFormat="false" ht="13.5" hidden="false" customHeight="false" outlineLevel="0" collapsed="false">
      <c r="A981" s="69" t="n">
        <v>71261600</v>
      </c>
      <c r="B981" s="69" t="s">
        <v>2885</v>
      </c>
      <c r="C981" s="69" t="s">
        <v>2886</v>
      </c>
      <c r="D981" s="69" t="s">
        <v>2885</v>
      </c>
      <c r="E981" s="69" t="s">
        <v>455</v>
      </c>
      <c r="F981" s="69" t="s">
        <v>1731</v>
      </c>
      <c r="G981" s="69" t="s">
        <v>1751</v>
      </c>
      <c r="H981" s="69" t="s">
        <v>1732</v>
      </c>
    </row>
    <row r="982" customFormat="false" ht="13.5" hidden="false" customHeight="false" outlineLevel="0" collapsed="false">
      <c r="A982" s="69" t="n">
        <v>71261700</v>
      </c>
      <c r="B982" s="69" t="s">
        <v>2887</v>
      </c>
      <c r="C982" s="69" t="s">
        <v>2888</v>
      </c>
      <c r="D982" s="69" t="s">
        <v>2887</v>
      </c>
      <c r="E982" s="69" t="s">
        <v>455</v>
      </c>
      <c r="F982" s="69" t="s">
        <v>1731</v>
      </c>
      <c r="G982" s="69" t="s">
        <v>1751</v>
      </c>
      <c r="H982" s="69" t="s">
        <v>1732</v>
      </c>
    </row>
    <row r="983" customFormat="false" ht="13.5" hidden="false" customHeight="false" outlineLevel="0" collapsed="false">
      <c r="A983" s="69" t="n">
        <v>71261800</v>
      </c>
      <c r="B983" s="69" t="s">
        <v>2889</v>
      </c>
      <c r="C983" s="69" t="s">
        <v>2890</v>
      </c>
      <c r="D983" s="69" t="s">
        <v>2889</v>
      </c>
      <c r="E983" s="69" t="s">
        <v>455</v>
      </c>
      <c r="F983" s="69" t="s">
        <v>1731</v>
      </c>
      <c r="G983" s="69" t="s">
        <v>1751</v>
      </c>
      <c r="H983" s="69" t="s">
        <v>1732</v>
      </c>
    </row>
    <row r="984" customFormat="false" ht="13.5" hidden="false" customHeight="false" outlineLevel="0" collapsed="false">
      <c r="A984" s="69" t="n">
        <v>71261900</v>
      </c>
      <c r="B984" s="69" t="s">
        <v>2891</v>
      </c>
      <c r="C984" s="69" t="s">
        <v>2892</v>
      </c>
      <c r="D984" s="69" t="s">
        <v>2891</v>
      </c>
      <c r="E984" s="69" t="s">
        <v>455</v>
      </c>
      <c r="F984" s="69" t="s">
        <v>1731</v>
      </c>
      <c r="G984" s="69" t="s">
        <v>1751</v>
      </c>
      <c r="H984" s="69" t="s">
        <v>1732</v>
      </c>
    </row>
    <row r="985" customFormat="false" ht="13.5" hidden="false" customHeight="false" outlineLevel="0" collapsed="false">
      <c r="A985" s="69" t="n">
        <v>71262000</v>
      </c>
      <c r="B985" s="69" t="s">
        <v>2893</v>
      </c>
      <c r="C985" s="69" t="s">
        <v>2894</v>
      </c>
      <c r="D985" s="69" t="s">
        <v>2893</v>
      </c>
      <c r="E985" s="69" t="s">
        <v>455</v>
      </c>
      <c r="F985" s="69" t="s">
        <v>1731</v>
      </c>
      <c r="G985" s="69" t="s">
        <v>1751</v>
      </c>
      <c r="H985" s="69" t="s">
        <v>1732</v>
      </c>
    </row>
    <row r="986" customFormat="false" ht="13.5" hidden="false" customHeight="false" outlineLevel="0" collapsed="false">
      <c r="A986" s="69" t="n">
        <v>71262100</v>
      </c>
      <c r="B986" s="69" t="s">
        <v>2895</v>
      </c>
      <c r="C986" s="69" t="s">
        <v>2896</v>
      </c>
      <c r="D986" s="69" t="s">
        <v>2895</v>
      </c>
      <c r="E986" s="69" t="s">
        <v>455</v>
      </c>
      <c r="F986" s="69" t="s">
        <v>1731</v>
      </c>
      <c r="G986" s="69" t="s">
        <v>1751</v>
      </c>
      <c r="H986" s="69" t="s">
        <v>1732</v>
      </c>
    </row>
    <row r="987" customFormat="false" ht="13.5" hidden="false" customHeight="false" outlineLevel="0" collapsed="false">
      <c r="A987" s="69" t="n">
        <v>71262200</v>
      </c>
      <c r="B987" s="69" t="s">
        <v>2897</v>
      </c>
      <c r="C987" s="69" t="s">
        <v>2898</v>
      </c>
      <c r="D987" s="69" t="s">
        <v>2897</v>
      </c>
      <c r="E987" s="69" t="s">
        <v>455</v>
      </c>
      <c r="F987" s="69" t="s">
        <v>1731</v>
      </c>
      <c r="G987" s="69" t="s">
        <v>1751</v>
      </c>
      <c r="H987" s="69" t="s">
        <v>1732</v>
      </c>
    </row>
    <row r="988" customFormat="false" ht="13.5" hidden="false" customHeight="false" outlineLevel="0" collapsed="false">
      <c r="A988" s="69" t="n">
        <v>71262300</v>
      </c>
      <c r="B988" s="69" t="s">
        <v>2899</v>
      </c>
      <c r="C988" s="69" t="s">
        <v>2900</v>
      </c>
      <c r="D988" s="69" t="s">
        <v>2899</v>
      </c>
      <c r="E988" s="69" t="s">
        <v>455</v>
      </c>
      <c r="F988" s="69" t="s">
        <v>1731</v>
      </c>
      <c r="G988" s="69" t="s">
        <v>1751</v>
      </c>
      <c r="H988" s="69" t="s">
        <v>1732</v>
      </c>
    </row>
    <row r="989" customFormat="false" ht="13.5" hidden="false" customHeight="false" outlineLevel="0" collapsed="false">
      <c r="A989" s="69" t="n">
        <v>71262500</v>
      </c>
      <c r="B989" s="69" t="s">
        <v>2901</v>
      </c>
      <c r="C989" s="69" t="s">
        <v>2902</v>
      </c>
      <c r="D989" s="69" t="s">
        <v>2901</v>
      </c>
      <c r="E989" s="69" t="s">
        <v>455</v>
      </c>
      <c r="F989" s="69" t="s">
        <v>1731</v>
      </c>
      <c r="G989" s="69" t="s">
        <v>1751</v>
      </c>
      <c r="H989" s="69" t="s">
        <v>1732</v>
      </c>
    </row>
    <row r="990" customFormat="false" ht="13.5" hidden="false" customHeight="false" outlineLevel="0" collapsed="false">
      <c r="A990" s="69" t="n">
        <v>71262600</v>
      </c>
      <c r="B990" s="69" t="s">
        <v>2903</v>
      </c>
      <c r="C990" s="69" t="s">
        <v>2904</v>
      </c>
      <c r="D990" s="69" t="s">
        <v>2903</v>
      </c>
      <c r="E990" s="69" t="s">
        <v>455</v>
      </c>
      <c r="F990" s="69" t="s">
        <v>1731</v>
      </c>
      <c r="G990" s="69" t="s">
        <v>1751</v>
      </c>
      <c r="H990" s="69" t="s">
        <v>1732</v>
      </c>
    </row>
    <row r="991" customFormat="false" ht="13.5" hidden="false" customHeight="false" outlineLevel="0" collapsed="false">
      <c r="A991" s="69" t="n">
        <v>71270000</v>
      </c>
      <c r="B991" s="69" t="s">
        <v>2905</v>
      </c>
      <c r="C991" s="69" t="s">
        <v>2906</v>
      </c>
      <c r="D991" s="69" t="s">
        <v>2905</v>
      </c>
      <c r="E991" s="69" t="s">
        <v>455</v>
      </c>
      <c r="F991" s="69" t="s">
        <v>1731</v>
      </c>
      <c r="G991" s="69" t="s">
        <v>1751</v>
      </c>
      <c r="H991" s="69" t="s">
        <v>1732</v>
      </c>
    </row>
    <row r="992" customFormat="false" ht="13.5" hidden="false" customHeight="false" outlineLevel="0" collapsed="false">
      <c r="A992" s="69" t="n">
        <v>71280000</v>
      </c>
      <c r="B992" s="69" t="s">
        <v>2907</v>
      </c>
      <c r="C992" s="69" t="s">
        <v>2908</v>
      </c>
      <c r="D992" s="69" t="s">
        <v>2907</v>
      </c>
      <c r="E992" s="69" t="s">
        <v>455</v>
      </c>
      <c r="F992" s="69" t="s">
        <v>1731</v>
      </c>
      <c r="G992" s="69" t="s">
        <v>1751</v>
      </c>
      <c r="H992" s="69" t="s">
        <v>1732</v>
      </c>
    </row>
    <row r="993" customFormat="false" ht="13.5" hidden="false" customHeight="false" outlineLevel="0" collapsed="false">
      <c r="A993" s="69" t="n">
        <v>71290000</v>
      </c>
      <c r="B993" s="69" t="s">
        <v>2909</v>
      </c>
      <c r="C993" s="69" t="s">
        <v>2910</v>
      </c>
      <c r="D993" s="69" t="s">
        <v>2909</v>
      </c>
      <c r="E993" s="69" t="s">
        <v>455</v>
      </c>
      <c r="F993" s="69" t="s">
        <v>1731</v>
      </c>
      <c r="G993" s="69" t="s">
        <v>1751</v>
      </c>
      <c r="H993" s="69" t="s">
        <v>1732</v>
      </c>
    </row>
    <row r="994" customFormat="false" ht="13.5" hidden="false" customHeight="false" outlineLevel="0" collapsed="false">
      <c r="A994" s="69" t="n">
        <v>71300000</v>
      </c>
      <c r="B994" s="69" t="s">
        <v>2911</v>
      </c>
      <c r="C994" s="69" t="s">
        <v>2912</v>
      </c>
      <c r="D994" s="69" t="s">
        <v>2911</v>
      </c>
      <c r="E994" s="69" t="s">
        <v>455</v>
      </c>
      <c r="F994" s="69" t="s">
        <v>1731</v>
      </c>
      <c r="G994" s="69" t="s">
        <v>1751</v>
      </c>
      <c r="H994" s="69" t="s">
        <v>1732</v>
      </c>
    </row>
    <row r="995" customFormat="false" ht="13.5" hidden="false" customHeight="false" outlineLevel="0" collapsed="false">
      <c r="A995" s="69" t="n">
        <v>71400000</v>
      </c>
      <c r="B995" s="69" t="s">
        <v>1641</v>
      </c>
      <c r="C995" s="69" t="s">
        <v>1642</v>
      </c>
      <c r="D995" s="69" t="s">
        <v>2913</v>
      </c>
      <c r="E995" s="69" t="s">
        <v>455</v>
      </c>
      <c r="F995" s="69" t="s">
        <v>1731</v>
      </c>
      <c r="G995" s="69" t="s">
        <v>1751</v>
      </c>
      <c r="H995" s="69" t="s">
        <v>1732</v>
      </c>
    </row>
    <row r="996" customFormat="false" ht="13.5" hidden="false" customHeight="false" outlineLevel="0" collapsed="false">
      <c r="A996" s="69" t="n">
        <v>71990001</v>
      </c>
      <c r="B996" s="69" t="s">
        <v>2914</v>
      </c>
      <c r="C996" s="69" t="s">
        <v>2915</v>
      </c>
      <c r="D996" s="69" t="s">
        <v>2914</v>
      </c>
      <c r="E996" s="69" t="s">
        <v>455</v>
      </c>
      <c r="F996" s="69" t="s">
        <v>1731</v>
      </c>
      <c r="G996" s="69" t="s">
        <v>1751</v>
      </c>
      <c r="H996" s="69" t="s">
        <v>1732</v>
      </c>
    </row>
    <row r="997" customFormat="false" ht="13.5" hidden="false" customHeight="false" outlineLevel="0" collapsed="false">
      <c r="A997" s="69" t="n">
        <v>71990002</v>
      </c>
      <c r="B997" s="69" t="s">
        <v>2916</v>
      </c>
      <c r="C997" s="69" t="s">
        <v>2917</v>
      </c>
      <c r="D997" s="69" t="s">
        <v>2918</v>
      </c>
      <c r="E997" s="69" t="s">
        <v>455</v>
      </c>
      <c r="F997" s="69" t="s">
        <v>1731</v>
      </c>
      <c r="G997" s="69" t="s">
        <v>1751</v>
      </c>
      <c r="H997" s="69" t="s">
        <v>1732</v>
      </c>
    </row>
    <row r="998" customFormat="false" ht="13.5" hidden="false" customHeight="false" outlineLevel="0" collapsed="false">
      <c r="A998" s="69" t="n">
        <v>71990003</v>
      </c>
      <c r="B998" s="69" t="s">
        <v>2919</v>
      </c>
      <c r="C998" s="69" t="s">
        <v>2920</v>
      </c>
      <c r="D998" s="69" t="s">
        <v>2919</v>
      </c>
      <c r="E998" s="69" t="s">
        <v>455</v>
      </c>
      <c r="F998" s="69" t="s">
        <v>1731</v>
      </c>
      <c r="G998" s="69" t="s">
        <v>1751</v>
      </c>
      <c r="H998" s="69" t="s">
        <v>1732</v>
      </c>
    </row>
    <row r="999" customFormat="false" ht="13.5" hidden="false" customHeight="false" outlineLevel="0" collapsed="false">
      <c r="A999" s="69" t="n">
        <v>71990004</v>
      </c>
      <c r="B999" s="69" t="s">
        <v>2921</v>
      </c>
      <c r="C999" s="69" t="s">
        <v>2922</v>
      </c>
      <c r="D999" s="69" t="s">
        <v>2923</v>
      </c>
      <c r="E999" s="69" t="s">
        <v>455</v>
      </c>
      <c r="F999" s="69" t="s">
        <v>1731</v>
      </c>
      <c r="G999" s="69" t="s">
        <v>1751</v>
      </c>
      <c r="H999" s="69" t="s">
        <v>1732</v>
      </c>
    </row>
    <row r="1000" customFormat="false" ht="13.5" hidden="false" customHeight="false" outlineLevel="0" collapsed="false">
      <c r="A1000" s="69" t="n">
        <v>72010101</v>
      </c>
      <c r="B1000" s="69" t="s">
        <v>2924</v>
      </c>
      <c r="C1000" s="69" t="s">
        <v>2925</v>
      </c>
      <c r="D1000" s="69" t="s">
        <v>2926</v>
      </c>
      <c r="E1000" s="69" t="s">
        <v>455</v>
      </c>
      <c r="F1000" s="69" t="s">
        <v>1731</v>
      </c>
      <c r="G1000" s="69" t="s">
        <v>1751</v>
      </c>
      <c r="H1000" s="69" t="s">
        <v>1732</v>
      </c>
    </row>
    <row r="1001" customFormat="false" ht="13.5" hidden="false" customHeight="false" outlineLevel="0" collapsed="false">
      <c r="A1001" s="69" t="n">
        <v>72010102</v>
      </c>
      <c r="B1001" s="69" t="s">
        <v>2927</v>
      </c>
      <c r="C1001" s="69" t="s">
        <v>2928</v>
      </c>
      <c r="D1001" s="69" t="s">
        <v>2927</v>
      </c>
      <c r="E1001" s="69" t="s">
        <v>455</v>
      </c>
      <c r="F1001" s="69" t="s">
        <v>1731</v>
      </c>
      <c r="G1001" s="69" t="s">
        <v>1751</v>
      </c>
      <c r="H1001" s="69" t="s">
        <v>1732</v>
      </c>
    </row>
    <row r="1002" customFormat="false" ht="13.5" hidden="false" customHeight="false" outlineLevel="0" collapsed="false">
      <c r="A1002" s="69" t="n">
        <v>72010200</v>
      </c>
      <c r="B1002" s="69" t="s">
        <v>2929</v>
      </c>
      <c r="C1002" s="69" t="s">
        <v>2930</v>
      </c>
      <c r="D1002" s="69" t="s">
        <v>2929</v>
      </c>
      <c r="E1002" s="69" t="s">
        <v>455</v>
      </c>
      <c r="F1002" s="69" t="s">
        <v>1731</v>
      </c>
      <c r="G1002" s="69" t="s">
        <v>1751</v>
      </c>
      <c r="H1002" s="69" t="s">
        <v>1732</v>
      </c>
    </row>
    <row r="1003" customFormat="false" ht="13.5" hidden="false" customHeight="false" outlineLevel="0" collapsed="false">
      <c r="A1003" s="69" t="n">
        <v>72010300</v>
      </c>
      <c r="B1003" s="69" t="s">
        <v>2931</v>
      </c>
      <c r="C1003" s="69" t="s">
        <v>2932</v>
      </c>
      <c r="D1003" s="69" t="s">
        <v>2933</v>
      </c>
      <c r="E1003" s="69" t="s">
        <v>455</v>
      </c>
      <c r="F1003" s="69" t="s">
        <v>1731</v>
      </c>
      <c r="G1003" s="69" t="s">
        <v>1751</v>
      </c>
      <c r="H1003" s="69" t="s">
        <v>1732</v>
      </c>
    </row>
    <row r="1004" customFormat="false" ht="13.5" hidden="false" customHeight="false" outlineLevel="0" collapsed="false">
      <c r="A1004" s="69" t="n">
        <v>72020000</v>
      </c>
      <c r="B1004" s="69" t="s">
        <v>2934</v>
      </c>
      <c r="C1004" s="69" t="s">
        <v>2935</v>
      </c>
      <c r="D1004" s="69" t="s">
        <v>2934</v>
      </c>
      <c r="E1004" s="69" t="s">
        <v>455</v>
      </c>
      <c r="F1004" s="69" t="s">
        <v>1731</v>
      </c>
      <c r="G1004" s="69" t="s">
        <v>1751</v>
      </c>
      <c r="H1004" s="69" t="s">
        <v>1732</v>
      </c>
    </row>
    <row r="1005" customFormat="false" ht="13.5" hidden="false" customHeight="false" outlineLevel="0" collapsed="false">
      <c r="A1005" s="69" t="n">
        <v>72030000</v>
      </c>
      <c r="B1005" s="69" t="s">
        <v>2936</v>
      </c>
      <c r="C1005" s="69" t="s">
        <v>2937</v>
      </c>
      <c r="D1005" s="69" t="s">
        <v>2938</v>
      </c>
      <c r="E1005" s="69" t="s">
        <v>455</v>
      </c>
      <c r="F1005" s="69" t="s">
        <v>1731</v>
      </c>
      <c r="G1005" s="69" t="s">
        <v>1751</v>
      </c>
      <c r="H1005" s="69" t="s">
        <v>1732</v>
      </c>
    </row>
    <row r="1006" customFormat="false" ht="13.5" hidden="false" customHeight="false" outlineLevel="0" collapsed="false">
      <c r="A1006" s="69" t="n">
        <v>72040100</v>
      </c>
      <c r="B1006" s="69" t="s">
        <v>2939</v>
      </c>
      <c r="C1006" s="69" t="s">
        <v>2940</v>
      </c>
      <c r="D1006" s="69" t="s">
        <v>2941</v>
      </c>
      <c r="E1006" s="69" t="s">
        <v>455</v>
      </c>
      <c r="F1006" s="69" t="s">
        <v>1731</v>
      </c>
      <c r="G1006" s="69" t="s">
        <v>1751</v>
      </c>
      <c r="H1006" s="69" t="s">
        <v>1732</v>
      </c>
    </row>
    <row r="1007" customFormat="false" ht="13.5" hidden="false" customHeight="false" outlineLevel="0" collapsed="false">
      <c r="A1007" s="69" t="n">
        <v>72040200</v>
      </c>
      <c r="B1007" s="69" t="s">
        <v>2942</v>
      </c>
      <c r="C1007" s="69" t="s">
        <v>2943</v>
      </c>
      <c r="D1007" s="69" t="s">
        <v>2942</v>
      </c>
      <c r="E1007" s="69" t="s">
        <v>455</v>
      </c>
      <c r="F1007" s="69" t="s">
        <v>1731</v>
      </c>
      <c r="G1007" s="69" t="s">
        <v>1751</v>
      </c>
      <c r="H1007" s="69" t="s">
        <v>1732</v>
      </c>
    </row>
    <row r="1008" customFormat="false" ht="13.5" hidden="false" customHeight="false" outlineLevel="0" collapsed="false">
      <c r="A1008" s="69" t="n">
        <v>72040300</v>
      </c>
      <c r="B1008" s="69" t="s">
        <v>2944</v>
      </c>
      <c r="C1008" s="69" t="s">
        <v>2945</v>
      </c>
      <c r="D1008" s="69" t="s">
        <v>2946</v>
      </c>
      <c r="E1008" s="69" t="s">
        <v>455</v>
      </c>
      <c r="F1008" s="69" t="s">
        <v>1731</v>
      </c>
      <c r="G1008" s="69" t="s">
        <v>1751</v>
      </c>
      <c r="H1008" s="69" t="s">
        <v>1732</v>
      </c>
    </row>
    <row r="1009" customFormat="false" ht="13.5" hidden="false" customHeight="false" outlineLevel="0" collapsed="false">
      <c r="A1009" s="69" t="n">
        <v>72040400</v>
      </c>
      <c r="B1009" s="69" t="s">
        <v>2947</v>
      </c>
      <c r="C1009" s="69" t="s">
        <v>2948</v>
      </c>
      <c r="D1009" s="69" t="s">
        <v>2947</v>
      </c>
      <c r="E1009" s="69" t="s">
        <v>455</v>
      </c>
      <c r="F1009" s="69" t="s">
        <v>1731</v>
      </c>
      <c r="G1009" s="69" t="s">
        <v>1751</v>
      </c>
      <c r="H1009" s="69" t="s">
        <v>1732</v>
      </c>
    </row>
    <row r="1010" customFormat="false" ht="13.5" hidden="false" customHeight="false" outlineLevel="0" collapsed="false">
      <c r="A1010" s="69" t="n">
        <v>72040500</v>
      </c>
      <c r="B1010" s="69" t="s">
        <v>2949</v>
      </c>
      <c r="C1010" s="69" t="s">
        <v>2950</v>
      </c>
      <c r="D1010" s="69" t="s">
        <v>2951</v>
      </c>
      <c r="E1010" s="69" t="s">
        <v>455</v>
      </c>
      <c r="F1010" s="69" t="s">
        <v>1731</v>
      </c>
      <c r="G1010" s="69" t="s">
        <v>1751</v>
      </c>
      <c r="H1010" s="69" t="s">
        <v>1732</v>
      </c>
    </row>
    <row r="1011" customFormat="false" ht="13.5" hidden="false" customHeight="false" outlineLevel="0" collapsed="false">
      <c r="A1011" s="69" t="n">
        <v>72040800</v>
      </c>
      <c r="B1011" s="69" t="s">
        <v>2952</v>
      </c>
      <c r="C1011" s="69" t="s">
        <v>2953</v>
      </c>
      <c r="D1011" s="69" t="s">
        <v>2952</v>
      </c>
      <c r="E1011" s="69" t="s">
        <v>455</v>
      </c>
      <c r="F1011" s="69" t="s">
        <v>1731</v>
      </c>
      <c r="G1011" s="69" t="s">
        <v>1751</v>
      </c>
      <c r="H1011" s="69" t="s">
        <v>1732</v>
      </c>
    </row>
    <row r="1012" customFormat="false" ht="13.5" hidden="false" customHeight="false" outlineLevel="0" collapsed="false">
      <c r="A1012" s="69" t="n">
        <v>72041100</v>
      </c>
      <c r="B1012" s="69" t="s">
        <v>2954</v>
      </c>
      <c r="C1012" s="69" t="s">
        <v>2955</v>
      </c>
      <c r="D1012" s="69" t="s">
        <v>2954</v>
      </c>
      <c r="E1012" s="69" t="s">
        <v>455</v>
      </c>
      <c r="F1012" s="69" t="s">
        <v>1731</v>
      </c>
      <c r="G1012" s="69" t="s">
        <v>1751</v>
      </c>
      <c r="H1012" s="69" t="s">
        <v>1732</v>
      </c>
    </row>
    <row r="1013" customFormat="false" ht="13.5" hidden="false" customHeight="false" outlineLevel="0" collapsed="false">
      <c r="A1013" s="69" t="n">
        <v>72041200</v>
      </c>
      <c r="B1013" s="69" t="s">
        <v>2956</v>
      </c>
      <c r="C1013" s="69" t="s">
        <v>2957</v>
      </c>
      <c r="D1013" s="69" t="s">
        <v>2956</v>
      </c>
      <c r="E1013" s="69" t="s">
        <v>455</v>
      </c>
      <c r="F1013" s="69" t="s">
        <v>1731</v>
      </c>
      <c r="G1013" s="69" t="s">
        <v>1751</v>
      </c>
      <c r="H1013" s="69" t="s">
        <v>1732</v>
      </c>
    </row>
    <row r="1014" customFormat="false" ht="13.5" hidden="false" customHeight="false" outlineLevel="0" collapsed="false">
      <c r="A1014" s="69" t="n">
        <v>72041300</v>
      </c>
      <c r="B1014" s="69" t="s">
        <v>2958</v>
      </c>
      <c r="C1014" s="69" t="s">
        <v>2959</v>
      </c>
      <c r="D1014" s="69" t="s">
        <v>2958</v>
      </c>
      <c r="E1014" s="69" t="s">
        <v>455</v>
      </c>
      <c r="F1014" s="69" t="s">
        <v>1731</v>
      </c>
      <c r="G1014" s="69" t="s">
        <v>1751</v>
      </c>
      <c r="H1014" s="69" t="s">
        <v>1732</v>
      </c>
    </row>
    <row r="1015" customFormat="false" ht="13.5" hidden="false" customHeight="false" outlineLevel="0" collapsed="false">
      <c r="A1015" s="69" t="n">
        <v>72041800</v>
      </c>
      <c r="B1015" s="69" t="s">
        <v>2960</v>
      </c>
      <c r="C1015" s="69" t="s">
        <v>2961</v>
      </c>
      <c r="D1015" s="69" t="s">
        <v>2962</v>
      </c>
      <c r="E1015" s="69" t="s">
        <v>455</v>
      </c>
      <c r="F1015" s="69" t="s">
        <v>1731</v>
      </c>
      <c r="G1015" s="69" t="s">
        <v>1751</v>
      </c>
      <c r="H1015" s="69" t="s">
        <v>1732</v>
      </c>
    </row>
    <row r="1016" customFormat="false" ht="13.5" hidden="false" customHeight="false" outlineLevel="0" collapsed="false">
      <c r="A1016" s="69" t="n">
        <v>72041900</v>
      </c>
      <c r="B1016" s="69" t="s">
        <v>2963</v>
      </c>
      <c r="C1016" s="69" t="s">
        <v>2964</v>
      </c>
      <c r="D1016" s="69" t="s">
        <v>2965</v>
      </c>
      <c r="E1016" s="69" t="s">
        <v>455</v>
      </c>
      <c r="F1016" s="69" t="s">
        <v>1731</v>
      </c>
      <c r="G1016" s="69" t="s">
        <v>1751</v>
      </c>
      <c r="H1016" s="69" t="s">
        <v>1732</v>
      </c>
    </row>
    <row r="1017" customFormat="false" ht="13.5" hidden="false" customHeight="false" outlineLevel="0" collapsed="false">
      <c r="A1017" s="69" t="n">
        <v>72042000</v>
      </c>
      <c r="B1017" s="69" t="s">
        <v>2966</v>
      </c>
      <c r="C1017" s="69" t="s">
        <v>2967</v>
      </c>
      <c r="D1017" s="69" t="s">
        <v>2968</v>
      </c>
      <c r="E1017" s="69" t="s">
        <v>455</v>
      </c>
      <c r="F1017" s="69" t="s">
        <v>1731</v>
      </c>
      <c r="G1017" s="69" t="s">
        <v>1751</v>
      </c>
      <c r="H1017" s="69" t="s">
        <v>1732</v>
      </c>
    </row>
    <row r="1018" customFormat="false" ht="13.5" hidden="false" customHeight="false" outlineLevel="0" collapsed="false">
      <c r="A1018" s="69" t="n">
        <v>72042600</v>
      </c>
      <c r="B1018" s="69" t="s">
        <v>2969</v>
      </c>
      <c r="C1018" s="69" t="s">
        <v>2970</v>
      </c>
      <c r="D1018" s="69" t="s">
        <v>2969</v>
      </c>
      <c r="E1018" s="69" t="s">
        <v>455</v>
      </c>
      <c r="F1018" s="69" t="s">
        <v>1731</v>
      </c>
      <c r="G1018" s="69" t="s">
        <v>1751</v>
      </c>
      <c r="H1018" s="69" t="s">
        <v>1732</v>
      </c>
    </row>
    <row r="1019" customFormat="false" ht="13.5" hidden="false" customHeight="false" outlineLevel="0" collapsed="false">
      <c r="A1019" s="69" t="n">
        <v>72045300</v>
      </c>
      <c r="B1019" s="69" t="s">
        <v>2971</v>
      </c>
      <c r="C1019" s="69" t="s">
        <v>2972</v>
      </c>
      <c r="D1019" s="69" t="s">
        <v>2973</v>
      </c>
      <c r="E1019" s="69" t="s">
        <v>455</v>
      </c>
      <c r="F1019" s="69" t="s">
        <v>1731</v>
      </c>
      <c r="G1019" s="69" t="s">
        <v>1751</v>
      </c>
      <c r="H1019" s="69" t="s">
        <v>1732</v>
      </c>
    </row>
    <row r="1020" customFormat="false" ht="13.5" hidden="false" customHeight="false" outlineLevel="0" collapsed="false">
      <c r="A1020" s="69" t="n">
        <v>72045400</v>
      </c>
      <c r="B1020" s="69" t="s">
        <v>2974</v>
      </c>
      <c r="C1020" s="69" t="s">
        <v>2975</v>
      </c>
      <c r="D1020" s="69" t="s">
        <v>2974</v>
      </c>
      <c r="E1020" s="69" t="s">
        <v>455</v>
      </c>
      <c r="F1020" s="69" t="s">
        <v>1731</v>
      </c>
      <c r="G1020" s="69" t="s">
        <v>1751</v>
      </c>
      <c r="H1020" s="69" t="s">
        <v>1732</v>
      </c>
    </row>
    <row r="1021" customFormat="false" ht="13.5" hidden="false" customHeight="false" outlineLevel="0" collapsed="false">
      <c r="A1021" s="69" t="n">
        <v>72045800</v>
      </c>
      <c r="B1021" s="69" t="s">
        <v>2976</v>
      </c>
      <c r="C1021" s="69" t="s">
        <v>2977</v>
      </c>
      <c r="D1021" s="69" t="s">
        <v>2976</v>
      </c>
      <c r="E1021" s="69" t="s">
        <v>455</v>
      </c>
      <c r="F1021" s="69" t="s">
        <v>1731</v>
      </c>
      <c r="G1021" s="69" t="s">
        <v>1751</v>
      </c>
      <c r="H1021" s="69" t="s">
        <v>1732</v>
      </c>
    </row>
    <row r="1022" customFormat="false" ht="13.5" hidden="false" customHeight="false" outlineLevel="0" collapsed="false">
      <c r="A1022" s="69" t="n">
        <v>72045900</v>
      </c>
      <c r="B1022" s="69" t="s">
        <v>2978</v>
      </c>
      <c r="C1022" s="69" t="s">
        <v>2979</v>
      </c>
      <c r="D1022" s="69" t="s">
        <v>2978</v>
      </c>
      <c r="E1022" s="69" t="s">
        <v>455</v>
      </c>
      <c r="F1022" s="69" t="s">
        <v>1731</v>
      </c>
      <c r="G1022" s="69" t="s">
        <v>1751</v>
      </c>
      <c r="H1022" s="69" t="s">
        <v>1732</v>
      </c>
    </row>
    <row r="1023" customFormat="false" ht="13.5" hidden="false" customHeight="false" outlineLevel="0" collapsed="false">
      <c r="A1023" s="69" t="n">
        <v>72050100</v>
      </c>
      <c r="B1023" s="69" t="s">
        <v>2980</v>
      </c>
      <c r="C1023" s="69" t="s">
        <v>2981</v>
      </c>
      <c r="D1023" s="69" t="s">
        <v>2982</v>
      </c>
      <c r="E1023" s="69" t="s">
        <v>455</v>
      </c>
      <c r="F1023" s="69" t="s">
        <v>1731</v>
      </c>
      <c r="G1023" s="69" t="s">
        <v>1751</v>
      </c>
      <c r="H1023" s="69" t="s">
        <v>1732</v>
      </c>
    </row>
    <row r="1024" customFormat="false" ht="13.5" hidden="false" customHeight="false" outlineLevel="0" collapsed="false">
      <c r="A1024" s="69" t="n">
        <v>72050200</v>
      </c>
      <c r="B1024" s="69" t="s">
        <v>2983</v>
      </c>
      <c r="C1024" s="69" t="s">
        <v>2984</v>
      </c>
      <c r="D1024" s="69" t="s">
        <v>2983</v>
      </c>
      <c r="E1024" s="69" t="s">
        <v>455</v>
      </c>
      <c r="F1024" s="69" t="s">
        <v>1731</v>
      </c>
      <c r="G1024" s="69" t="s">
        <v>1751</v>
      </c>
      <c r="H1024" s="69" t="s">
        <v>1732</v>
      </c>
    </row>
    <row r="1025" customFormat="false" ht="13.5" hidden="false" customHeight="false" outlineLevel="0" collapsed="false">
      <c r="A1025" s="69" t="n">
        <v>72050300</v>
      </c>
      <c r="B1025" s="69" t="s">
        <v>2985</v>
      </c>
      <c r="C1025" s="69" t="s">
        <v>2986</v>
      </c>
      <c r="D1025" s="69" t="s">
        <v>2987</v>
      </c>
      <c r="E1025" s="69" t="s">
        <v>455</v>
      </c>
      <c r="F1025" s="69" t="s">
        <v>1731</v>
      </c>
      <c r="G1025" s="69" t="s">
        <v>1751</v>
      </c>
      <c r="H1025" s="69" t="s">
        <v>1732</v>
      </c>
    </row>
    <row r="1026" customFormat="false" ht="13.5" hidden="false" customHeight="false" outlineLevel="0" collapsed="false">
      <c r="A1026" s="69" t="n">
        <v>72050400</v>
      </c>
      <c r="B1026" s="69" t="s">
        <v>2988</v>
      </c>
      <c r="C1026" s="69" t="s">
        <v>2989</v>
      </c>
      <c r="D1026" s="69" t="s">
        <v>2988</v>
      </c>
      <c r="E1026" s="69" t="s">
        <v>455</v>
      </c>
      <c r="F1026" s="69" t="s">
        <v>1731</v>
      </c>
      <c r="G1026" s="69" t="s">
        <v>1751</v>
      </c>
      <c r="H1026" s="69" t="s">
        <v>1732</v>
      </c>
    </row>
    <row r="1027" customFormat="false" ht="13.5" hidden="false" customHeight="false" outlineLevel="0" collapsed="false">
      <c r="A1027" s="69" t="n">
        <v>72050500</v>
      </c>
      <c r="B1027" s="69" t="s">
        <v>2990</v>
      </c>
      <c r="C1027" s="69" t="s">
        <v>2991</v>
      </c>
      <c r="D1027" s="69" t="s">
        <v>2992</v>
      </c>
      <c r="E1027" s="69" t="s">
        <v>455</v>
      </c>
      <c r="F1027" s="69" t="s">
        <v>1731</v>
      </c>
      <c r="G1027" s="69" t="s">
        <v>1751</v>
      </c>
      <c r="H1027" s="69" t="s">
        <v>1732</v>
      </c>
    </row>
    <row r="1028" customFormat="false" ht="13.5" hidden="false" customHeight="false" outlineLevel="0" collapsed="false">
      <c r="A1028" s="69" t="n">
        <v>72050800</v>
      </c>
      <c r="B1028" s="69" t="s">
        <v>2993</v>
      </c>
      <c r="C1028" s="69" t="s">
        <v>2994</v>
      </c>
      <c r="D1028" s="69" t="s">
        <v>2993</v>
      </c>
      <c r="E1028" s="69" t="s">
        <v>455</v>
      </c>
      <c r="F1028" s="69" t="s">
        <v>1731</v>
      </c>
      <c r="G1028" s="69" t="s">
        <v>1751</v>
      </c>
      <c r="H1028" s="69" t="s">
        <v>1732</v>
      </c>
    </row>
    <row r="1029" customFormat="false" ht="13.5" hidden="false" customHeight="false" outlineLevel="0" collapsed="false">
      <c r="A1029" s="69" t="n">
        <v>72051100</v>
      </c>
      <c r="B1029" s="69" t="s">
        <v>2995</v>
      </c>
      <c r="C1029" s="69" t="s">
        <v>2996</v>
      </c>
      <c r="D1029" s="69" t="s">
        <v>2995</v>
      </c>
      <c r="E1029" s="69" t="s">
        <v>455</v>
      </c>
      <c r="F1029" s="69" t="s">
        <v>1731</v>
      </c>
      <c r="G1029" s="69" t="s">
        <v>1751</v>
      </c>
      <c r="H1029" s="69" t="s">
        <v>1732</v>
      </c>
    </row>
    <row r="1030" customFormat="false" ht="13.5" hidden="false" customHeight="false" outlineLevel="0" collapsed="false">
      <c r="A1030" s="69" t="n">
        <v>72051200</v>
      </c>
      <c r="B1030" s="69" t="s">
        <v>2997</v>
      </c>
      <c r="C1030" s="69" t="s">
        <v>2998</v>
      </c>
      <c r="D1030" s="69" t="s">
        <v>2997</v>
      </c>
      <c r="E1030" s="69" t="s">
        <v>455</v>
      </c>
      <c r="F1030" s="69" t="s">
        <v>1731</v>
      </c>
      <c r="G1030" s="69" t="s">
        <v>1751</v>
      </c>
      <c r="H1030" s="69" t="s">
        <v>1732</v>
      </c>
    </row>
    <row r="1031" customFormat="false" ht="13.5" hidden="false" customHeight="false" outlineLevel="0" collapsed="false">
      <c r="A1031" s="69" t="n">
        <v>72051300</v>
      </c>
      <c r="B1031" s="69" t="s">
        <v>2999</v>
      </c>
      <c r="C1031" s="69" t="s">
        <v>3000</v>
      </c>
      <c r="D1031" s="69" t="s">
        <v>2999</v>
      </c>
      <c r="E1031" s="69" t="s">
        <v>455</v>
      </c>
      <c r="F1031" s="69" t="s">
        <v>1731</v>
      </c>
      <c r="G1031" s="69" t="s">
        <v>1751</v>
      </c>
      <c r="H1031" s="69" t="s">
        <v>1732</v>
      </c>
    </row>
    <row r="1032" customFormat="false" ht="13.5" hidden="false" customHeight="false" outlineLevel="0" collapsed="false">
      <c r="A1032" s="69" t="n">
        <v>72051800</v>
      </c>
      <c r="B1032" s="69" t="s">
        <v>3001</v>
      </c>
      <c r="C1032" s="69" t="s">
        <v>3002</v>
      </c>
      <c r="D1032" s="69" t="s">
        <v>3003</v>
      </c>
      <c r="E1032" s="69" t="s">
        <v>455</v>
      </c>
      <c r="F1032" s="69" t="s">
        <v>1731</v>
      </c>
      <c r="G1032" s="69" t="s">
        <v>1751</v>
      </c>
      <c r="H1032" s="69" t="s">
        <v>1732</v>
      </c>
    </row>
    <row r="1033" customFormat="false" ht="13.5" hidden="false" customHeight="false" outlineLevel="0" collapsed="false">
      <c r="A1033" s="69" t="n">
        <v>72051900</v>
      </c>
      <c r="B1033" s="69" t="s">
        <v>3004</v>
      </c>
      <c r="C1033" s="69" t="s">
        <v>3005</v>
      </c>
      <c r="D1033" s="69" t="s">
        <v>3006</v>
      </c>
      <c r="E1033" s="69" t="s">
        <v>455</v>
      </c>
      <c r="F1033" s="69" t="s">
        <v>1731</v>
      </c>
      <c r="G1033" s="69" t="s">
        <v>1751</v>
      </c>
      <c r="H1033" s="69" t="s">
        <v>1732</v>
      </c>
    </row>
    <row r="1034" customFormat="false" ht="13.5" hidden="false" customHeight="false" outlineLevel="0" collapsed="false">
      <c r="A1034" s="69" t="n">
        <v>72052000</v>
      </c>
      <c r="B1034" s="69" t="s">
        <v>3007</v>
      </c>
      <c r="C1034" s="69" t="s">
        <v>3008</v>
      </c>
      <c r="D1034" s="69" t="s">
        <v>3009</v>
      </c>
      <c r="E1034" s="69" t="s">
        <v>455</v>
      </c>
      <c r="F1034" s="69" t="s">
        <v>1731</v>
      </c>
      <c r="G1034" s="69" t="s">
        <v>1751</v>
      </c>
      <c r="H1034" s="69" t="s">
        <v>1732</v>
      </c>
    </row>
    <row r="1035" customFormat="false" ht="13.5" hidden="false" customHeight="false" outlineLevel="0" collapsed="false">
      <c r="A1035" s="69" t="n">
        <v>72052600</v>
      </c>
      <c r="B1035" s="69" t="s">
        <v>3010</v>
      </c>
      <c r="C1035" s="69" t="s">
        <v>3011</v>
      </c>
      <c r="D1035" s="69" t="s">
        <v>3010</v>
      </c>
      <c r="E1035" s="69" t="s">
        <v>455</v>
      </c>
      <c r="F1035" s="69" t="s">
        <v>1731</v>
      </c>
      <c r="G1035" s="69" t="s">
        <v>1751</v>
      </c>
      <c r="H1035" s="69" t="s">
        <v>1732</v>
      </c>
    </row>
    <row r="1036" customFormat="false" ht="13.5" hidden="false" customHeight="false" outlineLevel="0" collapsed="false">
      <c r="A1036" s="69" t="n">
        <v>72055300</v>
      </c>
      <c r="B1036" s="69" t="s">
        <v>3012</v>
      </c>
      <c r="C1036" s="69" t="s">
        <v>3013</v>
      </c>
      <c r="D1036" s="69" t="s">
        <v>3014</v>
      </c>
      <c r="E1036" s="69" t="s">
        <v>455</v>
      </c>
      <c r="F1036" s="69" t="s">
        <v>1731</v>
      </c>
      <c r="G1036" s="69" t="s">
        <v>1751</v>
      </c>
      <c r="H1036" s="69" t="s">
        <v>1732</v>
      </c>
    </row>
    <row r="1037" customFormat="false" ht="13.5" hidden="false" customHeight="false" outlineLevel="0" collapsed="false">
      <c r="A1037" s="69" t="n">
        <v>72055400</v>
      </c>
      <c r="B1037" s="69" t="s">
        <v>3015</v>
      </c>
      <c r="C1037" s="69" t="s">
        <v>3016</v>
      </c>
      <c r="D1037" s="69" t="s">
        <v>3015</v>
      </c>
      <c r="E1037" s="69" t="s">
        <v>455</v>
      </c>
      <c r="F1037" s="69" t="s">
        <v>1731</v>
      </c>
      <c r="G1037" s="69" t="s">
        <v>1751</v>
      </c>
      <c r="H1037" s="69" t="s">
        <v>1732</v>
      </c>
    </row>
    <row r="1038" customFormat="false" ht="13.5" hidden="false" customHeight="false" outlineLevel="0" collapsed="false">
      <c r="A1038" s="69" t="n">
        <v>72055800</v>
      </c>
      <c r="B1038" s="69" t="s">
        <v>3017</v>
      </c>
      <c r="C1038" s="69" t="s">
        <v>3018</v>
      </c>
      <c r="D1038" s="69" t="s">
        <v>3017</v>
      </c>
      <c r="E1038" s="69" t="s">
        <v>455</v>
      </c>
      <c r="F1038" s="69" t="s">
        <v>1731</v>
      </c>
      <c r="G1038" s="69" t="s">
        <v>1751</v>
      </c>
      <c r="H1038" s="69" t="s">
        <v>1732</v>
      </c>
    </row>
    <row r="1039" customFormat="false" ht="13.5" hidden="false" customHeight="false" outlineLevel="0" collapsed="false">
      <c r="A1039" s="69" t="n">
        <v>72055900</v>
      </c>
      <c r="B1039" s="69" t="s">
        <v>3019</v>
      </c>
      <c r="C1039" s="69" t="s">
        <v>3020</v>
      </c>
      <c r="D1039" s="69" t="s">
        <v>3019</v>
      </c>
      <c r="E1039" s="69" t="s">
        <v>455</v>
      </c>
      <c r="F1039" s="69" t="s">
        <v>1731</v>
      </c>
      <c r="G1039" s="69" t="s">
        <v>1751</v>
      </c>
      <c r="H1039" s="69" t="s">
        <v>1732</v>
      </c>
    </row>
    <row r="1040" customFormat="false" ht="13.5" hidden="false" customHeight="false" outlineLevel="0" collapsed="false">
      <c r="A1040" s="69" t="n">
        <v>72060100</v>
      </c>
      <c r="B1040" s="69" t="s">
        <v>3021</v>
      </c>
      <c r="C1040" s="69" t="s">
        <v>3022</v>
      </c>
      <c r="D1040" s="69" t="s">
        <v>3021</v>
      </c>
      <c r="E1040" s="69" t="s">
        <v>455</v>
      </c>
      <c r="F1040" s="69" t="s">
        <v>1731</v>
      </c>
      <c r="G1040" s="69" t="s">
        <v>1751</v>
      </c>
      <c r="H1040" s="69" t="s">
        <v>1732</v>
      </c>
    </row>
    <row r="1041" customFormat="false" ht="13.5" hidden="false" customHeight="false" outlineLevel="0" collapsed="false">
      <c r="A1041" s="69" t="n">
        <v>72060200</v>
      </c>
      <c r="B1041" s="69" t="s">
        <v>3023</v>
      </c>
      <c r="C1041" s="69" t="s">
        <v>3024</v>
      </c>
      <c r="D1041" s="69" t="s">
        <v>3023</v>
      </c>
      <c r="E1041" s="69" t="s">
        <v>455</v>
      </c>
      <c r="F1041" s="69" t="s">
        <v>1731</v>
      </c>
      <c r="G1041" s="69" t="s">
        <v>1751</v>
      </c>
      <c r="H1041" s="69" t="s">
        <v>1732</v>
      </c>
    </row>
    <row r="1042" customFormat="false" ht="13.5" hidden="false" customHeight="false" outlineLevel="0" collapsed="false">
      <c r="A1042" s="69" t="n">
        <v>72060300</v>
      </c>
      <c r="B1042" s="69" t="s">
        <v>3025</v>
      </c>
      <c r="C1042" s="69" t="s">
        <v>3026</v>
      </c>
      <c r="D1042" s="69" t="s">
        <v>3025</v>
      </c>
      <c r="E1042" s="69" t="s">
        <v>455</v>
      </c>
      <c r="F1042" s="69" t="s">
        <v>1731</v>
      </c>
      <c r="G1042" s="69" t="s">
        <v>1751</v>
      </c>
      <c r="H1042" s="69" t="s">
        <v>1732</v>
      </c>
    </row>
    <row r="1043" customFormat="false" ht="13.5" hidden="false" customHeight="false" outlineLevel="0" collapsed="false">
      <c r="A1043" s="69" t="n">
        <v>72070100</v>
      </c>
      <c r="B1043" s="69" t="s">
        <v>3027</v>
      </c>
      <c r="C1043" s="69" t="s">
        <v>3028</v>
      </c>
      <c r="D1043" s="69" t="s">
        <v>3027</v>
      </c>
      <c r="E1043" s="69" t="s">
        <v>455</v>
      </c>
      <c r="F1043" s="69" t="s">
        <v>1731</v>
      </c>
      <c r="G1043" s="69" t="s">
        <v>1751</v>
      </c>
      <c r="H1043" s="69" t="s">
        <v>1732</v>
      </c>
    </row>
    <row r="1044" customFormat="false" ht="13.5" hidden="false" customHeight="false" outlineLevel="0" collapsed="false">
      <c r="A1044" s="69" t="n">
        <v>72070200</v>
      </c>
      <c r="B1044" s="69" t="s">
        <v>3029</v>
      </c>
      <c r="C1044" s="69" t="s">
        <v>3030</v>
      </c>
      <c r="D1044" s="69" t="s">
        <v>3029</v>
      </c>
      <c r="E1044" s="69" t="s">
        <v>455</v>
      </c>
      <c r="F1044" s="69" t="s">
        <v>1731</v>
      </c>
      <c r="G1044" s="69" t="s">
        <v>1751</v>
      </c>
      <c r="H1044" s="69" t="s">
        <v>1732</v>
      </c>
    </row>
    <row r="1045" customFormat="false" ht="13.5" hidden="false" customHeight="false" outlineLevel="0" collapsed="false">
      <c r="A1045" s="69" t="n">
        <v>72070300</v>
      </c>
      <c r="B1045" s="69" t="s">
        <v>3031</v>
      </c>
      <c r="C1045" s="69" t="s">
        <v>3032</v>
      </c>
      <c r="D1045" s="69" t="s">
        <v>3031</v>
      </c>
      <c r="E1045" s="69" t="s">
        <v>455</v>
      </c>
      <c r="F1045" s="69" t="s">
        <v>1731</v>
      </c>
      <c r="G1045" s="69" t="s">
        <v>1751</v>
      </c>
      <c r="H1045" s="69" t="s">
        <v>1732</v>
      </c>
    </row>
    <row r="1046" customFormat="false" ht="13.5" hidden="false" customHeight="false" outlineLevel="0" collapsed="false">
      <c r="A1046" s="69" t="n">
        <v>72080100</v>
      </c>
      <c r="B1046" s="69" t="s">
        <v>3033</v>
      </c>
      <c r="C1046" s="69" t="s">
        <v>3034</v>
      </c>
      <c r="D1046" s="69" t="s">
        <v>3033</v>
      </c>
      <c r="E1046" s="69" t="s">
        <v>455</v>
      </c>
      <c r="F1046" s="69" t="s">
        <v>1731</v>
      </c>
      <c r="G1046" s="69" t="s">
        <v>1751</v>
      </c>
      <c r="H1046" s="69" t="s">
        <v>1732</v>
      </c>
    </row>
    <row r="1047" customFormat="false" ht="13.5" hidden="false" customHeight="false" outlineLevel="0" collapsed="false">
      <c r="A1047" s="69" t="n">
        <v>72080200</v>
      </c>
      <c r="B1047" s="69" t="s">
        <v>3035</v>
      </c>
      <c r="C1047" s="69" t="s">
        <v>3036</v>
      </c>
      <c r="D1047" s="69" t="s">
        <v>3035</v>
      </c>
      <c r="E1047" s="69" t="s">
        <v>455</v>
      </c>
      <c r="F1047" s="69" t="s">
        <v>1731</v>
      </c>
      <c r="G1047" s="69" t="s">
        <v>1751</v>
      </c>
      <c r="H1047" s="69" t="s">
        <v>1732</v>
      </c>
    </row>
    <row r="1048" customFormat="false" ht="13.5" hidden="false" customHeight="false" outlineLevel="0" collapsed="false">
      <c r="A1048" s="69" t="n">
        <v>72090100</v>
      </c>
      <c r="B1048" s="69" t="s">
        <v>3037</v>
      </c>
      <c r="C1048" s="69" t="s">
        <v>3038</v>
      </c>
      <c r="D1048" s="69" t="s">
        <v>3037</v>
      </c>
      <c r="E1048" s="69" t="s">
        <v>455</v>
      </c>
      <c r="F1048" s="69" t="s">
        <v>1731</v>
      </c>
      <c r="G1048" s="69" t="s">
        <v>1751</v>
      </c>
      <c r="H1048" s="69" t="s">
        <v>1732</v>
      </c>
    </row>
    <row r="1049" customFormat="false" ht="13.5" hidden="false" customHeight="false" outlineLevel="0" collapsed="false">
      <c r="A1049" s="69" t="n">
        <v>72090200</v>
      </c>
      <c r="B1049" s="69" t="s">
        <v>3039</v>
      </c>
      <c r="C1049" s="69" t="s">
        <v>3040</v>
      </c>
      <c r="D1049" s="69" t="s">
        <v>3039</v>
      </c>
      <c r="E1049" s="69" t="s">
        <v>455</v>
      </c>
      <c r="F1049" s="69" t="s">
        <v>1731</v>
      </c>
      <c r="G1049" s="69" t="s">
        <v>1751</v>
      </c>
      <c r="H1049" s="69" t="s">
        <v>1732</v>
      </c>
    </row>
    <row r="1050" customFormat="false" ht="13.5" hidden="false" customHeight="false" outlineLevel="0" collapsed="false">
      <c r="A1050" s="69" t="n">
        <v>72100000</v>
      </c>
      <c r="B1050" s="69" t="s">
        <v>3041</v>
      </c>
      <c r="C1050" s="69" t="s">
        <v>3042</v>
      </c>
      <c r="D1050" s="69" t="s">
        <v>3041</v>
      </c>
      <c r="E1050" s="69" t="s">
        <v>455</v>
      </c>
      <c r="F1050" s="69" t="s">
        <v>1731</v>
      </c>
      <c r="G1050" s="69" t="s">
        <v>1751</v>
      </c>
      <c r="H1050" s="69" t="s">
        <v>1732</v>
      </c>
    </row>
    <row r="1051" customFormat="false" ht="13.5" hidden="false" customHeight="false" outlineLevel="0" collapsed="false">
      <c r="A1051" s="69" t="n">
        <v>72120000</v>
      </c>
      <c r="B1051" s="69" t="s">
        <v>3043</v>
      </c>
      <c r="C1051" s="69" t="s">
        <v>3044</v>
      </c>
      <c r="D1051" s="69" t="s">
        <v>3043</v>
      </c>
      <c r="E1051" s="69" t="s">
        <v>455</v>
      </c>
      <c r="F1051" s="69" t="s">
        <v>1731</v>
      </c>
      <c r="G1051" s="69" t="s">
        <v>1751</v>
      </c>
      <c r="H1051" s="69" t="s">
        <v>1732</v>
      </c>
    </row>
    <row r="1052" customFormat="false" ht="13.5" hidden="false" customHeight="false" outlineLevel="0" collapsed="false">
      <c r="A1052" s="69" t="n">
        <v>72140000</v>
      </c>
      <c r="B1052" s="69" t="s">
        <v>3045</v>
      </c>
      <c r="C1052" s="69" t="s">
        <v>3046</v>
      </c>
      <c r="D1052" s="69" t="s">
        <v>3045</v>
      </c>
      <c r="E1052" s="69" t="s">
        <v>455</v>
      </c>
      <c r="F1052" s="69" t="s">
        <v>1731</v>
      </c>
      <c r="G1052" s="69" t="s">
        <v>1751</v>
      </c>
      <c r="H1052" s="69" t="s">
        <v>1732</v>
      </c>
    </row>
    <row r="1053" customFormat="false" ht="13.5" hidden="false" customHeight="false" outlineLevel="0" collapsed="false">
      <c r="A1053" s="69" t="n">
        <v>72150100</v>
      </c>
      <c r="B1053" s="69" t="s">
        <v>3047</v>
      </c>
      <c r="C1053" s="69" t="s">
        <v>3048</v>
      </c>
      <c r="D1053" s="69" t="s">
        <v>3047</v>
      </c>
      <c r="E1053" s="69" t="s">
        <v>455</v>
      </c>
      <c r="F1053" s="69" t="s">
        <v>1731</v>
      </c>
      <c r="G1053" s="69" t="s">
        <v>1751</v>
      </c>
      <c r="H1053" s="69" t="s">
        <v>1732</v>
      </c>
    </row>
    <row r="1054" customFormat="false" ht="13.5" hidden="false" customHeight="false" outlineLevel="0" collapsed="false">
      <c r="A1054" s="69" t="n">
        <v>72150201</v>
      </c>
      <c r="B1054" s="69" t="s">
        <v>3049</v>
      </c>
      <c r="C1054" s="69" t="s">
        <v>3050</v>
      </c>
      <c r="D1054" s="69" t="s">
        <v>3049</v>
      </c>
      <c r="E1054" s="69" t="s">
        <v>455</v>
      </c>
      <c r="F1054" s="69" t="s">
        <v>1731</v>
      </c>
      <c r="G1054" s="69" t="s">
        <v>1751</v>
      </c>
      <c r="H1054" s="69" t="s">
        <v>1732</v>
      </c>
    </row>
    <row r="1055" customFormat="false" ht="13.5" hidden="false" customHeight="false" outlineLevel="0" collapsed="false">
      <c r="A1055" s="69" t="n">
        <v>72150202</v>
      </c>
      <c r="B1055" s="69" t="s">
        <v>3051</v>
      </c>
      <c r="C1055" s="69" t="s">
        <v>3052</v>
      </c>
      <c r="D1055" s="69" t="s">
        <v>3051</v>
      </c>
      <c r="E1055" s="69" t="s">
        <v>455</v>
      </c>
      <c r="F1055" s="69" t="s">
        <v>1731</v>
      </c>
      <c r="G1055" s="69" t="s">
        <v>1751</v>
      </c>
      <c r="H1055" s="69" t="s">
        <v>1732</v>
      </c>
    </row>
    <row r="1056" customFormat="false" ht="13.5" hidden="false" customHeight="false" outlineLevel="0" collapsed="false">
      <c r="A1056" s="69" t="n">
        <v>72150203</v>
      </c>
      <c r="B1056" s="69" t="s">
        <v>3053</v>
      </c>
      <c r="C1056" s="69" t="s">
        <v>3054</v>
      </c>
      <c r="D1056" s="69" t="s">
        <v>3053</v>
      </c>
      <c r="E1056" s="69" t="s">
        <v>455</v>
      </c>
      <c r="F1056" s="69" t="s">
        <v>1731</v>
      </c>
      <c r="G1056" s="69" t="s">
        <v>1751</v>
      </c>
      <c r="H1056" s="69" t="s">
        <v>1732</v>
      </c>
    </row>
    <row r="1057" customFormat="false" ht="13.5" hidden="false" customHeight="false" outlineLevel="0" collapsed="false">
      <c r="A1057" s="69" t="n">
        <v>72150204</v>
      </c>
      <c r="B1057" s="69" t="s">
        <v>3055</v>
      </c>
      <c r="C1057" s="69" t="s">
        <v>3056</v>
      </c>
      <c r="D1057" s="69" t="s">
        <v>3055</v>
      </c>
      <c r="E1057" s="69" t="s">
        <v>455</v>
      </c>
      <c r="F1057" s="69" t="s">
        <v>1731</v>
      </c>
      <c r="G1057" s="69" t="s">
        <v>1751</v>
      </c>
      <c r="H1057" s="69" t="s">
        <v>1732</v>
      </c>
    </row>
    <row r="1058" customFormat="false" ht="13.5" hidden="false" customHeight="false" outlineLevel="0" collapsed="false">
      <c r="A1058" s="69" t="n">
        <v>72160100</v>
      </c>
      <c r="B1058" s="69" t="s">
        <v>3057</v>
      </c>
      <c r="C1058" s="69" t="s">
        <v>3058</v>
      </c>
      <c r="D1058" s="69" t="s">
        <v>3057</v>
      </c>
      <c r="E1058" s="69" t="s">
        <v>455</v>
      </c>
      <c r="F1058" s="69" t="s">
        <v>1731</v>
      </c>
      <c r="G1058" s="69" t="s">
        <v>1751</v>
      </c>
      <c r="H1058" s="69" t="s">
        <v>1732</v>
      </c>
    </row>
    <row r="1059" customFormat="false" ht="13.5" hidden="false" customHeight="false" outlineLevel="0" collapsed="false">
      <c r="A1059" s="69" t="n">
        <v>72160201</v>
      </c>
      <c r="B1059" s="69" t="s">
        <v>3059</v>
      </c>
      <c r="C1059" s="69" t="s">
        <v>3060</v>
      </c>
      <c r="D1059" s="69" t="s">
        <v>3059</v>
      </c>
      <c r="E1059" s="69" t="s">
        <v>455</v>
      </c>
      <c r="F1059" s="69" t="s">
        <v>1731</v>
      </c>
      <c r="G1059" s="69" t="s">
        <v>1751</v>
      </c>
      <c r="H1059" s="69" t="s">
        <v>1732</v>
      </c>
    </row>
    <row r="1060" customFormat="false" ht="13.5" hidden="false" customHeight="false" outlineLevel="0" collapsed="false">
      <c r="A1060" s="69" t="n">
        <v>72160202</v>
      </c>
      <c r="B1060" s="69" t="s">
        <v>3061</v>
      </c>
      <c r="C1060" s="69" t="s">
        <v>3062</v>
      </c>
      <c r="D1060" s="69" t="s">
        <v>3061</v>
      </c>
      <c r="E1060" s="69" t="s">
        <v>455</v>
      </c>
      <c r="F1060" s="69" t="s">
        <v>1731</v>
      </c>
      <c r="G1060" s="69" t="s">
        <v>1751</v>
      </c>
      <c r="H1060" s="69" t="s">
        <v>1732</v>
      </c>
    </row>
    <row r="1061" customFormat="false" ht="13.5" hidden="false" customHeight="false" outlineLevel="0" collapsed="false">
      <c r="A1061" s="69" t="n">
        <v>72160203</v>
      </c>
      <c r="B1061" s="69" t="s">
        <v>3063</v>
      </c>
      <c r="C1061" s="69" t="s">
        <v>3064</v>
      </c>
      <c r="D1061" s="69" t="s">
        <v>3063</v>
      </c>
      <c r="E1061" s="69" t="s">
        <v>455</v>
      </c>
      <c r="F1061" s="69" t="s">
        <v>1731</v>
      </c>
      <c r="G1061" s="69" t="s">
        <v>1751</v>
      </c>
      <c r="H1061" s="69" t="s">
        <v>1732</v>
      </c>
    </row>
    <row r="1062" customFormat="false" ht="13.5" hidden="false" customHeight="false" outlineLevel="0" collapsed="false">
      <c r="A1062" s="69" t="n">
        <v>72160204</v>
      </c>
      <c r="B1062" s="69" t="s">
        <v>3065</v>
      </c>
      <c r="C1062" s="69" t="s">
        <v>3066</v>
      </c>
      <c r="D1062" s="69" t="s">
        <v>3065</v>
      </c>
      <c r="E1062" s="69" t="s">
        <v>455</v>
      </c>
      <c r="F1062" s="69" t="s">
        <v>1731</v>
      </c>
      <c r="G1062" s="69" t="s">
        <v>1751</v>
      </c>
      <c r="H1062" s="69" t="s">
        <v>1732</v>
      </c>
    </row>
    <row r="1063" customFormat="false" ht="13.5" hidden="false" customHeight="false" outlineLevel="0" collapsed="false">
      <c r="A1063" s="69" t="n">
        <v>72180000</v>
      </c>
      <c r="B1063" s="69" t="s">
        <v>3067</v>
      </c>
      <c r="C1063" s="69" t="s">
        <v>3068</v>
      </c>
      <c r="D1063" s="69" t="s">
        <v>3069</v>
      </c>
      <c r="E1063" s="69" t="s">
        <v>455</v>
      </c>
      <c r="F1063" s="69" t="s">
        <v>1731</v>
      </c>
      <c r="G1063" s="69" t="s">
        <v>1751</v>
      </c>
      <c r="H1063" s="69" t="s">
        <v>1732</v>
      </c>
    </row>
    <row r="1064" customFormat="false" ht="13.5" hidden="false" customHeight="false" outlineLevel="0" collapsed="false">
      <c r="A1064" s="69" t="n">
        <v>72190100</v>
      </c>
      <c r="B1064" s="69" t="s">
        <v>3070</v>
      </c>
      <c r="C1064" s="69" t="s">
        <v>3071</v>
      </c>
      <c r="D1064" s="69" t="s">
        <v>3070</v>
      </c>
      <c r="E1064" s="69" t="s">
        <v>455</v>
      </c>
      <c r="F1064" s="69" t="s">
        <v>1731</v>
      </c>
      <c r="G1064" s="69" t="s">
        <v>1751</v>
      </c>
      <c r="H1064" s="69" t="s">
        <v>1732</v>
      </c>
    </row>
    <row r="1065" customFormat="false" ht="13.5" hidden="false" customHeight="false" outlineLevel="0" collapsed="false">
      <c r="A1065" s="69" t="n">
        <v>72190200</v>
      </c>
      <c r="B1065" s="69" t="s">
        <v>3072</v>
      </c>
      <c r="C1065" s="69" t="s">
        <v>3073</v>
      </c>
      <c r="D1065" s="69" t="s">
        <v>3072</v>
      </c>
      <c r="E1065" s="69" t="s">
        <v>455</v>
      </c>
      <c r="F1065" s="69" t="s">
        <v>1731</v>
      </c>
      <c r="G1065" s="69" t="s">
        <v>1751</v>
      </c>
      <c r="H1065" s="69" t="s">
        <v>1732</v>
      </c>
    </row>
    <row r="1066" customFormat="false" ht="13.5" hidden="false" customHeight="false" outlineLevel="0" collapsed="false">
      <c r="A1066" s="69" t="n">
        <v>72190300</v>
      </c>
      <c r="B1066" s="69" t="s">
        <v>3074</v>
      </c>
      <c r="C1066" s="69" t="s">
        <v>3075</v>
      </c>
      <c r="D1066" s="69" t="s">
        <v>3076</v>
      </c>
      <c r="E1066" s="69" t="s">
        <v>455</v>
      </c>
      <c r="F1066" s="69" t="s">
        <v>1731</v>
      </c>
      <c r="G1066" s="69" t="s">
        <v>1751</v>
      </c>
      <c r="H1066" s="69" t="s">
        <v>1732</v>
      </c>
    </row>
    <row r="1067" customFormat="false" ht="13.5" hidden="false" customHeight="false" outlineLevel="0" collapsed="false">
      <c r="A1067" s="69" t="n">
        <v>72190400</v>
      </c>
      <c r="B1067" s="69" t="s">
        <v>3077</v>
      </c>
      <c r="C1067" s="69" t="s">
        <v>3078</v>
      </c>
      <c r="D1067" s="69" t="s">
        <v>3079</v>
      </c>
      <c r="E1067" s="69" t="s">
        <v>455</v>
      </c>
      <c r="F1067" s="69" t="s">
        <v>1731</v>
      </c>
      <c r="G1067" s="69" t="s">
        <v>1751</v>
      </c>
      <c r="H1067" s="69" t="s">
        <v>1732</v>
      </c>
    </row>
    <row r="1068" customFormat="false" ht="13.5" hidden="false" customHeight="false" outlineLevel="0" collapsed="false">
      <c r="A1068" s="69" t="n">
        <v>72190900</v>
      </c>
      <c r="B1068" s="69" t="s">
        <v>3080</v>
      </c>
      <c r="C1068" s="69" t="s">
        <v>3081</v>
      </c>
      <c r="D1068" s="69" t="s">
        <v>3080</v>
      </c>
      <c r="E1068" s="69" t="s">
        <v>455</v>
      </c>
      <c r="F1068" s="69" t="s">
        <v>1731</v>
      </c>
      <c r="G1068" s="69" t="s">
        <v>1751</v>
      </c>
      <c r="H1068" s="69" t="s">
        <v>1732</v>
      </c>
    </row>
    <row r="1069" customFormat="false" ht="13.5" hidden="false" customHeight="false" outlineLevel="0" collapsed="false">
      <c r="A1069" s="69" t="n">
        <v>72191000</v>
      </c>
      <c r="B1069" s="69" t="s">
        <v>3082</v>
      </c>
      <c r="C1069" s="69" t="s">
        <v>3083</v>
      </c>
      <c r="D1069" s="69" t="s">
        <v>3082</v>
      </c>
      <c r="E1069" s="69" t="s">
        <v>455</v>
      </c>
      <c r="F1069" s="69" t="s">
        <v>1731</v>
      </c>
      <c r="G1069" s="69" t="s">
        <v>1751</v>
      </c>
      <c r="H1069" s="69" t="s">
        <v>1732</v>
      </c>
    </row>
    <row r="1070" customFormat="false" ht="13.5" hidden="false" customHeight="false" outlineLevel="0" collapsed="false">
      <c r="A1070" s="69" t="n">
        <v>72191100</v>
      </c>
      <c r="B1070" s="69" t="s">
        <v>3084</v>
      </c>
      <c r="C1070" s="69" t="s">
        <v>3085</v>
      </c>
      <c r="D1070" s="69" t="s">
        <v>3084</v>
      </c>
      <c r="E1070" s="69" t="s">
        <v>455</v>
      </c>
      <c r="F1070" s="69" t="s">
        <v>1731</v>
      </c>
      <c r="G1070" s="69" t="s">
        <v>1751</v>
      </c>
      <c r="H1070" s="69" t="s">
        <v>1732</v>
      </c>
    </row>
    <row r="1071" customFormat="false" ht="13.5" hidden="false" customHeight="false" outlineLevel="0" collapsed="false">
      <c r="A1071" s="69" t="n">
        <v>72191200</v>
      </c>
      <c r="B1071" s="69" t="s">
        <v>3086</v>
      </c>
      <c r="C1071" s="69" t="s">
        <v>3087</v>
      </c>
      <c r="D1071" s="69" t="s">
        <v>3086</v>
      </c>
      <c r="E1071" s="69" t="s">
        <v>455</v>
      </c>
      <c r="F1071" s="69" t="s">
        <v>1731</v>
      </c>
      <c r="G1071" s="69" t="s">
        <v>1751</v>
      </c>
      <c r="H1071" s="69" t="s">
        <v>1732</v>
      </c>
    </row>
    <row r="1072" customFormat="false" ht="13.5" hidden="false" customHeight="false" outlineLevel="0" collapsed="false">
      <c r="A1072" s="69" t="n">
        <v>72191300</v>
      </c>
      <c r="B1072" s="69" t="s">
        <v>3088</v>
      </c>
      <c r="C1072" s="69" t="s">
        <v>3089</v>
      </c>
      <c r="D1072" s="69" t="s">
        <v>3088</v>
      </c>
      <c r="E1072" s="69" t="s">
        <v>455</v>
      </c>
      <c r="F1072" s="69" t="s">
        <v>1731</v>
      </c>
      <c r="G1072" s="69" t="s">
        <v>1751</v>
      </c>
      <c r="H1072" s="69" t="s">
        <v>1732</v>
      </c>
    </row>
    <row r="1073" customFormat="false" ht="13.5" hidden="false" customHeight="false" outlineLevel="0" collapsed="false">
      <c r="A1073" s="69" t="n">
        <v>72191400</v>
      </c>
      <c r="B1073" s="69" t="s">
        <v>3090</v>
      </c>
      <c r="C1073" s="69" t="s">
        <v>3091</v>
      </c>
      <c r="D1073" s="69" t="s">
        <v>3090</v>
      </c>
      <c r="E1073" s="69" t="s">
        <v>455</v>
      </c>
      <c r="F1073" s="69" t="s">
        <v>1731</v>
      </c>
      <c r="G1073" s="69" t="s">
        <v>1751</v>
      </c>
      <c r="H1073" s="69" t="s">
        <v>1732</v>
      </c>
    </row>
    <row r="1074" customFormat="false" ht="13.5" hidden="false" customHeight="false" outlineLevel="0" collapsed="false">
      <c r="A1074" s="69" t="n">
        <v>72191500</v>
      </c>
      <c r="B1074" s="69" t="s">
        <v>3092</v>
      </c>
      <c r="C1074" s="69" t="s">
        <v>3093</v>
      </c>
      <c r="D1074" s="69" t="s">
        <v>3092</v>
      </c>
      <c r="E1074" s="69" t="s">
        <v>455</v>
      </c>
      <c r="F1074" s="69" t="s">
        <v>1731</v>
      </c>
      <c r="G1074" s="69" t="s">
        <v>1751</v>
      </c>
      <c r="H1074" s="69" t="s">
        <v>1732</v>
      </c>
    </row>
    <row r="1075" customFormat="false" ht="13.5" hidden="false" customHeight="false" outlineLevel="0" collapsed="false">
      <c r="A1075" s="69" t="n">
        <v>72191600</v>
      </c>
      <c r="B1075" s="69" t="s">
        <v>3094</v>
      </c>
      <c r="C1075" s="69" t="s">
        <v>3095</v>
      </c>
      <c r="D1075" s="69" t="s">
        <v>3094</v>
      </c>
      <c r="E1075" s="69" t="s">
        <v>455</v>
      </c>
      <c r="F1075" s="69" t="s">
        <v>1731</v>
      </c>
      <c r="G1075" s="69" t="s">
        <v>1751</v>
      </c>
      <c r="H1075" s="69" t="s">
        <v>1732</v>
      </c>
    </row>
    <row r="1076" customFormat="false" ht="13.5" hidden="false" customHeight="false" outlineLevel="0" collapsed="false">
      <c r="A1076" s="69" t="n">
        <v>72191700</v>
      </c>
      <c r="B1076" s="69" t="s">
        <v>3096</v>
      </c>
      <c r="C1076" s="69" t="s">
        <v>3097</v>
      </c>
      <c r="D1076" s="69" t="s">
        <v>3096</v>
      </c>
      <c r="E1076" s="69" t="s">
        <v>455</v>
      </c>
      <c r="F1076" s="69" t="s">
        <v>1731</v>
      </c>
      <c r="G1076" s="69" t="s">
        <v>1751</v>
      </c>
      <c r="H1076" s="69" t="s">
        <v>1732</v>
      </c>
    </row>
    <row r="1077" customFormat="false" ht="13.5" hidden="false" customHeight="false" outlineLevel="0" collapsed="false">
      <c r="A1077" s="69" t="n">
        <v>72192100</v>
      </c>
      <c r="B1077" s="69" t="s">
        <v>3098</v>
      </c>
      <c r="C1077" s="69" t="s">
        <v>3099</v>
      </c>
      <c r="D1077" s="69" t="s">
        <v>3098</v>
      </c>
      <c r="E1077" s="69" t="s">
        <v>455</v>
      </c>
      <c r="F1077" s="69" t="s">
        <v>1731</v>
      </c>
      <c r="G1077" s="69" t="s">
        <v>1751</v>
      </c>
      <c r="H1077" s="69" t="s">
        <v>1732</v>
      </c>
    </row>
    <row r="1078" customFormat="false" ht="13.5" hidden="false" customHeight="false" outlineLevel="0" collapsed="false">
      <c r="A1078" s="69" t="n">
        <v>72192200</v>
      </c>
      <c r="B1078" s="69" t="s">
        <v>3100</v>
      </c>
      <c r="C1078" s="69" t="s">
        <v>3101</v>
      </c>
      <c r="D1078" s="69" t="s">
        <v>3100</v>
      </c>
      <c r="E1078" s="69" t="s">
        <v>455</v>
      </c>
      <c r="F1078" s="69" t="s">
        <v>1731</v>
      </c>
      <c r="G1078" s="69" t="s">
        <v>1751</v>
      </c>
      <c r="H1078" s="69" t="s">
        <v>1732</v>
      </c>
    </row>
    <row r="1079" customFormat="false" ht="13.5" hidden="false" customHeight="false" outlineLevel="0" collapsed="false">
      <c r="A1079" s="69" t="n">
        <v>72210001</v>
      </c>
      <c r="B1079" s="69" t="s">
        <v>3102</v>
      </c>
      <c r="C1079" s="69" t="s">
        <v>3103</v>
      </c>
      <c r="D1079" s="69" t="s">
        <v>3104</v>
      </c>
      <c r="E1079" s="69" t="s">
        <v>455</v>
      </c>
      <c r="F1079" s="69" t="s">
        <v>1731</v>
      </c>
      <c r="G1079" s="69" t="s">
        <v>1751</v>
      </c>
      <c r="H1079" s="69" t="s">
        <v>1732</v>
      </c>
    </row>
    <row r="1080" customFormat="false" ht="13.5" hidden="false" customHeight="false" outlineLevel="0" collapsed="false">
      <c r="A1080" s="69" t="n">
        <v>72210003</v>
      </c>
      <c r="B1080" s="69" t="s">
        <v>3105</v>
      </c>
      <c r="C1080" s="69" t="s">
        <v>3106</v>
      </c>
      <c r="D1080" s="69" t="s">
        <v>3105</v>
      </c>
      <c r="E1080" s="69" t="s">
        <v>455</v>
      </c>
      <c r="F1080" s="69" t="s">
        <v>1731</v>
      </c>
      <c r="G1080" s="69" t="s">
        <v>1751</v>
      </c>
      <c r="H1080" s="69" t="s">
        <v>1732</v>
      </c>
    </row>
    <row r="1081" customFormat="false" ht="13.5" hidden="false" customHeight="false" outlineLevel="0" collapsed="false">
      <c r="A1081" s="69" t="n">
        <v>72210004</v>
      </c>
      <c r="B1081" s="69" t="s">
        <v>3107</v>
      </c>
      <c r="C1081" s="69" t="s">
        <v>3108</v>
      </c>
      <c r="D1081" s="69" t="s">
        <v>3107</v>
      </c>
      <c r="E1081" s="69" t="s">
        <v>455</v>
      </c>
      <c r="F1081" s="69" t="s">
        <v>1731</v>
      </c>
      <c r="G1081" s="69" t="s">
        <v>1751</v>
      </c>
      <c r="H1081" s="69" t="s">
        <v>1732</v>
      </c>
    </row>
    <row r="1082" customFormat="false" ht="13.5" hidden="false" customHeight="false" outlineLevel="0" collapsed="false">
      <c r="A1082" s="69" t="n">
        <v>72210005</v>
      </c>
      <c r="B1082" s="69" t="s">
        <v>3109</v>
      </c>
      <c r="C1082" s="69" t="s">
        <v>3110</v>
      </c>
      <c r="D1082" s="69" t="s">
        <v>3109</v>
      </c>
      <c r="E1082" s="69" t="s">
        <v>455</v>
      </c>
      <c r="F1082" s="69" t="s">
        <v>1731</v>
      </c>
      <c r="G1082" s="69" t="s">
        <v>1751</v>
      </c>
      <c r="H1082" s="69" t="s">
        <v>1732</v>
      </c>
    </row>
    <row r="1083" customFormat="false" ht="13.5" hidden="false" customHeight="false" outlineLevel="0" collapsed="false">
      <c r="A1083" s="69" t="n">
        <v>72210006</v>
      </c>
      <c r="B1083" s="69" t="s">
        <v>3111</v>
      </c>
      <c r="C1083" s="69" t="s">
        <v>3112</v>
      </c>
      <c r="D1083" s="69" t="s">
        <v>3111</v>
      </c>
      <c r="E1083" s="69" t="s">
        <v>455</v>
      </c>
      <c r="F1083" s="69" t="s">
        <v>1731</v>
      </c>
      <c r="G1083" s="69" t="s">
        <v>1751</v>
      </c>
      <c r="H1083" s="69" t="s">
        <v>1732</v>
      </c>
    </row>
    <row r="1084" customFormat="false" ht="13.5" hidden="false" customHeight="false" outlineLevel="0" collapsed="false">
      <c r="A1084" s="69" t="n">
        <v>72220100</v>
      </c>
      <c r="B1084" s="69" t="s">
        <v>3113</v>
      </c>
      <c r="C1084" s="69" t="s">
        <v>3114</v>
      </c>
      <c r="D1084" s="69" t="s">
        <v>3115</v>
      </c>
      <c r="E1084" s="69" t="s">
        <v>455</v>
      </c>
      <c r="F1084" s="69" t="s">
        <v>1731</v>
      </c>
      <c r="G1084" s="69" t="s">
        <v>1751</v>
      </c>
      <c r="H1084" s="69" t="s">
        <v>1732</v>
      </c>
    </row>
    <row r="1085" customFormat="false" ht="13.5" hidden="false" customHeight="false" outlineLevel="0" collapsed="false">
      <c r="A1085" s="69" t="n">
        <v>72220200</v>
      </c>
      <c r="B1085" s="69" t="s">
        <v>3116</v>
      </c>
      <c r="C1085" s="69" t="s">
        <v>3117</v>
      </c>
      <c r="D1085" s="69" t="s">
        <v>3118</v>
      </c>
      <c r="E1085" s="69" t="s">
        <v>455</v>
      </c>
      <c r="F1085" s="69" t="s">
        <v>1731</v>
      </c>
      <c r="G1085" s="69" t="s">
        <v>1751</v>
      </c>
      <c r="H1085" s="69" t="s">
        <v>1732</v>
      </c>
    </row>
    <row r="1086" customFormat="false" ht="13.5" hidden="false" customHeight="false" outlineLevel="0" collapsed="false">
      <c r="A1086" s="69" t="n">
        <v>72220300</v>
      </c>
      <c r="B1086" s="69" t="s">
        <v>3119</v>
      </c>
      <c r="C1086" s="69" t="s">
        <v>3120</v>
      </c>
      <c r="D1086" s="69" t="s">
        <v>3121</v>
      </c>
      <c r="E1086" s="69" t="s">
        <v>455</v>
      </c>
      <c r="F1086" s="69" t="s">
        <v>1731</v>
      </c>
      <c r="G1086" s="69" t="s">
        <v>1751</v>
      </c>
      <c r="H1086" s="69" t="s">
        <v>1732</v>
      </c>
    </row>
    <row r="1087" customFormat="false" ht="13.5" hidden="false" customHeight="false" outlineLevel="0" collapsed="false">
      <c r="A1087" s="69" t="n">
        <v>72220400</v>
      </c>
      <c r="B1087" s="69" t="s">
        <v>3122</v>
      </c>
      <c r="C1087" s="69" t="s">
        <v>3123</v>
      </c>
      <c r="D1087" s="69" t="s">
        <v>3124</v>
      </c>
      <c r="E1087" s="69" t="s">
        <v>455</v>
      </c>
      <c r="F1087" s="69" t="s">
        <v>1731</v>
      </c>
      <c r="G1087" s="69" t="s">
        <v>1751</v>
      </c>
      <c r="H1087" s="69" t="s">
        <v>1732</v>
      </c>
    </row>
    <row r="1088" customFormat="false" ht="13.5" hidden="false" customHeight="false" outlineLevel="0" collapsed="false">
      <c r="A1088" s="69" t="n">
        <v>72220701</v>
      </c>
      <c r="B1088" s="69" t="s">
        <v>3125</v>
      </c>
      <c r="C1088" s="69" t="s">
        <v>3126</v>
      </c>
      <c r="D1088" s="69" t="s">
        <v>3127</v>
      </c>
      <c r="E1088" s="69" t="s">
        <v>455</v>
      </c>
      <c r="F1088" s="69" t="s">
        <v>1731</v>
      </c>
      <c r="G1088" s="69" t="s">
        <v>1751</v>
      </c>
      <c r="H1088" s="69" t="s">
        <v>1732</v>
      </c>
    </row>
    <row r="1089" customFormat="false" ht="13.5" hidden="false" customHeight="false" outlineLevel="0" collapsed="false">
      <c r="A1089" s="69" t="n">
        <v>72220702</v>
      </c>
      <c r="B1089" s="69" t="s">
        <v>3128</v>
      </c>
      <c r="C1089" s="69" t="s">
        <v>3129</v>
      </c>
      <c r="D1089" s="69" t="s">
        <v>3130</v>
      </c>
      <c r="E1089" s="69" t="s">
        <v>455</v>
      </c>
      <c r="F1089" s="69" t="s">
        <v>1731</v>
      </c>
      <c r="G1089" s="69" t="s">
        <v>1751</v>
      </c>
      <c r="H1089" s="69" t="s">
        <v>1732</v>
      </c>
    </row>
    <row r="1090" customFormat="false" ht="13.5" hidden="false" customHeight="false" outlineLevel="0" collapsed="false">
      <c r="A1090" s="69" t="n">
        <v>72220800</v>
      </c>
      <c r="B1090" s="69" t="s">
        <v>3131</v>
      </c>
      <c r="C1090" s="69" t="s">
        <v>3132</v>
      </c>
      <c r="D1090" s="69" t="s">
        <v>3133</v>
      </c>
      <c r="E1090" s="69" t="s">
        <v>455</v>
      </c>
      <c r="F1090" s="69" t="s">
        <v>1731</v>
      </c>
      <c r="G1090" s="69" t="s">
        <v>1751</v>
      </c>
      <c r="H1090" s="69" t="s">
        <v>1732</v>
      </c>
    </row>
    <row r="1091" customFormat="false" ht="13.5" hidden="false" customHeight="false" outlineLevel="0" collapsed="false">
      <c r="A1091" s="69" t="n">
        <v>72220900</v>
      </c>
      <c r="B1091" s="69" t="s">
        <v>3134</v>
      </c>
      <c r="C1091" s="69" t="s">
        <v>3135</v>
      </c>
      <c r="D1091" s="69" t="s">
        <v>3136</v>
      </c>
      <c r="E1091" s="69" t="s">
        <v>455</v>
      </c>
      <c r="F1091" s="69" t="s">
        <v>1731</v>
      </c>
      <c r="G1091" s="69" t="s">
        <v>1751</v>
      </c>
      <c r="H1091" s="69" t="s">
        <v>1732</v>
      </c>
    </row>
    <row r="1092" customFormat="false" ht="13.5" hidden="false" customHeight="false" outlineLevel="0" collapsed="false">
      <c r="A1092" s="69" t="n">
        <v>72229900</v>
      </c>
      <c r="B1092" s="69" t="s">
        <v>3137</v>
      </c>
      <c r="C1092" s="69" t="s">
        <v>3138</v>
      </c>
      <c r="D1092" s="69" t="s">
        <v>3139</v>
      </c>
      <c r="E1092" s="69" t="s">
        <v>455</v>
      </c>
      <c r="F1092" s="69" t="s">
        <v>1731</v>
      </c>
      <c r="G1092" s="69" t="s">
        <v>1751</v>
      </c>
      <c r="H1092" s="69" t="s">
        <v>1732</v>
      </c>
    </row>
    <row r="1093" customFormat="false" ht="13.5" hidden="false" customHeight="false" outlineLevel="0" collapsed="false">
      <c r="A1093" s="69" t="n">
        <v>72230100</v>
      </c>
      <c r="B1093" s="69" t="s">
        <v>3140</v>
      </c>
      <c r="C1093" s="69" t="s">
        <v>3141</v>
      </c>
      <c r="D1093" s="69" t="s">
        <v>3142</v>
      </c>
      <c r="E1093" s="69" t="s">
        <v>455</v>
      </c>
      <c r="F1093" s="69" t="s">
        <v>1731</v>
      </c>
      <c r="G1093" s="69" t="s">
        <v>1751</v>
      </c>
      <c r="H1093" s="69" t="s">
        <v>1732</v>
      </c>
    </row>
    <row r="1094" customFormat="false" ht="13.5" hidden="false" customHeight="false" outlineLevel="0" collapsed="false">
      <c r="A1094" s="69" t="n">
        <v>72230200</v>
      </c>
      <c r="B1094" s="69" t="s">
        <v>3143</v>
      </c>
      <c r="C1094" s="69" t="s">
        <v>3144</v>
      </c>
      <c r="D1094" s="69" t="s">
        <v>3145</v>
      </c>
      <c r="E1094" s="69" t="s">
        <v>455</v>
      </c>
      <c r="F1094" s="69" t="s">
        <v>1731</v>
      </c>
      <c r="G1094" s="69" t="s">
        <v>1751</v>
      </c>
      <c r="H1094" s="69" t="s">
        <v>1732</v>
      </c>
    </row>
    <row r="1095" customFormat="false" ht="13.5" hidden="false" customHeight="false" outlineLevel="0" collapsed="false">
      <c r="A1095" s="69" t="n">
        <v>72230300</v>
      </c>
      <c r="B1095" s="69" t="s">
        <v>3146</v>
      </c>
      <c r="C1095" s="69" t="s">
        <v>3147</v>
      </c>
      <c r="D1095" s="69" t="s">
        <v>3148</v>
      </c>
      <c r="E1095" s="69" t="s">
        <v>455</v>
      </c>
      <c r="F1095" s="69" t="s">
        <v>1731</v>
      </c>
      <c r="G1095" s="69" t="s">
        <v>1751</v>
      </c>
      <c r="H1095" s="69" t="s">
        <v>1732</v>
      </c>
    </row>
    <row r="1096" customFormat="false" ht="13.5" hidden="false" customHeight="false" outlineLevel="0" collapsed="false">
      <c r="A1096" s="69" t="n">
        <v>72230400</v>
      </c>
      <c r="B1096" s="69" t="s">
        <v>3149</v>
      </c>
      <c r="C1096" s="69" t="s">
        <v>3150</v>
      </c>
      <c r="D1096" s="69" t="s">
        <v>3151</v>
      </c>
      <c r="E1096" s="69" t="s">
        <v>455</v>
      </c>
      <c r="F1096" s="69" t="s">
        <v>1731</v>
      </c>
      <c r="G1096" s="69" t="s">
        <v>1751</v>
      </c>
      <c r="H1096" s="69" t="s">
        <v>1732</v>
      </c>
    </row>
    <row r="1097" customFormat="false" ht="13.5" hidden="false" customHeight="false" outlineLevel="0" collapsed="false">
      <c r="A1097" s="69" t="n">
        <v>72230701</v>
      </c>
      <c r="B1097" s="69" t="s">
        <v>3152</v>
      </c>
      <c r="C1097" s="69" t="s">
        <v>3153</v>
      </c>
      <c r="D1097" s="69" t="s">
        <v>3154</v>
      </c>
      <c r="E1097" s="69" t="s">
        <v>455</v>
      </c>
      <c r="F1097" s="69" t="s">
        <v>1731</v>
      </c>
      <c r="G1097" s="69" t="s">
        <v>1751</v>
      </c>
      <c r="H1097" s="69" t="s">
        <v>1732</v>
      </c>
    </row>
    <row r="1098" customFormat="false" ht="13.5" hidden="false" customHeight="false" outlineLevel="0" collapsed="false">
      <c r="A1098" s="69" t="n">
        <v>72230702</v>
      </c>
      <c r="B1098" s="69" t="s">
        <v>3155</v>
      </c>
      <c r="C1098" s="69" t="s">
        <v>3156</v>
      </c>
      <c r="D1098" s="69" t="s">
        <v>3157</v>
      </c>
      <c r="E1098" s="69" t="s">
        <v>455</v>
      </c>
      <c r="F1098" s="69" t="s">
        <v>1731</v>
      </c>
      <c r="G1098" s="69" t="s">
        <v>1751</v>
      </c>
      <c r="H1098" s="69" t="s">
        <v>1732</v>
      </c>
    </row>
    <row r="1099" customFormat="false" ht="13.5" hidden="false" customHeight="false" outlineLevel="0" collapsed="false">
      <c r="A1099" s="69" t="n">
        <v>72230800</v>
      </c>
      <c r="B1099" s="69" t="s">
        <v>3158</v>
      </c>
      <c r="C1099" s="69" t="s">
        <v>3159</v>
      </c>
      <c r="D1099" s="69" t="s">
        <v>3160</v>
      </c>
      <c r="E1099" s="69" t="s">
        <v>455</v>
      </c>
      <c r="F1099" s="69" t="s">
        <v>1731</v>
      </c>
      <c r="G1099" s="69" t="s">
        <v>1751</v>
      </c>
      <c r="H1099" s="69" t="s">
        <v>1732</v>
      </c>
    </row>
    <row r="1100" customFormat="false" ht="13.5" hidden="false" customHeight="false" outlineLevel="0" collapsed="false">
      <c r="A1100" s="69" t="n">
        <v>72230900</v>
      </c>
      <c r="B1100" s="69" t="s">
        <v>3161</v>
      </c>
      <c r="C1100" s="69" t="s">
        <v>3162</v>
      </c>
      <c r="D1100" s="69" t="s">
        <v>3163</v>
      </c>
      <c r="E1100" s="69" t="s">
        <v>455</v>
      </c>
      <c r="F1100" s="69" t="s">
        <v>1731</v>
      </c>
      <c r="G1100" s="69" t="s">
        <v>1751</v>
      </c>
      <c r="H1100" s="69" t="s">
        <v>1732</v>
      </c>
    </row>
    <row r="1101" customFormat="false" ht="13.5" hidden="false" customHeight="false" outlineLevel="0" collapsed="false">
      <c r="A1101" s="69" t="n">
        <v>72239900</v>
      </c>
      <c r="B1101" s="69" t="s">
        <v>3164</v>
      </c>
      <c r="C1101" s="69" t="s">
        <v>3165</v>
      </c>
      <c r="D1101" s="69" t="s">
        <v>3166</v>
      </c>
      <c r="E1101" s="69" t="s">
        <v>455</v>
      </c>
      <c r="F1101" s="69" t="s">
        <v>1731</v>
      </c>
      <c r="G1101" s="69" t="s">
        <v>1751</v>
      </c>
      <c r="H1101" s="69" t="s">
        <v>1732</v>
      </c>
    </row>
    <row r="1102" customFormat="false" ht="13.5" hidden="false" customHeight="false" outlineLevel="0" collapsed="false">
      <c r="A1102" s="69" t="n">
        <v>72240000</v>
      </c>
      <c r="B1102" s="69" t="s">
        <v>3167</v>
      </c>
      <c r="C1102" s="69" t="s">
        <v>3168</v>
      </c>
      <c r="D1102" s="69" t="s">
        <v>3167</v>
      </c>
      <c r="E1102" s="69" t="s">
        <v>455</v>
      </c>
      <c r="F1102" s="69" t="s">
        <v>1731</v>
      </c>
      <c r="G1102" s="69" t="s">
        <v>1751</v>
      </c>
      <c r="H1102" s="69" t="s">
        <v>1732</v>
      </c>
    </row>
    <row r="1103" customFormat="false" ht="13.5" hidden="false" customHeight="false" outlineLevel="0" collapsed="false">
      <c r="A1103" s="69" t="n">
        <v>72250000</v>
      </c>
      <c r="B1103" s="69" t="s">
        <v>3169</v>
      </c>
      <c r="C1103" s="69" t="s">
        <v>3170</v>
      </c>
      <c r="D1103" s="69" t="s">
        <v>3169</v>
      </c>
      <c r="E1103" s="69" t="s">
        <v>455</v>
      </c>
      <c r="F1103" s="69" t="s">
        <v>1731</v>
      </c>
      <c r="G1103" s="69" t="s">
        <v>1751</v>
      </c>
      <c r="H1103" s="69" t="s">
        <v>1732</v>
      </c>
    </row>
    <row r="1104" customFormat="false" ht="13.5" hidden="false" customHeight="false" outlineLevel="0" collapsed="false">
      <c r="A1104" s="69" t="n">
        <v>72260000</v>
      </c>
      <c r="B1104" s="69" t="s">
        <v>3171</v>
      </c>
      <c r="C1104" s="69" t="s">
        <v>3172</v>
      </c>
      <c r="D1104" s="69" t="s">
        <v>3171</v>
      </c>
      <c r="E1104" s="69" t="s">
        <v>455</v>
      </c>
      <c r="F1104" s="69" t="s">
        <v>1731</v>
      </c>
      <c r="G1104" s="69" t="s">
        <v>1751</v>
      </c>
      <c r="H1104" s="69" t="s">
        <v>1732</v>
      </c>
    </row>
    <row r="1105" customFormat="false" ht="13.5" hidden="false" customHeight="false" outlineLevel="0" collapsed="false">
      <c r="A1105" s="69" t="n">
        <v>72270000</v>
      </c>
      <c r="B1105" s="69" t="s">
        <v>3173</v>
      </c>
      <c r="C1105" s="69" t="s">
        <v>3174</v>
      </c>
      <c r="D1105" s="69" t="s">
        <v>3173</v>
      </c>
      <c r="E1105" s="69" t="s">
        <v>455</v>
      </c>
      <c r="F1105" s="69" t="s">
        <v>1731</v>
      </c>
      <c r="G1105" s="69" t="s">
        <v>1751</v>
      </c>
      <c r="H1105" s="69" t="s">
        <v>1732</v>
      </c>
    </row>
    <row r="1106" customFormat="false" ht="13.5" hidden="false" customHeight="false" outlineLevel="0" collapsed="false">
      <c r="A1106" s="69" t="n">
        <v>72280000</v>
      </c>
      <c r="B1106" s="69" t="s">
        <v>3175</v>
      </c>
      <c r="C1106" s="69" t="s">
        <v>3176</v>
      </c>
      <c r="D1106" s="69" t="s">
        <v>3175</v>
      </c>
      <c r="E1106" s="69" t="s">
        <v>455</v>
      </c>
      <c r="F1106" s="69" t="s">
        <v>1731</v>
      </c>
      <c r="G1106" s="69" t="s">
        <v>1751</v>
      </c>
      <c r="H1106" s="69" t="s">
        <v>1732</v>
      </c>
    </row>
    <row r="1107" customFormat="false" ht="13.5" hidden="false" customHeight="false" outlineLevel="0" collapsed="false">
      <c r="A1107" s="69" t="n">
        <v>72300100</v>
      </c>
      <c r="B1107" s="69" t="s">
        <v>3177</v>
      </c>
      <c r="C1107" s="69" t="s">
        <v>3178</v>
      </c>
      <c r="E1107" s="69" t="s">
        <v>455</v>
      </c>
      <c r="F1107" s="69" t="s">
        <v>1731</v>
      </c>
      <c r="G1107" s="69" t="s">
        <v>1751</v>
      </c>
      <c r="H1107" s="69" t="s">
        <v>1732</v>
      </c>
    </row>
    <row r="1108" customFormat="false" ht="13.5" hidden="false" customHeight="false" outlineLevel="0" collapsed="false">
      <c r="A1108" s="69" t="n">
        <v>72300200</v>
      </c>
      <c r="B1108" s="69" t="s">
        <v>3179</v>
      </c>
      <c r="C1108" s="69" t="s">
        <v>3180</v>
      </c>
      <c r="E1108" s="69" t="s">
        <v>455</v>
      </c>
      <c r="F1108" s="69" t="s">
        <v>1731</v>
      </c>
      <c r="G1108" s="69" t="s">
        <v>1751</v>
      </c>
      <c r="H1108" s="69" t="s">
        <v>1732</v>
      </c>
    </row>
    <row r="1109" customFormat="false" ht="13.5" hidden="false" customHeight="false" outlineLevel="0" collapsed="false">
      <c r="A1109" s="69" t="n">
        <v>72300300</v>
      </c>
      <c r="B1109" s="69" t="s">
        <v>3181</v>
      </c>
      <c r="C1109" s="69" t="s">
        <v>3182</v>
      </c>
      <c r="E1109" s="69" t="s">
        <v>455</v>
      </c>
      <c r="F1109" s="69" t="s">
        <v>1731</v>
      </c>
      <c r="G1109" s="69" t="s">
        <v>1751</v>
      </c>
      <c r="H1109" s="69" t="s">
        <v>1732</v>
      </c>
    </row>
    <row r="1110" customFormat="false" ht="13.5" hidden="false" customHeight="false" outlineLevel="0" collapsed="false">
      <c r="A1110" s="69" t="n">
        <v>72400000</v>
      </c>
      <c r="B1110" s="69" t="s">
        <v>3183</v>
      </c>
      <c r="C1110" s="69" t="s">
        <v>1645</v>
      </c>
      <c r="D1110" s="69" t="s">
        <v>3184</v>
      </c>
      <c r="E1110" s="69" t="s">
        <v>455</v>
      </c>
      <c r="F1110" s="69" t="s">
        <v>1731</v>
      </c>
      <c r="G1110" s="69" t="s">
        <v>1751</v>
      </c>
      <c r="H1110" s="69" t="s">
        <v>1732</v>
      </c>
    </row>
    <row r="1111" customFormat="false" ht="13.5" hidden="false" customHeight="false" outlineLevel="0" collapsed="false">
      <c r="A1111" s="69" t="n">
        <v>72970001</v>
      </c>
      <c r="B1111" s="69" t="s">
        <v>3185</v>
      </c>
      <c r="C1111" s="69" t="s">
        <v>3186</v>
      </c>
      <c r="D1111" s="69" t="s">
        <v>3187</v>
      </c>
      <c r="E1111" s="69" t="s">
        <v>455</v>
      </c>
      <c r="F1111" s="69" t="s">
        <v>1731</v>
      </c>
      <c r="G1111" s="69" t="s">
        <v>1751</v>
      </c>
    </row>
    <row r="1112" customFormat="false" ht="13.5" hidden="false" customHeight="false" outlineLevel="0" collapsed="false">
      <c r="A1112" s="69" t="n">
        <v>72970002</v>
      </c>
      <c r="B1112" s="69" t="s">
        <v>3188</v>
      </c>
      <c r="C1112" s="69" t="s">
        <v>3189</v>
      </c>
      <c r="D1112" s="69" t="s">
        <v>3188</v>
      </c>
      <c r="E1112" s="69" t="s">
        <v>455</v>
      </c>
      <c r="F1112" s="69" t="s">
        <v>1731</v>
      </c>
      <c r="G1112" s="69" t="s">
        <v>1751</v>
      </c>
      <c r="H1112" s="69" t="s">
        <v>1732</v>
      </c>
    </row>
    <row r="1113" customFormat="false" ht="13.5" hidden="false" customHeight="false" outlineLevel="0" collapsed="false">
      <c r="A1113" s="69" t="n">
        <v>72990001</v>
      </c>
      <c r="B1113" s="69" t="s">
        <v>3190</v>
      </c>
      <c r="C1113" s="69" t="s">
        <v>3191</v>
      </c>
      <c r="D1113" s="69" t="s">
        <v>3192</v>
      </c>
      <c r="E1113" s="69" t="s">
        <v>455</v>
      </c>
      <c r="F1113" s="69" t="s">
        <v>1731</v>
      </c>
      <c r="G1113" s="69" t="s">
        <v>1751</v>
      </c>
      <c r="H1113" s="69" t="s">
        <v>1732</v>
      </c>
    </row>
    <row r="1114" customFormat="false" ht="13.5" hidden="false" customHeight="false" outlineLevel="0" collapsed="false">
      <c r="A1114" s="69" t="n">
        <v>72990002</v>
      </c>
      <c r="B1114" s="69" t="s">
        <v>3193</v>
      </c>
      <c r="C1114" s="69" t="s">
        <v>3194</v>
      </c>
      <c r="D1114" s="69" t="s">
        <v>3195</v>
      </c>
      <c r="E1114" s="69" t="s">
        <v>455</v>
      </c>
      <c r="F1114" s="69" t="s">
        <v>1731</v>
      </c>
      <c r="G1114" s="69" t="s">
        <v>1751</v>
      </c>
      <c r="H1114" s="69" t="s">
        <v>1732</v>
      </c>
    </row>
    <row r="1115" customFormat="false" ht="13.5" hidden="false" customHeight="false" outlineLevel="0" collapsed="false">
      <c r="A1115" s="69" t="n">
        <v>75010000</v>
      </c>
      <c r="B1115" s="69" t="s">
        <v>3196</v>
      </c>
      <c r="C1115" s="69" t="s">
        <v>3197</v>
      </c>
      <c r="D1115" s="69" t="s">
        <v>3196</v>
      </c>
      <c r="E1115" s="69" t="s">
        <v>455</v>
      </c>
      <c r="F1115" s="69" t="s">
        <v>1731</v>
      </c>
      <c r="G1115" s="69" t="s">
        <v>1751</v>
      </c>
    </row>
    <row r="1116" customFormat="false" ht="13.5" hidden="false" customHeight="false" outlineLevel="0" collapsed="false">
      <c r="A1116" s="69" t="n">
        <v>75020000</v>
      </c>
      <c r="B1116" s="69" t="s">
        <v>3198</v>
      </c>
      <c r="C1116" s="69" t="s">
        <v>3199</v>
      </c>
      <c r="D1116" s="69" t="s">
        <v>3198</v>
      </c>
      <c r="E1116" s="69" t="s">
        <v>455</v>
      </c>
      <c r="F1116" s="69" t="s">
        <v>1731</v>
      </c>
      <c r="G1116" s="69" t="s">
        <v>1751</v>
      </c>
    </row>
    <row r="1117" customFormat="false" ht="13.5" hidden="false" customHeight="false" outlineLevel="0" collapsed="false">
      <c r="A1117" s="69" t="n">
        <v>75030000</v>
      </c>
      <c r="B1117" s="69" t="s">
        <v>3200</v>
      </c>
      <c r="C1117" s="69" t="s">
        <v>3201</v>
      </c>
      <c r="D1117" s="69" t="s">
        <v>3200</v>
      </c>
      <c r="E1117" s="69" t="s">
        <v>455</v>
      </c>
      <c r="F1117" s="69" t="s">
        <v>1731</v>
      </c>
      <c r="G1117" s="69" t="s">
        <v>1751</v>
      </c>
    </row>
    <row r="1118" customFormat="false" ht="13.5" hidden="false" customHeight="false" outlineLevel="0" collapsed="false">
      <c r="A1118" s="69" t="n">
        <v>75990000</v>
      </c>
      <c r="B1118" s="69" t="s">
        <v>3202</v>
      </c>
      <c r="C1118" s="69" t="s">
        <v>3203</v>
      </c>
      <c r="D1118" s="69" t="s">
        <v>3202</v>
      </c>
      <c r="E1118" s="69" t="s">
        <v>455</v>
      </c>
      <c r="F1118" s="69" t="s">
        <v>1731</v>
      </c>
      <c r="G1118" s="69" t="s">
        <v>1751</v>
      </c>
    </row>
    <row r="1119" customFormat="false" ht="13.5" hidden="false" customHeight="false" outlineLevel="0" collapsed="false">
      <c r="A1119" s="69" t="n">
        <v>76010000</v>
      </c>
      <c r="B1119" s="69" t="s">
        <v>3204</v>
      </c>
      <c r="C1119" s="69" t="s">
        <v>3205</v>
      </c>
      <c r="D1119" s="69" t="s">
        <v>3204</v>
      </c>
      <c r="E1119" s="69" t="s">
        <v>455</v>
      </c>
      <c r="F1119" s="69" t="s">
        <v>1731</v>
      </c>
      <c r="G1119" s="69" t="s">
        <v>1751</v>
      </c>
    </row>
    <row r="1120" customFormat="false" ht="13.5" hidden="false" customHeight="false" outlineLevel="0" collapsed="false">
      <c r="A1120" s="69" t="n">
        <v>76020000</v>
      </c>
      <c r="B1120" s="69" t="s">
        <v>3206</v>
      </c>
      <c r="C1120" s="69" t="s">
        <v>3207</v>
      </c>
      <c r="D1120" s="69" t="s">
        <v>3206</v>
      </c>
      <c r="E1120" s="69" t="s">
        <v>455</v>
      </c>
      <c r="F1120" s="69" t="s">
        <v>1731</v>
      </c>
      <c r="G1120" s="69" t="s">
        <v>1751</v>
      </c>
    </row>
    <row r="1121" customFormat="false" ht="13.5" hidden="false" customHeight="false" outlineLevel="0" collapsed="false">
      <c r="A1121" s="69" t="n">
        <v>76990000</v>
      </c>
      <c r="B1121" s="69" t="s">
        <v>3208</v>
      </c>
      <c r="C1121" s="69" t="s">
        <v>3209</v>
      </c>
      <c r="D1121" s="69" t="s">
        <v>3208</v>
      </c>
      <c r="E1121" s="69" t="s">
        <v>455</v>
      </c>
      <c r="F1121" s="69" t="s">
        <v>1731</v>
      </c>
      <c r="G1121" s="69" t="s">
        <v>1751</v>
      </c>
    </row>
    <row r="1122" customFormat="false" ht="13.5" hidden="false" customHeight="false" outlineLevel="0" collapsed="false">
      <c r="A1122" s="69" t="n">
        <v>78000000</v>
      </c>
      <c r="B1122" s="69" t="s">
        <v>3210</v>
      </c>
      <c r="C1122" s="69" t="s">
        <v>3211</v>
      </c>
      <c r="D1122" s="69" t="s">
        <v>3212</v>
      </c>
      <c r="E1122" s="69" t="s">
        <v>455</v>
      </c>
      <c r="F1122" s="69" t="s">
        <v>1731</v>
      </c>
      <c r="G1122" s="69" t="s">
        <v>1751</v>
      </c>
    </row>
    <row r="1123" customFormat="false" ht="13.5" hidden="false" customHeight="false" outlineLevel="0" collapsed="false">
      <c r="A1123" s="69" t="n">
        <v>79000000</v>
      </c>
      <c r="B1123" s="69" t="s">
        <v>1647</v>
      </c>
      <c r="C1123" s="69" t="s">
        <v>1648</v>
      </c>
      <c r="D1123" s="69" t="s">
        <v>1649</v>
      </c>
      <c r="E1123" s="69" t="s">
        <v>455</v>
      </c>
      <c r="F1123" s="69" t="s">
        <v>1731</v>
      </c>
      <c r="G1123" s="69" t="s">
        <v>1751</v>
      </c>
    </row>
    <row r="1124" customFormat="false" ht="13.5" hidden="false" customHeight="false" outlineLevel="0" collapsed="false">
      <c r="A1124" s="69" t="n">
        <v>81040000</v>
      </c>
      <c r="B1124" s="69" t="s">
        <v>3213</v>
      </c>
      <c r="C1124" s="69" t="s">
        <v>3214</v>
      </c>
      <c r="D1124" s="69" t="s">
        <v>3215</v>
      </c>
      <c r="E1124" s="69" t="s">
        <v>455</v>
      </c>
      <c r="F1124" s="69" t="s">
        <v>484</v>
      </c>
      <c r="G1124" s="69" t="s">
        <v>460</v>
      </c>
    </row>
    <row r="1125" customFormat="false" ht="13.5" hidden="false" customHeight="false" outlineLevel="0" collapsed="false">
      <c r="A1125" s="69" t="n">
        <v>81050000</v>
      </c>
      <c r="B1125" s="69" t="s">
        <v>3216</v>
      </c>
      <c r="C1125" s="69" t="s">
        <v>3217</v>
      </c>
      <c r="D1125" s="69" t="s">
        <v>3216</v>
      </c>
      <c r="E1125" s="69" t="s">
        <v>455</v>
      </c>
      <c r="F1125" s="69" t="s">
        <v>484</v>
      </c>
      <c r="G1125" s="69" t="s">
        <v>1751</v>
      </c>
    </row>
    <row r="1126" customFormat="false" ht="13.5" hidden="false" customHeight="false" outlineLevel="0" collapsed="false">
      <c r="A1126" s="69" t="n">
        <v>81060000</v>
      </c>
      <c r="B1126" s="69" t="s">
        <v>3218</v>
      </c>
      <c r="C1126" s="69" t="s">
        <v>3219</v>
      </c>
      <c r="D1126" s="69" t="s">
        <v>3218</v>
      </c>
      <c r="E1126" s="69" t="s">
        <v>455</v>
      </c>
      <c r="F1126" s="69" t="s">
        <v>484</v>
      </c>
      <c r="G1126" s="69" t="s">
        <v>460</v>
      </c>
    </row>
    <row r="1127" customFormat="false" ht="13.5" hidden="false" customHeight="false" outlineLevel="0" collapsed="false">
      <c r="A1127" s="69" t="n">
        <v>82050000</v>
      </c>
      <c r="B1127" s="69" t="s">
        <v>3220</v>
      </c>
      <c r="C1127" s="69" t="s">
        <v>3221</v>
      </c>
      <c r="D1127" s="69" t="s">
        <v>3222</v>
      </c>
      <c r="E1127" s="69" t="s">
        <v>455</v>
      </c>
      <c r="F1127" s="69" t="s">
        <v>484</v>
      </c>
      <c r="G1127" s="69" t="s">
        <v>545</v>
      </c>
    </row>
    <row r="1128" customFormat="false" ht="13.5" hidden="false" customHeight="false" outlineLevel="0" collapsed="false">
      <c r="A1128" s="69" t="n">
        <v>82080000</v>
      </c>
      <c r="B1128" s="69" t="s">
        <v>3223</v>
      </c>
      <c r="C1128" s="69" t="s">
        <v>3224</v>
      </c>
      <c r="D1128" s="69" t="s">
        <v>3225</v>
      </c>
      <c r="E1128" s="69" t="s">
        <v>455</v>
      </c>
      <c r="F1128" s="69" t="s">
        <v>484</v>
      </c>
      <c r="G1128" s="69" t="s">
        <v>1751</v>
      </c>
    </row>
    <row r="1129" customFormat="false" ht="13.5" hidden="false" customHeight="false" outlineLevel="0" collapsed="false">
      <c r="A1129" s="69" t="n">
        <v>83030100</v>
      </c>
      <c r="B1129" s="69" t="s">
        <v>3226</v>
      </c>
      <c r="C1129" s="69" t="s">
        <v>3227</v>
      </c>
      <c r="D1129" s="69" t="s">
        <v>3228</v>
      </c>
      <c r="E1129" s="69" t="s">
        <v>455</v>
      </c>
      <c r="F1129" s="69" t="s">
        <v>484</v>
      </c>
      <c r="G1129" s="69" t="s">
        <v>460</v>
      </c>
    </row>
    <row r="1130" customFormat="false" ht="13.5" hidden="false" customHeight="false" outlineLevel="0" collapsed="false">
      <c r="A1130" s="69" t="n">
        <v>83030200</v>
      </c>
      <c r="B1130" s="69" t="s">
        <v>3229</v>
      </c>
      <c r="C1130" s="69" t="s">
        <v>3230</v>
      </c>
      <c r="D1130" s="69" t="s">
        <v>3231</v>
      </c>
      <c r="E1130" s="69" t="s">
        <v>455</v>
      </c>
      <c r="F1130" s="69" t="s">
        <v>484</v>
      </c>
      <c r="G1130" s="69" t="s">
        <v>460</v>
      </c>
    </row>
    <row r="1131" customFormat="false" ht="13.5" hidden="false" customHeight="false" outlineLevel="0" collapsed="false">
      <c r="A1131" s="69" t="n">
        <v>84010000</v>
      </c>
      <c r="B1131" s="69" t="s">
        <v>3232</v>
      </c>
      <c r="C1131" s="69" t="s">
        <v>3233</v>
      </c>
      <c r="D1131" s="69" t="s">
        <v>3232</v>
      </c>
      <c r="E1131" s="69" t="s">
        <v>455</v>
      </c>
      <c r="F1131" s="69" t="s">
        <v>1731</v>
      </c>
      <c r="G1131" s="69" t="s">
        <v>1812</v>
      </c>
      <c r="H1131" s="69" t="s">
        <v>1796</v>
      </c>
    </row>
    <row r="1132" customFormat="false" ht="13.5" hidden="false" customHeight="false" outlineLevel="0" collapsed="false">
      <c r="A1132" s="69" t="n">
        <v>84020000</v>
      </c>
      <c r="B1132" s="69" t="s">
        <v>3234</v>
      </c>
      <c r="C1132" s="69" t="s">
        <v>3235</v>
      </c>
      <c r="D1132" s="69" t="s">
        <v>3234</v>
      </c>
      <c r="E1132" s="69" t="s">
        <v>455</v>
      </c>
      <c r="F1132" s="69" t="s">
        <v>1731</v>
      </c>
      <c r="G1132" s="69" t="s">
        <v>1812</v>
      </c>
      <c r="H1132" s="69" t="s">
        <v>1732</v>
      </c>
    </row>
    <row r="1133" customFormat="false" ht="13.5" hidden="false" customHeight="false" outlineLevel="0" collapsed="false">
      <c r="A1133" s="69" t="n">
        <v>84020001</v>
      </c>
      <c r="B1133" s="69" t="s">
        <v>3236</v>
      </c>
      <c r="C1133" s="69" t="s">
        <v>3237</v>
      </c>
      <c r="D1133" s="69" t="s">
        <v>3236</v>
      </c>
      <c r="E1133" s="69" t="s">
        <v>455</v>
      </c>
      <c r="F1133" s="69" t="s">
        <v>1731</v>
      </c>
      <c r="G1133" s="69" t="s">
        <v>1751</v>
      </c>
      <c r="H1133" s="69" t="s">
        <v>1732</v>
      </c>
    </row>
    <row r="1134" customFormat="false" ht="13.5" hidden="false" customHeight="false" outlineLevel="0" collapsed="false">
      <c r="A1134" s="69" t="n">
        <v>84020002</v>
      </c>
      <c r="B1134" s="69" t="s">
        <v>3238</v>
      </c>
      <c r="C1134" s="69" t="s">
        <v>3239</v>
      </c>
      <c r="D1134" s="69" t="s">
        <v>3238</v>
      </c>
      <c r="E1134" s="69" t="s">
        <v>455</v>
      </c>
      <c r="F1134" s="69" t="s">
        <v>1731</v>
      </c>
      <c r="G1134" s="69" t="s">
        <v>1751</v>
      </c>
      <c r="H1134" s="69" t="s">
        <v>1732</v>
      </c>
    </row>
    <row r="1135" customFormat="false" ht="13.5" hidden="false" customHeight="false" outlineLevel="0" collapsed="false">
      <c r="A1135" s="69" t="n">
        <v>84020003</v>
      </c>
      <c r="B1135" s="69" t="s">
        <v>3240</v>
      </c>
      <c r="C1135" s="69" t="s">
        <v>3241</v>
      </c>
      <c r="E1135" s="69" t="s">
        <v>455</v>
      </c>
      <c r="F1135" s="69" t="s">
        <v>1731</v>
      </c>
      <c r="G1135" s="69" t="s">
        <v>1751</v>
      </c>
      <c r="H1135" s="69" t="s">
        <v>1732</v>
      </c>
    </row>
    <row r="1136" customFormat="false" ht="13.5" hidden="false" customHeight="false" outlineLevel="0" collapsed="false">
      <c r="A1136" s="69" t="n">
        <v>84030000</v>
      </c>
      <c r="B1136" s="69" t="s">
        <v>3242</v>
      </c>
      <c r="C1136" s="69" t="s">
        <v>3243</v>
      </c>
      <c r="D1136" s="69" t="s">
        <v>3242</v>
      </c>
      <c r="E1136" s="69" t="s">
        <v>455</v>
      </c>
      <c r="F1136" s="69" t="s">
        <v>1731</v>
      </c>
      <c r="G1136" s="69" t="s">
        <v>1751</v>
      </c>
      <c r="H1136" s="69" t="s">
        <v>1732</v>
      </c>
    </row>
    <row r="1137" customFormat="false" ht="13.5" hidden="false" customHeight="false" outlineLevel="0" collapsed="false">
      <c r="A1137" s="69" t="n">
        <v>85020000</v>
      </c>
      <c r="B1137" s="69" t="s">
        <v>3244</v>
      </c>
      <c r="C1137" s="69" t="s">
        <v>3245</v>
      </c>
      <c r="D1137" s="69" t="s">
        <v>3244</v>
      </c>
      <c r="E1137" s="69" t="s">
        <v>455</v>
      </c>
      <c r="F1137" s="69" t="s">
        <v>1731</v>
      </c>
      <c r="G1137" s="69" t="s">
        <v>1751</v>
      </c>
      <c r="H1137" s="69" t="s">
        <v>1732</v>
      </c>
    </row>
    <row r="1138" customFormat="false" ht="13.5" hidden="false" customHeight="false" outlineLevel="0" collapsed="false">
      <c r="A1138" s="69" t="n">
        <v>86010000</v>
      </c>
      <c r="B1138" s="69" t="s">
        <v>3246</v>
      </c>
      <c r="C1138" s="69" t="s">
        <v>3247</v>
      </c>
      <c r="D1138" s="69" t="s">
        <v>3248</v>
      </c>
      <c r="E1138" s="69" t="s">
        <v>455</v>
      </c>
      <c r="F1138" s="69" t="s">
        <v>1731</v>
      </c>
      <c r="G1138" s="69" t="s">
        <v>1751</v>
      </c>
      <c r="H1138" s="69" t="s">
        <v>1732</v>
      </c>
    </row>
    <row r="1139" customFormat="false" ht="13.5" hidden="false" customHeight="false" outlineLevel="0" collapsed="false">
      <c r="A1139" s="69" t="n">
        <v>86020000</v>
      </c>
      <c r="B1139" s="69" t="s">
        <v>3249</v>
      </c>
      <c r="C1139" s="69" t="s">
        <v>3250</v>
      </c>
      <c r="D1139" s="69" t="s">
        <v>3249</v>
      </c>
      <c r="E1139" s="69" t="s">
        <v>455</v>
      </c>
      <c r="F1139" s="69" t="s">
        <v>1731</v>
      </c>
      <c r="G1139" s="69" t="s">
        <v>1751</v>
      </c>
      <c r="H1139" s="69" t="s">
        <v>1732</v>
      </c>
    </row>
    <row r="1140" customFormat="false" ht="13.5" hidden="false" customHeight="false" outlineLevel="0" collapsed="false">
      <c r="A1140" s="69" t="n">
        <v>87010000</v>
      </c>
      <c r="B1140" s="69" t="s">
        <v>3251</v>
      </c>
      <c r="C1140" s="69" t="s">
        <v>3252</v>
      </c>
      <c r="D1140" s="69" t="s">
        <v>3253</v>
      </c>
      <c r="E1140" s="69" t="s">
        <v>455</v>
      </c>
      <c r="F1140" s="69" t="s">
        <v>1731</v>
      </c>
      <c r="G1140" s="69" t="s">
        <v>1751</v>
      </c>
      <c r="H1140" s="69" t="s">
        <v>1732</v>
      </c>
    </row>
    <row r="1141" customFormat="false" ht="13.5" hidden="false" customHeight="false" outlineLevel="0" collapsed="false">
      <c r="A1141" s="69" t="n">
        <v>87020000</v>
      </c>
      <c r="B1141" s="69" t="s">
        <v>3254</v>
      </c>
      <c r="C1141" s="69" t="s">
        <v>3255</v>
      </c>
      <c r="D1141" s="69" t="s">
        <v>3254</v>
      </c>
      <c r="E1141" s="69" t="s">
        <v>455</v>
      </c>
      <c r="F1141" s="69" t="s">
        <v>1731</v>
      </c>
      <c r="G1141" s="69" t="s">
        <v>1751</v>
      </c>
      <c r="H1141" s="69" t="s">
        <v>1732</v>
      </c>
    </row>
    <row r="1142" customFormat="false" ht="13.5" hidden="false" customHeight="false" outlineLevel="0" collapsed="false">
      <c r="A1142" s="69" t="n">
        <v>87050000</v>
      </c>
      <c r="B1142" s="69" t="s">
        <v>3256</v>
      </c>
      <c r="C1142" s="69" t="s">
        <v>3257</v>
      </c>
      <c r="D1142" s="69" t="s">
        <v>3258</v>
      </c>
      <c r="E1142" s="69" t="s">
        <v>455</v>
      </c>
      <c r="F1142" s="69" t="s">
        <v>1731</v>
      </c>
      <c r="G1142" s="69" t="s">
        <v>1751</v>
      </c>
      <c r="H1142" s="69" t="s">
        <v>1732</v>
      </c>
    </row>
    <row r="1143" customFormat="false" ht="13.5" hidden="false" customHeight="false" outlineLevel="0" collapsed="false">
      <c r="A1143" s="69" t="n">
        <v>91010000</v>
      </c>
      <c r="B1143" s="69" t="s">
        <v>3259</v>
      </c>
      <c r="C1143" s="69" t="s">
        <v>3260</v>
      </c>
      <c r="D1143" s="69" t="s">
        <v>3259</v>
      </c>
      <c r="E1143" s="69" t="s">
        <v>455</v>
      </c>
      <c r="F1143" s="69" t="s">
        <v>484</v>
      </c>
      <c r="G1143" s="69" t="s">
        <v>1751</v>
      </c>
    </row>
    <row r="1144" customFormat="false" ht="13.5" hidden="false" customHeight="false" outlineLevel="0" collapsed="false">
      <c r="A1144" s="69" t="n">
        <v>91020000</v>
      </c>
      <c r="B1144" s="69" t="s">
        <v>3261</v>
      </c>
      <c r="C1144" s="69" t="s">
        <v>3262</v>
      </c>
      <c r="D1144" s="69" t="s">
        <v>3261</v>
      </c>
      <c r="E1144" s="69" t="s">
        <v>455</v>
      </c>
      <c r="F1144" s="69" t="s">
        <v>1731</v>
      </c>
      <c r="G1144" s="69" t="s">
        <v>1751</v>
      </c>
    </row>
    <row r="1145" customFormat="false" ht="13.5" hidden="false" customHeight="false" outlineLevel="0" collapsed="false">
      <c r="A1145" s="69" t="n">
        <v>91030000</v>
      </c>
      <c r="B1145" s="69" t="s">
        <v>3263</v>
      </c>
      <c r="C1145" s="69" t="s">
        <v>3264</v>
      </c>
      <c r="D1145" s="69" t="s">
        <v>3263</v>
      </c>
      <c r="E1145" s="69" t="s">
        <v>455</v>
      </c>
      <c r="F1145" s="69" t="s">
        <v>1731</v>
      </c>
      <c r="G1145" s="69" t="s">
        <v>1751</v>
      </c>
    </row>
    <row r="1146" customFormat="false" ht="13.5" hidden="false" customHeight="false" outlineLevel="0" collapsed="false">
      <c r="A1146" s="69" t="n">
        <v>91040000</v>
      </c>
      <c r="B1146" s="69" t="s">
        <v>3265</v>
      </c>
      <c r="C1146" s="69" t="s">
        <v>3266</v>
      </c>
      <c r="D1146" s="69" t="s">
        <v>3265</v>
      </c>
      <c r="E1146" s="69" t="s">
        <v>455</v>
      </c>
      <c r="F1146" s="69" t="s">
        <v>1731</v>
      </c>
      <c r="G1146" s="69" t="s">
        <v>1751</v>
      </c>
    </row>
    <row r="1147" customFormat="false" ht="13.5" hidden="false" customHeight="false" outlineLevel="0" collapsed="false">
      <c r="A1147" s="69" t="n">
        <v>91050000</v>
      </c>
      <c r="B1147" s="69" t="s">
        <v>3267</v>
      </c>
      <c r="C1147" s="69" t="s">
        <v>3268</v>
      </c>
      <c r="D1147" s="69" t="s">
        <v>3267</v>
      </c>
      <c r="E1147" s="69" t="s">
        <v>455</v>
      </c>
      <c r="F1147" s="69" t="s">
        <v>1731</v>
      </c>
      <c r="G1147" s="69" t="s">
        <v>1751</v>
      </c>
    </row>
    <row r="1148" customFormat="false" ht="13.5" hidden="false" customHeight="false" outlineLevel="0" collapsed="false">
      <c r="A1148" s="69" t="n">
        <v>92010000</v>
      </c>
      <c r="B1148" s="69" t="s">
        <v>3269</v>
      </c>
      <c r="C1148" s="69" t="s">
        <v>3270</v>
      </c>
      <c r="D1148" s="69" t="s">
        <v>3269</v>
      </c>
      <c r="E1148" s="69" t="s">
        <v>455</v>
      </c>
      <c r="F1148" s="69" t="s">
        <v>1731</v>
      </c>
      <c r="G1148" s="69" t="s">
        <v>1751</v>
      </c>
    </row>
    <row r="1149" customFormat="false" ht="13.5" hidden="false" customHeight="false" outlineLevel="0" collapsed="false">
      <c r="A1149" s="69" t="n">
        <v>92020000</v>
      </c>
      <c r="B1149" s="69" t="s">
        <v>3271</v>
      </c>
      <c r="C1149" s="69" t="s">
        <v>3272</v>
      </c>
      <c r="D1149" s="69" t="s">
        <v>3271</v>
      </c>
      <c r="E1149" s="69" t="s">
        <v>455</v>
      </c>
      <c r="F1149" s="69" t="s">
        <v>1731</v>
      </c>
      <c r="G1149" s="69" t="s">
        <v>1751</v>
      </c>
    </row>
    <row r="1150" customFormat="false" ht="13.5" hidden="false" customHeight="false" outlineLevel="0" collapsed="false">
      <c r="A1150" s="69" t="n">
        <v>92030000</v>
      </c>
      <c r="B1150" s="69" t="s">
        <v>3273</v>
      </c>
      <c r="C1150" s="69" t="s">
        <v>3274</v>
      </c>
      <c r="D1150" s="69" t="s">
        <v>3273</v>
      </c>
      <c r="E1150" s="69" t="s">
        <v>455</v>
      </c>
      <c r="F1150" s="69" t="s">
        <v>1731</v>
      </c>
      <c r="G1150" s="69" t="s">
        <v>1751</v>
      </c>
    </row>
    <row r="1151" customFormat="false" ht="13.5" hidden="false" customHeight="false" outlineLevel="0" collapsed="false">
      <c r="A1151" s="69" t="n">
        <v>92040000</v>
      </c>
      <c r="B1151" s="69" t="s">
        <v>3275</v>
      </c>
      <c r="C1151" s="69" t="s">
        <v>3276</v>
      </c>
      <c r="D1151" s="69" t="s">
        <v>3275</v>
      </c>
      <c r="E1151" s="69" t="s">
        <v>455</v>
      </c>
      <c r="F1151" s="69" t="s">
        <v>1731</v>
      </c>
      <c r="G1151" s="69" t="s">
        <v>1751</v>
      </c>
    </row>
    <row r="1152" customFormat="false" ht="13.5" hidden="false" customHeight="false" outlineLevel="0" collapsed="false">
      <c r="A1152" s="69" t="n">
        <v>92050000</v>
      </c>
      <c r="B1152" s="69" t="s">
        <v>3277</v>
      </c>
      <c r="C1152" s="69" t="s">
        <v>3278</v>
      </c>
      <c r="D1152" s="69" t="s">
        <v>3277</v>
      </c>
      <c r="E1152" s="69" t="s">
        <v>455</v>
      </c>
      <c r="F1152" s="69" t="s">
        <v>1731</v>
      </c>
      <c r="G1152" s="69" t="s">
        <v>1751</v>
      </c>
    </row>
    <row r="1153" customFormat="false" ht="13.5" hidden="false" customHeight="false" outlineLevel="0" collapsed="false">
      <c r="A1153" s="69" t="n">
        <v>92060000</v>
      </c>
      <c r="B1153" s="69" t="s">
        <v>3279</v>
      </c>
      <c r="C1153" s="69" t="s">
        <v>3280</v>
      </c>
      <c r="D1153" s="69" t="s">
        <v>3279</v>
      </c>
      <c r="E1153" s="69" t="s">
        <v>455</v>
      </c>
      <c r="F1153" s="69" t="s">
        <v>1731</v>
      </c>
      <c r="G1153" s="69" t="s">
        <v>1751</v>
      </c>
    </row>
    <row r="1154" customFormat="false" ht="13.5" hidden="false" customHeight="false" outlineLevel="0" collapsed="false">
      <c r="A1154" s="69" t="n">
        <v>92070000</v>
      </c>
      <c r="B1154" s="69" t="s">
        <v>3281</v>
      </c>
      <c r="C1154" s="69" t="s">
        <v>3282</v>
      </c>
      <c r="D1154" s="69" t="s">
        <v>3281</v>
      </c>
      <c r="E1154" s="69" t="s">
        <v>455</v>
      </c>
      <c r="F1154" s="69" t="s">
        <v>1731</v>
      </c>
      <c r="G1154" s="69" t="s">
        <v>1751</v>
      </c>
    </row>
    <row r="1155" customFormat="false" ht="13.5" hidden="false" customHeight="false" outlineLevel="0" collapsed="false">
      <c r="A1155" s="69" t="n">
        <v>92080000</v>
      </c>
      <c r="B1155" s="69" t="s">
        <v>3283</v>
      </c>
      <c r="C1155" s="69" t="s">
        <v>3284</v>
      </c>
      <c r="D1155" s="69" t="s">
        <v>3283</v>
      </c>
      <c r="E1155" s="69" t="s">
        <v>455</v>
      </c>
      <c r="F1155" s="69" t="s">
        <v>1731</v>
      </c>
      <c r="G1155" s="69" t="s">
        <v>1751</v>
      </c>
    </row>
    <row r="1156" customFormat="false" ht="13.5" hidden="false" customHeight="false" outlineLevel="0" collapsed="false">
      <c r="A1156" s="69" t="n">
        <v>92090000</v>
      </c>
      <c r="B1156" s="69" t="s">
        <v>3285</v>
      </c>
      <c r="C1156" s="69" t="s">
        <v>3286</v>
      </c>
      <c r="D1156" s="69" t="s">
        <v>3285</v>
      </c>
      <c r="E1156" s="69" t="s">
        <v>455</v>
      </c>
      <c r="F1156" s="69" t="s">
        <v>1731</v>
      </c>
      <c r="G1156" s="69" t="s">
        <v>1751</v>
      </c>
    </row>
    <row r="1157" customFormat="false" ht="13.5" hidden="false" customHeight="false" outlineLevel="0" collapsed="false">
      <c r="A1157" s="69" t="n">
        <v>92100000</v>
      </c>
      <c r="B1157" s="69" t="s">
        <v>3287</v>
      </c>
      <c r="C1157" s="69" t="s">
        <v>3288</v>
      </c>
      <c r="D1157" s="69" t="s">
        <v>3287</v>
      </c>
      <c r="E1157" s="69" t="s">
        <v>455</v>
      </c>
      <c r="F1157" s="69" t="s">
        <v>1731</v>
      </c>
      <c r="G1157" s="69" t="s">
        <v>1751</v>
      </c>
    </row>
    <row r="1158" customFormat="false" ht="13.5" hidden="false" customHeight="false" outlineLevel="0" collapsed="false">
      <c r="A1158" s="69" t="n">
        <v>92110000</v>
      </c>
      <c r="B1158" s="69" t="s">
        <v>3289</v>
      </c>
      <c r="C1158" s="69" t="s">
        <v>3290</v>
      </c>
      <c r="D1158" s="69" t="s">
        <v>3289</v>
      </c>
      <c r="E1158" s="69" t="s">
        <v>455</v>
      </c>
      <c r="F1158" s="69" t="s">
        <v>1731</v>
      </c>
      <c r="G1158" s="69" t="s">
        <v>1751</v>
      </c>
    </row>
    <row r="1159" customFormat="false" ht="13.5" hidden="false" customHeight="false" outlineLevel="0" collapsed="false">
      <c r="A1159" s="69" t="n">
        <v>92120000</v>
      </c>
      <c r="B1159" s="69" t="s">
        <v>3291</v>
      </c>
      <c r="C1159" s="69" t="s">
        <v>3292</v>
      </c>
      <c r="D1159" s="69" t="s">
        <v>3291</v>
      </c>
      <c r="E1159" s="69" t="s">
        <v>455</v>
      </c>
      <c r="F1159" s="69" t="s">
        <v>1731</v>
      </c>
      <c r="G1159" s="69" t="s">
        <v>1751</v>
      </c>
    </row>
    <row r="1160" customFormat="false" ht="13.5" hidden="false" customHeight="false" outlineLevel="0" collapsed="false">
      <c r="A1160" s="69" t="n">
        <v>92130000</v>
      </c>
      <c r="B1160" s="69" t="s">
        <v>3293</v>
      </c>
      <c r="C1160" s="69" t="s">
        <v>3294</v>
      </c>
      <c r="D1160" s="69" t="s">
        <v>3293</v>
      </c>
      <c r="E1160" s="69" t="s">
        <v>455</v>
      </c>
      <c r="F1160" s="69" t="s">
        <v>1731</v>
      </c>
      <c r="G1160" s="69" t="s">
        <v>1751</v>
      </c>
    </row>
    <row r="1161" customFormat="false" ht="13.5" hidden="false" customHeight="false" outlineLevel="0" collapsed="false">
      <c r="A1161" s="69" t="n">
        <v>92140000</v>
      </c>
      <c r="B1161" s="69" t="s">
        <v>3295</v>
      </c>
      <c r="C1161" s="69" t="s">
        <v>3296</v>
      </c>
      <c r="D1161" s="69" t="s">
        <v>3295</v>
      </c>
      <c r="E1161" s="69" t="s">
        <v>455</v>
      </c>
      <c r="F1161" s="69" t="s">
        <v>1731</v>
      </c>
      <c r="G1161" s="69" t="s">
        <v>1751</v>
      </c>
    </row>
    <row r="1162" customFormat="false" ht="13.5" hidden="false" customHeight="false" outlineLevel="0" collapsed="false">
      <c r="A1162" s="69" t="n">
        <v>92150000</v>
      </c>
      <c r="B1162" s="69" t="s">
        <v>3297</v>
      </c>
      <c r="C1162" s="69" t="s">
        <v>3298</v>
      </c>
      <c r="D1162" s="69" t="s">
        <v>3297</v>
      </c>
      <c r="E1162" s="69" t="s">
        <v>455</v>
      </c>
      <c r="F1162" s="69" t="s">
        <v>1731</v>
      </c>
      <c r="G1162" s="69" t="s">
        <v>1751</v>
      </c>
    </row>
    <row r="1163" customFormat="false" ht="13.5" hidden="false" customHeight="false" outlineLevel="0" collapsed="false">
      <c r="A1163" s="69" t="n">
        <v>92160000</v>
      </c>
      <c r="B1163" s="69" t="s">
        <v>3299</v>
      </c>
      <c r="C1163" s="69" t="s">
        <v>3300</v>
      </c>
      <c r="D1163" s="69" t="s">
        <v>3299</v>
      </c>
      <c r="E1163" s="69" t="s">
        <v>455</v>
      </c>
      <c r="F1163" s="69" t="s">
        <v>1731</v>
      </c>
      <c r="G1163" s="69" t="s">
        <v>1751</v>
      </c>
    </row>
    <row r="1164" customFormat="false" ht="13.5" hidden="false" customHeight="false" outlineLevel="0" collapsed="false">
      <c r="A1164" s="69" t="n">
        <v>92170000</v>
      </c>
      <c r="B1164" s="69" t="s">
        <v>3301</v>
      </c>
      <c r="C1164" s="69" t="s">
        <v>3302</v>
      </c>
      <c r="D1164" s="69" t="s">
        <v>3301</v>
      </c>
      <c r="E1164" s="69" t="s">
        <v>455</v>
      </c>
      <c r="F1164" s="69" t="s">
        <v>1731</v>
      </c>
      <c r="G1164" s="69" t="s">
        <v>1751</v>
      </c>
    </row>
    <row r="1165" customFormat="false" ht="13.5" hidden="false" customHeight="false" outlineLevel="0" collapsed="false">
      <c r="A1165" s="69" t="n">
        <v>92180000</v>
      </c>
      <c r="B1165" s="69" t="s">
        <v>3303</v>
      </c>
      <c r="C1165" s="69" t="s">
        <v>3304</v>
      </c>
      <c r="D1165" s="69" t="s">
        <v>3303</v>
      </c>
      <c r="E1165" s="69" t="s">
        <v>455</v>
      </c>
      <c r="F1165" s="69" t="s">
        <v>1731</v>
      </c>
      <c r="G1165" s="69" t="s">
        <v>1751</v>
      </c>
    </row>
    <row r="1166" customFormat="false" ht="13.5" hidden="false" customHeight="false" outlineLevel="0" collapsed="false">
      <c r="A1166" s="69" t="n">
        <v>92190000</v>
      </c>
      <c r="B1166" s="69" t="s">
        <v>3305</v>
      </c>
      <c r="C1166" s="69" t="s">
        <v>3306</v>
      </c>
      <c r="D1166" s="69" t="s">
        <v>3305</v>
      </c>
      <c r="E1166" s="69" t="s">
        <v>455</v>
      </c>
      <c r="F1166" s="69" t="s">
        <v>1731</v>
      </c>
      <c r="G1166" s="69" t="s">
        <v>1751</v>
      </c>
    </row>
    <row r="1167" customFormat="false" ht="13.5" hidden="false" customHeight="false" outlineLevel="0" collapsed="false">
      <c r="A1167" s="69" t="n">
        <v>92200000</v>
      </c>
      <c r="B1167" s="69" t="s">
        <v>3307</v>
      </c>
      <c r="C1167" s="69" t="s">
        <v>3308</v>
      </c>
      <c r="D1167" s="69" t="s">
        <v>3307</v>
      </c>
      <c r="E1167" s="69" t="s">
        <v>455</v>
      </c>
      <c r="F1167" s="69" t="s">
        <v>1731</v>
      </c>
      <c r="G1167" s="69" t="s">
        <v>1751</v>
      </c>
    </row>
    <row r="1168" customFormat="false" ht="13.5" hidden="false" customHeight="false" outlineLevel="0" collapsed="false">
      <c r="A1168" s="69" t="n">
        <v>92210000</v>
      </c>
      <c r="B1168" s="69" t="s">
        <v>3309</v>
      </c>
      <c r="C1168" s="69" t="s">
        <v>3310</v>
      </c>
      <c r="D1168" s="69" t="s">
        <v>3309</v>
      </c>
      <c r="E1168" s="69" t="s">
        <v>455</v>
      </c>
      <c r="F1168" s="69" t="s">
        <v>1731</v>
      </c>
      <c r="G1168" s="69" t="s">
        <v>1751</v>
      </c>
    </row>
    <row r="1169" customFormat="false" ht="13.5" hidden="false" customHeight="false" outlineLevel="0" collapsed="false">
      <c r="A1169" s="69" t="n">
        <v>92220000</v>
      </c>
      <c r="B1169" s="69" t="s">
        <v>3311</v>
      </c>
      <c r="C1169" s="69" t="s">
        <v>3312</v>
      </c>
      <c r="D1169" s="69" t="s">
        <v>3311</v>
      </c>
      <c r="E1169" s="69" t="s">
        <v>455</v>
      </c>
      <c r="F1169" s="69" t="s">
        <v>1731</v>
      </c>
      <c r="G1169" s="69" t="s">
        <v>1751</v>
      </c>
    </row>
    <row r="1170" customFormat="false" ht="13.5" hidden="false" customHeight="false" outlineLevel="0" collapsed="false">
      <c r="A1170" s="69" t="n">
        <v>97110100</v>
      </c>
      <c r="B1170" s="69" t="s">
        <v>3313</v>
      </c>
      <c r="C1170" s="69" t="s">
        <v>3314</v>
      </c>
      <c r="D1170" s="69" t="s">
        <v>3315</v>
      </c>
      <c r="E1170" s="69" t="s">
        <v>455</v>
      </c>
      <c r="F1170" s="69" t="s">
        <v>1731</v>
      </c>
      <c r="G1170" s="69" t="s">
        <v>1741</v>
      </c>
    </row>
    <row r="1171" customFormat="false" ht="13.5" hidden="false" customHeight="false" outlineLevel="0" collapsed="false">
      <c r="A1171" s="69" t="n">
        <v>97110200</v>
      </c>
      <c r="B1171" s="69" t="s">
        <v>3316</v>
      </c>
      <c r="C1171" s="69" t="s">
        <v>3317</v>
      </c>
      <c r="D1171" s="69" t="s">
        <v>3318</v>
      </c>
      <c r="E1171" s="69" t="s">
        <v>455</v>
      </c>
      <c r="F1171" s="69" t="s">
        <v>1731</v>
      </c>
      <c r="G1171" s="69" t="s">
        <v>1741</v>
      </c>
    </row>
    <row r="1172" customFormat="false" ht="13.5" hidden="false" customHeight="false" outlineLevel="0" collapsed="false">
      <c r="A1172" s="69" t="n">
        <v>97110300</v>
      </c>
      <c r="B1172" s="69" t="s">
        <v>3319</v>
      </c>
      <c r="C1172" s="69" t="s">
        <v>3320</v>
      </c>
      <c r="D1172" s="69" t="s">
        <v>3321</v>
      </c>
      <c r="E1172" s="69" t="s">
        <v>455</v>
      </c>
      <c r="F1172" s="69" t="s">
        <v>1731</v>
      </c>
      <c r="G1172" s="69" t="s">
        <v>1741</v>
      </c>
    </row>
    <row r="1173" customFormat="false" ht="13.5" hidden="false" customHeight="false" outlineLevel="0" collapsed="false">
      <c r="A1173" s="69" t="n">
        <v>97110400</v>
      </c>
      <c r="B1173" s="69" t="s">
        <v>3322</v>
      </c>
      <c r="C1173" s="69" t="s">
        <v>3323</v>
      </c>
      <c r="D1173" s="69" t="s">
        <v>3324</v>
      </c>
      <c r="E1173" s="69" t="s">
        <v>455</v>
      </c>
      <c r="F1173" s="69" t="s">
        <v>1731</v>
      </c>
      <c r="G1173" s="69" t="s">
        <v>1741</v>
      </c>
    </row>
    <row r="1174" customFormat="false" ht="13.5" hidden="false" customHeight="false" outlineLevel="0" collapsed="false">
      <c r="A1174" s="69" t="n">
        <v>97120200</v>
      </c>
      <c r="B1174" s="69" t="s">
        <v>3325</v>
      </c>
      <c r="C1174" s="69" t="s">
        <v>3326</v>
      </c>
      <c r="D1174" s="69" t="s">
        <v>3327</v>
      </c>
      <c r="E1174" s="69" t="s">
        <v>455</v>
      </c>
      <c r="F1174" s="69" t="s">
        <v>1731</v>
      </c>
      <c r="G1174" s="69" t="s">
        <v>1751</v>
      </c>
      <c r="H1174" s="69" t="s">
        <v>1732</v>
      </c>
    </row>
    <row r="1175" customFormat="false" ht="13.5" hidden="false" customHeight="false" outlineLevel="0" collapsed="false">
      <c r="A1175" s="69" t="n">
        <v>97120300</v>
      </c>
      <c r="B1175" s="69" t="s">
        <v>3328</v>
      </c>
      <c r="C1175" s="69" t="s">
        <v>3329</v>
      </c>
      <c r="D1175" s="69" t="s">
        <v>3330</v>
      </c>
      <c r="E1175" s="69" t="s">
        <v>455</v>
      </c>
      <c r="F1175" s="69" t="s">
        <v>1731</v>
      </c>
      <c r="G1175" s="69" t="s">
        <v>1751</v>
      </c>
      <c r="H1175" s="69" t="s">
        <v>1732</v>
      </c>
    </row>
    <row r="1176" customFormat="false" ht="13.5" hidden="false" customHeight="false" outlineLevel="0" collapsed="false">
      <c r="A1176" s="69" t="n">
        <v>97120400</v>
      </c>
      <c r="B1176" s="69" t="s">
        <v>3331</v>
      </c>
      <c r="C1176" s="69" t="s">
        <v>3332</v>
      </c>
      <c r="D1176" s="69" t="s">
        <v>3333</v>
      </c>
      <c r="E1176" s="69" t="s">
        <v>455</v>
      </c>
      <c r="F1176" s="69" t="s">
        <v>1731</v>
      </c>
      <c r="G1176" s="69" t="s">
        <v>1751</v>
      </c>
    </row>
    <row r="1177" customFormat="false" ht="13.5" hidden="false" customHeight="false" outlineLevel="0" collapsed="false">
      <c r="A1177" s="69" t="n">
        <v>97120500</v>
      </c>
      <c r="B1177" s="69" t="s">
        <v>3334</v>
      </c>
      <c r="C1177" s="69" t="s">
        <v>3335</v>
      </c>
      <c r="D1177" s="69" t="s">
        <v>3336</v>
      </c>
      <c r="E1177" s="69" t="s">
        <v>455</v>
      </c>
      <c r="F1177" s="69" t="s">
        <v>1731</v>
      </c>
      <c r="G1177" s="69" t="s">
        <v>1751</v>
      </c>
      <c r="H1177" s="69" t="s">
        <v>1732</v>
      </c>
    </row>
    <row r="1178" customFormat="false" ht="13.5" hidden="false" customHeight="false" outlineLevel="0" collapsed="false">
      <c r="A1178" s="69" t="n">
        <v>97130200</v>
      </c>
      <c r="B1178" s="69" t="s">
        <v>3337</v>
      </c>
      <c r="C1178" s="69" t="s">
        <v>3338</v>
      </c>
      <c r="D1178" s="69" t="s">
        <v>3339</v>
      </c>
      <c r="E1178" s="69" t="s">
        <v>455</v>
      </c>
      <c r="F1178" s="69" t="s">
        <v>1731</v>
      </c>
      <c r="G1178" s="69" t="s">
        <v>1751</v>
      </c>
      <c r="H1178" s="69" t="s">
        <v>1732</v>
      </c>
    </row>
    <row r="1179" customFormat="false" ht="13.5" hidden="false" customHeight="false" outlineLevel="0" collapsed="false">
      <c r="A1179" s="69" t="n">
        <v>97130300</v>
      </c>
      <c r="B1179" s="69" t="s">
        <v>3340</v>
      </c>
      <c r="C1179" s="69" t="s">
        <v>3341</v>
      </c>
      <c r="D1179" s="69" t="s">
        <v>3342</v>
      </c>
      <c r="E1179" s="69" t="s">
        <v>455</v>
      </c>
      <c r="F1179" s="69" t="s">
        <v>1731</v>
      </c>
      <c r="G1179" s="69" t="s">
        <v>1751</v>
      </c>
      <c r="H1179" s="69" t="s">
        <v>1732</v>
      </c>
    </row>
    <row r="1180" customFormat="false" ht="13.5" hidden="false" customHeight="false" outlineLevel="0" collapsed="false">
      <c r="A1180" s="69" t="n">
        <v>97210100</v>
      </c>
      <c r="B1180" s="69" t="s">
        <v>3343</v>
      </c>
      <c r="C1180" s="69" t="s">
        <v>3344</v>
      </c>
      <c r="D1180" s="69" t="s">
        <v>3345</v>
      </c>
      <c r="E1180" s="69" t="s">
        <v>455</v>
      </c>
      <c r="F1180" s="69" t="s">
        <v>1731</v>
      </c>
      <c r="G1180" s="69" t="s">
        <v>3346</v>
      </c>
    </row>
    <row r="1181" customFormat="false" ht="13.5" hidden="false" customHeight="false" outlineLevel="0" collapsed="false">
      <c r="A1181" s="69" t="n">
        <v>97210300</v>
      </c>
      <c r="B1181" s="69" t="s">
        <v>3347</v>
      </c>
      <c r="C1181" s="69" t="s">
        <v>3348</v>
      </c>
      <c r="D1181" s="69" t="s">
        <v>3349</v>
      </c>
      <c r="E1181" s="69" t="s">
        <v>455</v>
      </c>
      <c r="F1181" s="69" t="s">
        <v>1731</v>
      </c>
      <c r="G1181" s="69" t="s">
        <v>3346</v>
      </c>
    </row>
    <row r="1182" customFormat="false" ht="13.5" hidden="false" customHeight="false" outlineLevel="0" collapsed="false">
      <c r="A1182" s="69" t="n">
        <v>97210400</v>
      </c>
      <c r="B1182" s="69" t="s">
        <v>3350</v>
      </c>
      <c r="C1182" s="69" t="s">
        <v>3351</v>
      </c>
      <c r="D1182" s="69" t="s">
        <v>3352</v>
      </c>
      <c r="E1182" s="69" t="s">
        <v>455</v>
      </c>
      <c r="F1182" s="69" t="s">
        <v>1731</v>
      </c>
      <c r="G1182" s="69" t="s">
        <v>3346</v>
      </c>
    </row>
    <row r="1183" customFormat="false" ht="13.5" hidden="false" customHeight="false" outlineLevel="0" collapsed="false">
      <c r="A1183" s="69" t="n">
        <v>97210600</v>
      </c>
      <c r="B1183" s="69" t="s">
        <v>3353</v>
      </c>
      <c r="C1183" s="69" t="s">
        <v>3354</v>
      </c>
      <c r="D1183" s="69" t="s">
        <v>3355</v>
      </c>
      <c r="E1183" s="69" t="s">
        <v>455</v>
      </c>
      <c r="F1183" s="69" t="s">
        <v>1731</v>
      </c>
      <c r="G1183" s="69" t="s">
        <v>3346</v>
      </c>
    </row>
    <row r="1184" customFormat="false" ht="13.5" hidden="false" customHeight="false" outlineLevel="0" collapsed="false">
      <c r="A1184" s="69" t="n">
        <v>97220100</v>
      </c>
      <c r="B1184" s="69" t="s">
        <v>3356</v>
      </c>
      <c r="C1184" s="69" t="s">
        <v>3357</v>
      </c>
      <c r="D1184" s="69" t="s">
        <v>3358</v>
      </c>
      <c r="E1184" s="69" t="s">
        <v>455</v>
      </c>
      <c r="F1184" s="69" t="s">
        <v>1731</v>
      </c>
      <c r="G1184" s="69" t="s">
        <v>1751</v>
      </c>
    </row>
    <row r="1185" customFormat="false" ht="13.5" hidden="false" customHeight="false" outlineLevel="0" collapsed="false">
      <c r="A1185" s="69" t="n">
        <v>97220300</v>
      </c>
      <c r="B1185" s="69" t="s">
        <v>3359</v>
      </c>
      <c r="C1185" s="69" t="s">
        <v>3360</v>
      </c>
      <c r="D1185" s="69" t="s">
        <v>3361</v>
      </c>
      <c r="E1185" s="69" t="s">
        <v>455</v>
      </c>
      <c r="F1185" s="69" t="s">
        <v>1731</v>
      </c>
      <c r="G1185" s="69" t="s">
        <v>1751</v>
      </c>
    </row>
    <row r="1186" customFormat="false" ht="13.5" hidden="false" customHeight="false" outlineLevel="0" collapsed="false">
      <c r="A1186" s="69" t="n">
        <v>97220400</v>
      </c>
      <c r="B1186" s="69" t="s">
        <v>3362</v>
      </c>
      <c r="C1186" s="69" t="s">
        <v>3363</v>
      </c>
      <c r="D1186" s="69" t="s">
        <v>3364</v>
      </c>
      <c r="E1186" s="69" t="s">
        <v>455</v>
      </c>
      <c r="F1186" s="69" t="s">
        <v>1731</v>
      </c>
      <c r="G1186" s="69" t="s">
        <v>1751</v>
      </c>
    </row>
    <row r="1187" customFormat="false" ht="13.5" hidden="false" customHeight="false" outlineLevel="0" collapsed="false">
      <c r="A1187" s="69" t="n">
        <v>97220600</v>
      </c>
      <c r="B1187" s="69" t="s">
        <v>3365</v>
      </c>
      <c r="C1187" s="69" t="s">
        <v>3366</v>
      </c>
      <c r="D1187" s="69" t="s">
        <v>3367</v>
      </c>
      <c r="E1187" s="69" t="s">
        <v>455</v>
      </c>
      <c r="F1187" s="69" t="s">
        <v>1731</v>
      </c>
      <c r="G1187" s="69" t="s">
        <v>1751</v>
      </c>
    </row>
    <row r="1188" customFormat="false" ht="13.5" hidden="false" customHeight="false" outlineLevel="0" collapsed="false">
      <c r="A1188" s="69" t="n">
        <v>97230100</v>
      </c>
      <c r="B1188" s="69" t="s">
        <v>3368</v>
      </c>
      <c r="C1188" s="69" t="s">
        <v>3369</v>
      </c>
      <c r="D1188" s="69" t="s">
        <v>3370</v>
      </c>
      <c r="E1188" s="69" t="s">
        <v>455</v>
      </c>
      <c r="F1188" s="69" t="s">
        <v>1731</v>
      </c>
      <c r="G1188" s="69" t="s">
        <v>1751</v>
      </c>
    </row>
    <row r="1189" customFormat="false" ht="13.5" hidden="false" customHeight="false" outlineLevel="0" collapsed="false">
      <c r="A1189" s="69" t="n">
        <v>97230200</v>
      </c>
      <c r="B1189" s="69" t="s">
        <v>3371</v>
      </c>
      <c r="C1189" s="69" t="s">
        <v>3372</v>
      </c>
      <c r="D1189" s="69" t="s">
        <v>3373</v>
      </c>
      <c r="E1189" s="69" t="s">
        <v>455</v>
      </c>
      <c r="F1189" s="69" t="s">
        <v>1731</v>
      </c>
      <c r="G1189" s="69" t="s">
        <v>1751</v>
      </c>
    </row>
    <row r="1190" customFormat="false" ht="13.5" hidden="false" customHeight="false" outlineLevel="0" collapsed="false">
      <c r="A1190" s="69" t="n">
        <v>97240100</v>
      </c>
      <c r="B1190" s="69" t="s">
        <v>3374</v>
      </c>
      <c r="C1190" s="69" t="s">
        <v>3375</v>
      </c>
      <c r="D1190" s="69" t="s">
        <v>3376</v>
      </c>
      <c r="E1190" s="69" t="s">
        <v>455</v>
      </c>
      <c r="F1190" s="69" t="s">
        <v>1731</v>
      </c>
      <c r="G1190" s="69" t="s">
        <v>1751</v>
      </c>
    </row>
    <row r="1191" customFormat="false" ht="13.5" hidden="false" customHeight="false" outlineLevel="0" collapsed="false">
      <c r="A1191" s="69" t="n">
        <v>97240300</v>
      </c>
      <c r="B1191" s="69" t="s">
        <v>3377</v>
      </c>
      <c r="C1191" s="69" t="s">
        <v>3378</v>
      </c>
      <c r="D1191" s="69" t="s">
        <v>3379</v>
      </c>
      <c r="E1191" s="69" t="s">
        <v>455</v>
      </c>
      <c r="F1191" s="69" t="s">
        <v>1731</v>
      </c>
      <c r="G1191" s="69" t="s">
        <v>1751</v>
      </c>
    </row>
    <row r="1192" customFormat="false" ht="13.5" hidden="false" customHeight="false" outlineLevel="0" collapsed="false">
      <c r="A1192" s="69" t="n">
        <v>97240600</v>
      </c>
      <c r="B1192" s="69" t="s">
        <v>3380</v>
      </c>
      <c r="C1192" s="69" t="s">
        <v>3381</v>
      </c>
      <c r="D1192" s="69" t="s">
        <v>3382</v>
      </c>
      <c r="E1192" s="69" t="s">
        <v>455</v>
      </c>
      <c r="F1192" s="69" t="s">
        <v>1731</v>
      </c>
      <c r="G1192" s="69" t="s">
        <v>1751</v>
      </c>
    </row>
    <row r="1193" customFormat="false" ht="13.5" hidden="false" customHeight="false" outlineLevel="0" collapsed="false">
      <c r="A1193" s="69" t="n">
        <v>97250100</v>
      </c>
      <c r="B1193" s="69" t="s">
        <v>3383</v>
      </c>
      <c r="C1193" s="69" t="s">
        <v>3384</v>
      </c>
      <c r="D1193" s="69" t="s">
        <v>3385</v>
      </c>
      <c r="E1193" s="69" t="s">
        <v>455</v>
      </c>
      <c r="F1193" s="69" t="s">
        <v>1731</v>
      </c>
      <c r="G1193" s="69" t="s">
        <v>1751</v>
      </c>
    </row>
    <row r="1194" customFormat="false" ht="13.5" hidden="false" customHeight="false" outlineLevel="0" collapsed="false">
      <c r="A1194" s="69" t="n">
        <v>97250200</v>
      </c>
      <c r="B1194" s="69" t="s">
        <v>3386</v>
      </c>
      <c r="C1194" s="69" t="s">
        <v>3387</v>
      </c>
      <c r="D1194" s="69" t="s">
        <v>3388</v>
      </c>
      <c r="E1194" s="69" t="s">
        <v>455</v>
      </c>
      <c r="F1194" s="69" t="s">
        <v>1731</v>
      </c>
      <c r="G1194" s="69" t="s">
        <v>1751</v>
      </c>
    </row>
    <row r="1195" customFormat="false" ht="13.5" hidden="false" customHeight="false" outlineLevel="0" collapsed="false">
      <c r="A1195" s="69" t="n">
        <v>97250300</v>
      </c>
      <c r="B1195" s="69" t="s">
        <v>3389</v>
      </c>
      <c r="C1195" s="69" t="s">
        <v>3390</v>
      </c>
      <c r="D1195" s="69" t="s">
        <v>3391</v>
      </c>
      <c r="E1195" s="69" t="s">
        <v>455</v>
      </c>
      <c r="F1195" s="69" t="s">
        <v>1731</v>
      </c>
      <c r="G1195" s="69" t="s">
        <v>1751</v>
      </c>
    </row>
    <row r="1196" customFormat="false" ht="13.5" hidden="false" customHeight="false" outlineLevel="0" collapsed="false">
      <c r="A1196" s="69" t="n">
        <v>97250400</v>
      </c>
      <c r="B1196" s="69" t="s">
        <v>3392</v>
      </c>
      <c r="C1196" s="69" t="s">
        <v>3393</v>
      </c>
      <c r="D1196" s="69" t="s">
        <v>3394</v>
      </c>
      <c r="E1196" s="69" t="s">
        <v>455</v>
      </c>
      <c r="F1196" s="69" t="s">
        <v>1731</v>
      </c>
      <c r="G1196" s="69" t="s">
        <v>1751</v>
      </c>
    </row>
    <row r="1197" customFormat="false" ht="13.5" hidden="false" customHeight="false" outlineLevel="0" collapsed="false">
      <c r="A1197" s="69" t="n">
        <v>97250600</v>
      </c>
      <c r="B1197" s="69" t="s">
        <v>3395</v>
      </c>
      <c r="C1197" s="69" t="s">
        <v>3396</v>
      </c>
      <c r="D1197" s="69" t="s">
        <v>3397</v>
      </c>
      <c r="E1197" s="69" t="s">
        <v>455</v>
      </c>
      <c r="F1197" s="69" t="s">
        <v>1731</v>
      </c>
      <c r="G1197" s="69" t="s">
        <v>1751</v>
      </c>
    </row>
    <row r="1198" customFormat="false" ht="13.5" hidden="false" customHeight="false" outlineLevel="0" collapsed="false">
      <c r="A1198" s="69" t="n">
        <v>97260100</v>
      </c>
      <c r="B1198" s="69" t="s">
        <v>3398</v>
      </c>
      <c r="C1198" s="69" t="s">
        <v>3399</v>
      </c>
      <c r="D1198" s="69" t="s">
        <v>3400</v>
      </c>
      <c r="E1198" s="69" t="s">
        <v>455</v>
      </c>
      <c r="F1198" s="69" t="s">
        <v>1731</v>
      </c>
      <c r="G1198" s="69" t="s">
        <v>1751</v>
      </c>
    </row>
    <row r="1199" customFormat="false" ht="13.5" hidden="false" customHeight="false" outlineLevel="0" collapsed="false">
      <c r="A1199" s="69" t="n">
        <v>97260300</v>
      </c>
      <c r="B1199" s="69" t="s">
        <v>3401</v>
      </c>
      <c r="C1199" s="69" t="s">
        <v>3402</v>
      </c>
      <c r="D1199" s="69" t="s">
        <v>3403</v>
      </c>
      <c r="E1199" s="69" t="s">
        <v>455</v>
      </c>
      <c r="F1199" s="69" t="s">
        <v>1731</v>
      </c>
      <c r="G1199" s="69" t="s">
        <v>1751</v>
      </c>
    </row>
    <row r="1200" customFormat="false" ht="13.5" hidden="false" customHeight="false" outlineLevel="0" collapsed="false">
      <c r="A1200" s="69" t="n">
        <v>97260400</v>
      </c>
      <c r="B1200" s="69" t="s">
        <v>3404</v>
      </c>
      <c r="C1200" s="69" t="s">
        <v>3405</v>
      </c>
      <c r="D1200" s="69" t="s">
        <v>3406</v>
      </c>
      <c r="E1200" s="69" t="s">
        <v>455</v>
      </c>
      <c r="F1200" s="69" t="s">
        <v>1731</v>
      </c>
      <c r="G1200" s="69" t="s">
        <v>1751</v>
      </c>
    </row>
    <row r="1201" customFormat="false" ht="13.5" hidden="false" customHeight="false" outlineLevel="0" collapsed="false">
      <c r="A1201" s="69" t="n">
        <v>97260600</v>
      </c>
      <c r="B1201" s="69" t="s">
        <v>3407</v>
      </c>
      <c r="C1201" s="69" t="s">
        <v>3408</v>
      </c>
      <c r="D1201" s="69" t="s">
        <v>3409</v>
      </c>
      <c r="E1201" s="69" t="s">
        <v>455</v>
      </c>
      <c r="F1201" s="69" t="s">
        <v>1731</v>
      </c>
      <c r="G1201" s="69" t="s">
        <v>1751</v>
      </c>
    </row>
    <row r="1202" customFormat="false" ht="13.5" hidden="false" customHeight="false" outlineLevel="0" collapsed="false">
      <c r="A1202" s="69" t="n">
        <v>97270101</v>
      </c>
      <c r="B1202" s="69" t="s">
        <v>3410</v>
      </c>
      <c r="C1202" s="69" t="s">
        <v>3411</v>
      </c>
      <c r="D1202" s="69" t="s">
        <v>3412</v>
      </c>
      <c r="E1202" s="69" t="s">
        <v>455</v>
      </c>
      <c r="F1202" s="69" t="s">
        <v>1731</v>
      </c>
      <c r="G1202" s="69" t="s">
        <v>3346</v>
      </c>
    </row>
    <row r="1203" customFormat="false" ht="13.5" hidden="false" customHeight="false" outlineLevel="0" collapsed="false">
      <c r="A1203" s="69" t="n">
        <v>97270102</v>
      </c>
      <c r="B1203" s="69" t="s">
        <v>3413</v>
      </c>
      <c r="C1203" s="69" t="s">
        <v>3414</v>
      </c>
      <c r="D1203" s="69" t="s">
        <v>3415</v>
      </c>
      <c r="E1203" s="69" t="s">
        <v>455</v>
      </c>
      <c r="F1203" s="69" t="s">
        <v>1731</v>
      </c>
      <c r="G1203" s="69" t="s">
        <v>3346</v>
      </c>
    </row>
    <row r="1204" customFormat="false" ht="13.5" hidden="false" customHeight="false" outlineLevel="0" collapsed="false">
      <c r="A1204" s="69" t="n">
        <v>97270103</v>
      </c>
      <c r="B1204" s="69" t="s">
        <v>3416</v>
      </c>
      <c r="C1204" s="69" t="s">
        <v>3417</v>
      </c>
      <c r="D1204" s="69" t="s">
        <v>3418</v>
      </c>
      <c r="E1204" s="69" t="s">
        <v>455</v>
      </c>
      <c r="F1204" s="69" t="s">
        <v>1731</v>
      </c>
      <c r="G1204" s="69" t="s">
        <v>3346</v>
      </c>
    </row>
    <row r="1205" customFormat="false" ht="13.5" hidden="false" customHeight="false" outlineLevel="0" collapsed="false">
      <c r="A1205" s="69" t="n">
        <v>97270104</v>
      </c>
      <c r="B1205" s="69" t="s">
        <v>3419</v>
      </c>
      <c r="C1205" s="69" t="s">
        <v>3420</v>
      </c>
      <c r="D1205" s="69" t="s">
        <v>3421</v>
      </c>
      <c r="E1205" s="69" t="s">
        <v>455</v>
      </c>
      <c r="F1205" s="69" t="s">
        <v>1731</v>
      </c>
      <c r="G1205" s="69" t="s">
        <v>3346</v>
      </c>
    </row>
    <row r="1206" customFormat="false" ht="13.5" hidden="false" customHeight="false" outlineLevel="0" collapsed="false">
      <c r="A1206" s="69" t="n">
        <v>97270105</v>
      </c>
      <c r="B1206" s="69" t="s">
        <v>3422</v>
      </c>
      <c r="C1206" s="69" t="s">
        <v>3423</v>
      </c>
      <c r="D1206" s="69" t="s">
        <v>3424</v>
      </c>
      <c r="E1206" s="69" t="s">
        <v>455</v>
      </c>
      <c r="F1206" s="69" t="s">
        <v>1731</v>
      </c>
      <c r="G1206" s="69" t="s">
        <v>3346</v>
      </c>
    </row>
    <row r="1207" customFormat="false" ht="13.5" hidden="false" customHeight="false" outlineLevel="0" collapsed="false">
      <c r="A1207" s="69" t="n">
        <v>97270111</v>
      </c>
      <c r="B1207" s="69" t="s">
        <v>3425</v>
      </c>
      <c r="C1207" s="69" t="s">
        <v>3426</v>
      </c>
      <c r="D1207" s="69" t="s">
        <v>3427</v>
      </c>
      <c r="E1207" s="69" t="s">
        <v>455</v>
      </c>
      <c r="F1207" s="69" t="s">
        <v>1731</v>
      </c>
      <c r="G1207" s="69" t="s">
        <v>3346</v>
      </c>
    </row>
    <row r="1208" customFormat="false" ht="13.5" hidden="false" customHeight="false" outlineLevel="0" collapsed="false">
      <c r="A1208" s="69" t="n">
        <v>97270112</v>
      </c>
      <c r="B1208" s="69" t="s">
        <v>3428</v>
      </c>
      <c r="C1208" s="69" t="s">
        <v>3429</v>
      </c>
      <c r="D1208" s="69" t="s">
        <v>3430</v>
      </c>
      <c r="E1208" s="69" t="s">
        <v>455</v>
      </c>
      <c r="F1208" s="69" t="s">
        <v>1731</v>
      </c>
      <c r="G1208" s="69" t="s">
        <v>3346</v>
      </c>
    </row>
    <row r="1209" customFormat="false" ht="13.5" hidden="false" customHeight="false" outlineLevel="0" collapsed="false">
      <c r="A1209" s="69" t="n">
        <v>97270113</v>
      </c>
      <c r="B1209" s="69" t="s">
        <v>3431</v>
      </c>
      <c r="C1209" s="69" t="s">
        <v>3432</v>
      </c>
      <c r="D1209" s="69" t="s">
        <v>3433</v>
      </c>
      <c r="E1209" s="69" t="s">
        <v>455</v>
      </c>
      <c r="F1209" s="69" t="s">
        <v>1731</v>
      </c>
      <c r="G1209" s="69" t="s">
        <v>3346</v>
      </c>
    </row>
    <row r="1210" customFormat="false" ht="13.5" hidden="false" customHeight="false" outlineLevel="0" collapsed="false">
      <c r="A1210" s="69" t="n">
        <v>97270114</v>
      </c>
      <c r="B1210" s="69" t="s">
        <v>3434</v>
      </c>
      <c r="C1210" s="69" t="s">
        <v>3435</v>
      </c>
      <c r="D1210" s="69" t="s">
        <v>3436</v>
      </c>
      <c r="E1210" s="69" t="s">
        <v>455</v>
      </c>
      <c r="F1210" s="69" t="s">
        <v>1731</v>
      </c>
      <c r="G1210" s="69" t="s">
        <v>3346</v>
      </c>
    </row>
    <row r="1211" customFormat="false" ht="13.5" hidden="false" customHeight="false" outlineLevel="0" collapsed="false">
      <c r="A1211" s="69" t="n">
        <v>97270201</v>
      </c>
      <c r="B1211" s="69" t="s">
        <v>3437</v>
      </c>
      <c r="C1211" s="69" t="s">
        <v>3438</v>
      </c>
      <c r="D1211" s="69" t="s">
        <v>3439</v>
      </c>
      <c r="E1211" s="69" t="s">
        <v>455</v>
      </c>
      <c r="F1211" s="69" t="s">
        <v>1731</v>
      </c>
      <c r="G1211" s="69" t="s">
        <v>1751</v>
      </c>
    </row>
    <row r="1212" customFormat="false" ht="13.5" hidden="false" customHeight="false" outlineLevel="0" collapsed="false">
      <c r="A1212" s="69" t="n">
        <v>97270202</v>
      </c>
      <c r="B1212" s="69" t="s">
        <v>3440</v>
      </c>
      <c r="C1212" s="69" t="s">
        <v>3441</v>
      </c>
      <c r="D1212" s="69" t="s">
        <v>3442</v>
      </c>
      <c r="E1212" s="69" t="s">
        <v>455</v>
      </c>
      <c r="F1212" s="69" t="s">
        <v>1731</v>
      </c>
      <c r="G1212" s="69" t="s">
        <v>1751</v>
      </c>
    </row>
    <row r="1213" customFormat="false" ht="13.5" hidden="false" customHeight="false" outlineLevel="0" collapsed="false">
      <c r="A1213" s="69" t="n">
        <v>97270203</v>
      </c>
      <c r="B1213" s="69" t="s">
        <v>3443</v>
      </c>
      <c r="C1213" s="69" t="s">
        <v>3444</v>
      </c>
      <c r="D1213" s="69" t="s">
        <v>3445</v>
      </c>
      <c r="E1213" s="69" t="s">
        <v>455</v>
      </c>
      <c r="F1213" s="69" t="s">
        <v>1731</v>
      </c>
      <c r="G1213" s="69" t="s">
        <v>1751</v>
      </c>
    </row>
    <row r="1214" customFormat="false" ht="13.5" hidden="false" customHeight="false" outlineLevel="0" collapsed="false">
      <c r="A1214" s="69" t="n">
        <v>97270204</v>
      </c>
      <c r="B1214" s="69" t="s">
        <v>3446</v>
      </c>
      <c r="C1214" s="69" t="s">
        <v>3447</v>
      </c>
      <c r="D1214" s="69" t="s">
        <v>3448</v>
      </c>
      <c r="E1214" s="69" t="s">
        <v>455</v>
      </c>
      <c r="F1214" s="69" t="s">
        <v>1731</v>
      </c>
      <c r="G1214" s="69" t="s">
        <v>1751</v>
      </c>
    </row>
    <row r="1215" customFormat="false" ht="13.5" hidden="false" customHeight="false" outlineLevel="0" collapsed="false">
      <c r="A1215" s="69" t="n">
        <v>97270211</v>
      </c>
      <c r="B1215" s="69" t="s">
        <v>3449</v>
      </c>
      <c r="C1215" s="69" t="s">
        <v>3450</v>
      </c>
      <c r="D1215" s="69" t="s">
        <v>3451</v>
      </c>
      <c r="E1215" s="69" t="s">
        <v>455</v>
      </c>
      <c r="F1215" s="69" t="s">
        <v>1731</v>
      </c>
      <c r="G1215" s="69" t="s">
        <v>1751</v>
      </c>
    </row>
    <row r="1216" customFormat="false" ht="13.5" hidden="false" customHeight="false" outlineLevel="0" collapsed="false">
      <c r="A1216" s="69" t="n">
        <v>97270212</v>
      </c>
      <c r="B1216" s="69" t="s">
        <v>3452</v>
      </c>
      <c r="C1216" s="69" t="s">
        <v>3453</v>
      </c>
      <c r="D1216" s="69" t="s">
        <v>3454</v>
      </c>
      <c r="E1216" s="69" t="s">
        <v>455</v>
      </c>
      <c r="F1216" s="69" t="s">
        <v>1731</v>
      </c>
      <c r="G1216" s="69" t="s">
        <v>1751</v>
      </c>
    </row>
    <row r="1217" customFormat="false" ht="13.5" hidden="false" customHeight="false" outlineLevel="0" collapsed="false">
      <c r="A1217" s="69" t="n">
        <v>97270213</v>
      </c>
      <c r="B1217" s="69" t="s">
        <v>3455</v>
      </c>
      <c r="C1217" s="69" t="s">
        <v>3456</v>
      </c>
      <c r="D1217" s="69" t="s">
        <v>3457</v>
      </c>
      <c r="E1217" s="69" t="s">
        <v>455</v>
      </c>
      <c r="F1217" s="69" t="s">
        <v>1731</v>
      </c>
      <c r="G1217" s="69" t="s">
        <v>1751</v>
      </c>
    </row>
    <row r="1218" customFormat="false" ht="13.5" hidden="false" customHeight="false" outlineLevel="0" collapsed="false">
      <c r="A1218" s="69" t="n">
        <v>97270214</v>
      </c>
      <c r="B1218" s="69" t="s">
        <v>3458</v>
      </c>
      <c r="C1218" s="69" t="s">
        <v>3459</v>
      </c>
      <c r="D1218" s="69" t="s">
        <v>3451</v>
      </c>
      <c r="E1218" s="69" t="s">
        <v>455</v>
      </c>
      <c r="F1218" s="69" t="s">
        <v>1731</v>
      </c>
      <c r="G1218" s="69" t="s">
        <v>1751</v>
      </c>
    </row>
    <row r="1219" customFormat="false" ht="13.5" hidden="false" customHeight="false" outlineLevel="0" collapsed="false">
      <c r="A1219" s="69" t="n">
        <v>97270221</v>
      </c>
      <c r="B1219" s="69" t="s">
        <v>3460</v>
      </c>
      <c r="C1219" s="69" t="s">
        <v>3461</v>
      </c>
      <c r="D1219" s="69" t="s">
        <v>3462</v>
      </c>
      <c r="E1219" s="69" t="s">
        <v>455</v>
      </c>
      <c r="F1219" s="69" t="s">
        <v>1731</v>
      </c>
      <c r="G1219" s="69" t="s">
        <v>1751</v>
      </c>
    </row>
    <row r="1220" customFormat="false" ht="13.5" hidden="false" customHeight="false" outlineLevel="0" collapsed="false">
      <c r="A1220" s="69" t="n">
        <v>97270222</v>
      </c>
      <c r="B1220" s="69" t="s">
        <v>3463</v>
      </c>
      <c r="C1220" s="69" t="s">
        <v>3464</v>
      </c>
      <c r="D1220" s="69" t="s">
        <v>3465</v>
      </c>
      <c r="E1220" s="69" t="s">
        <v>455</v>
      </c>
      <c r="F1220" s="69" t="s">
        <v>1731</v>
      </c>
      <c r="G1220" s="69" t="s">
        <v>1751</v>
      </c>
    </row>
    <row r="1221" customFormat="false" ht="13.5" hidden="false" customHeight="false" outlineLevel="0" collapsed="false">
      <c r="A1221" s="69" t="n">
        <v>97270223</v>
      </c>
      <c r="B1221" s="69" t="s">
        <v>3466</v>
      </c>
      <c r="C1221" s="69" t="s">
        <v>3467</v>
      </c>
      <c r="D1221" s="69" t="s">
        <v>3468</v>
      </c>
      <c r="E1221" s="69" t="s">
        <v>455</v>
      </c>
      <c r="F1221" s="69" t="s">
        <v>1731</v>
      </c>
      <c r="G1221" s="69" t="s">
        <v>1751</v>
      </c>
    </row>
    <row r="1222" customFormat="false" ht="13.5" hidden="false" customHeight="false" outlineLevel="0" collapsed="false">
      <c r="A1222" s="69" t="n">
        <v>97270224</v>
      </c>
      <c r="B1222" s="69" t="s">
        <v>3469</v>
      </c>
      <c r="C1222" s="69" t="s">
        <v>3470</v>
      </c>
      <c r="D1222" s="69" t="s">
        <v>3471</v>
      </c>
      <c r="E1222" s="69" t="s">
        <v>455</v>
      </c>
      <c r="F1222" s="69" t="s">
        <v>1731</v>
      </c>
      <c r="G1222" s="69" t="s">
        <v>1751</v>
      </c>
    </row>
    <row r="1223" customFormat="false" ht="13.5" hidden="false" customHeight="false" outlineLevel="0" collapsed="false">
      <c r="A1223" s="69" t="n">
        <v>97281001</v>
      </c>
      <c r="B1223" s="69" t="s">
        <v>3472</v>
      </c>
      <c r="C1223" s="69" t="s">
        <v>3473</v>
      </c>
      <c r="D1223" s="69" t="s">
        <v>3474</v>
      </c>
      <c r="E1223" s="69" t="s">
        <v>455</v>
      </c>
      <c r="F1223" s="69" t="s">
        <v>1731</v>
      </c>
      <c r="G1223" s="69" t="s">
        <v>1751</v>
      </c>
    </row>
    <row r="1224" customFormat="false" ht="13.5" hidden="false" customHeight="false" outlineLevel="0" collapsed="false">
      <c r="A1224" s="69" t="n">
        <v>97281002</v>
      </c>
      <c r="B1224" s="69" t="s">
        <v>3475</v>
      </c>
      <c r="C1224" s="69" t="s">
        <v>3476</v>
      </c>
      <c r="D1224" s="69" t="s">
        <v>3477</v>
      </c>
      <c r="E1224" s="69" t="s">
        <v>455</v>
      </c>
      <c r="F1224" s="69" t="s">
        <v>1731</v>
      </c>
      <c r="G1224" s="69" t="s">
        <v>1751</v>
      </c>
    </row>
    <row r="1225" customFormat="false" ht="13.5" hidden="false" customHeight="false" outlineLevel="0" collapsed="false">
      <c r="A1225" s="69" t="n">
        <v>97281003</v>
      </c>
      <c r="B1225" s="69" t="s">
        <v>3478</v>
      </c>
      <c r="C1225" s="69" t="s">
        <v>3479</v>
      </c>
      <c r="D1225" s="69" t="s">
        <v>3480</v>
      </c>
      <c r="E1225" s="69" t="s">
        <v>455</v>
      </c>
      <c r="F1225" s="69" t="s">
        <v>1731</v>
      </c>
      <c r="G1225" s="69" t="s">
        <v>1751</v>
      </c>
    </row>
    <row r="1226" customFormat="false" ht="13.5" hidden="false" customHeight="false" outlineLevel="0" collapsed="false">
      <c r="A1226" s="69" t="n">
        <v>97281004</v>
      </c>
      <c r="B1226" s="69" t="s">
        <v>3481</v>
      </c>
      <c r="C1226" s="69" t="s">
        <v>3482</v>
      </c>
      <c r="D1226" s="69" t="s">
        <v>3483</v>
      </c>
      <c r="E1226" s="69" t="s">
        <v>455</v>
      </c>
      <c r="F1226" s="69" t="s">
        <v>1731</v>
      </c>
      <c r="G1226" s="69" t="s">
        <v>1751</v>
      </c>
    </row>
    <row r="1227" customFormat="false" ht="13.5" hidden="false" customHeight="false" outlineLevel="0" collapsed="false">
      <c r="A1227" s="69" t="n">
        <v>97600101</v>
      </c>
      <c r="B1227" s="69" t="s">
        <v>3484</v>
      </c>
      <c r="C1227" s="69" t="s">
        <v>3485</v>
      </c>
      <c r="D1227" s="69" t="s">
        <v>3486</v>
      </c>
      <c r="E1227" s="69" t="s">
        <v>455</v>
      </c>
      <c r="F1227" s="69" t="s">
        <v>484</v>
      </c>
      <c r="G1227" s="69" t="s">
        <v>1110</v>
      </c>
    </row>
    <row r="1228" customFormat="false" ht="13.5" hidden="false" customHeight="false" outlineLevel="0" collapsed="false">
      <c r="A1228" s="69" t="n">
        <v>97600102</v>
      </c>
      <c r="B1228" s="69" t="s">
        <v>3487</v>
      </c>
      <c r="C1228" s="69" t="s">
        <v>3488</v>
      </c>
      <c r="D1228" s="69" t="s">
        <v>3489</v>
      </c>
      <c r="E1228" s="69" t="s">
        <v>455</v>
      </c>
      <c r="F1228" s="69" t="s">
        <v>484</v>
      </c>
      <c r="G1228" s="69" t="s">
        <v>1110</v>
      </c>
    </row>
    <row r="1229" customFormat="false" ht="13.5" hidden="false" customHeight="false" outlineLevel="0" collapsed="false">
      <c r="A1229" s="69" t="n">
        <v>97600105</v>
      </c>
      <c r="B1229" s="69" t="s">
        <v>3490</v>
      </c>
      <c r="C1229" s="69" t="s">
        <v>3491</v>
      </c>
      <c r="D1229" s="69" t="s">
        <v>3492</v>
      </c>
      <c r="E1229" s="69" t="s">
        <v>455</v>
      </c>
      <c r="F1229" s="69" t="s">
        <v>484</v>
      </c>
      <c r="G1229" s="69" t="s">
        <v>1110</v>
      </c>
    </row>
    <row r="1230" customFormat="false" ht="13.5" hidden="false" customHeight="false" outlineLevel="0" collapsed="false">
      <c r="A1230" s="69" t="n">
        <v>97600106</v>
      </c>
      <c r="B1230" s="69" t="s">
        <v>3493</v>
      </c>
      <c r="C1230" s="69" t="s">
        <v>3494</v>
      </c>
      <c r="D1230" s="69" t="s">
        <v>3495</v>
      </c>
      <c r="E1230" s="69" t="s">
        <v>455</v>
      </c>
      <c r="F1230" s="69" t="s">
        <v>484</v>
      </c>
      <c r="G1230" s="69" t="s">
        <v>1110</v>
      </c>
    </row>
    <row r="1231" customFormat="false" ht="13.5" hidden="false" customHeight="false" outlineLevel="0" collapsed="false">
      <c r="A1231" s="69" t="n">
        <v>97600201</v>
      </c>
      <c r="B1231" s="69" t="s">
        <v>3496</v>
      </c>
      <c r="C1231" s="69" t="s">
        <v>3497</v>
      </c>
      <c r="D1231" s="69" t="s">
        <v>3498</v>
      </c>
      <c r="E1231" s="69" t="s">
        <v>455</v>
      </c>
      <c r="F1231" s="69" t="s">
        <v>484</v>
      </c>
      <c r="G1231" s="69" t="s">
        <v>1110</v>
      </c>
    </row>
    <row r="1232" customFormat="false" ht="13.5" hidden="false" customHeight="false" outlineLevel="0" collapsed="false">
      <c r="A1232" s="69" t="n">
        <v>97600202</v>
      </c>
      <c r="B1232" s="69" t="s">
        <v>3499</v>
      </c>
      <c r="C1232" s="69" t="s">
        <v>3500</v>
      </c>
      <c r="D1232" s="69" t="s">
        <v>3501</v>
      </c>
      <c r="E1232" s="69" t="s">
        <v>455</v>
      </c>
      <c r="F1232" s="69" t="s">
        <v>484</v>
      </c>
      <c r="G1232" s="69" t="s">
        <v>1110</v>
      </c>
    </row>
    <row r="1233" customFormat="false" ht="13.5" hidden="false" customHeight="false" outlineLevel="0" collapsed="false">
      <c r="A1233" s="69" t="n">
        <v>97600203</v>
      </c>
      <c r="B1233" s="69" t="s">
        <v>3502</v>
      </c>
      <c r="C1233" s="69" t="s">
        <v>3503</v>
      </c>
      <c r="D1233" s="69" t="s">
        <v>3504</v>
      </c>
      <c r="E1233" s="69" t="s">
        <v>455</v>
      </c>
      <c r="F1233" s="69" t="s">
        <v>484</v>
      </c>
      <c r="G1233" s="69" t="s">
        <v>1110</v>
      </c>
    </row>
    <row r="1234" customFormat="false" ht="13.5" hidden="false" customHeight="false" outlineLevel="0" collapsed="false">
      <c r="A1234" s="69" t="n">
        <v>97600204</v>
      </c>
      <c r="B1234" s="69" t="s">
        <v>3505</v>
      </c>
      <c r="C1234" s="69" t="s">
        <v>3506</v>
      </c>
      <c r="D1234" s="69" t="s">
        <v>3507</v>
      </c>
      <c r="E1234" s="69" t="s">
        <v>455</v>
      </c>
      <c r="F1234" s="69" t="s">
        <v>484</v>
      </c>
      <c r="G1234" s="69" t="s">
        <v>1110</v>
      </c>
    </row>
    <row r="1235" customFormat="false" ht="13.5" hidden="false" customHeight="false" outlineLevel="0" collapsed="false">
      <c r="A1235" s="69" t="n">
        <v>97600301</v>
      </c>
      <c r="B1235" s="69" t="s">
        <v>3508</v>
      </c>
      <c r="C1235" s="69" t="s">
        <v>3508</v>
      </c>
      <c r="D1235" s="69" t="s">
        <v>3508</v>
      </c>
      <c r="E1235" s="69" t="s">
        <v>455</v>
      </c>
      <c r="F1235" s="69" t="s">
        <v>484</v>
      </c>
      <c r="G1235" s="69" t="s">
        <v>1110</v>
      </c>
    </row>
    <row r="1236" customFormat="false" ht="13.5" hidden="false" customHeight="false" outlineLevel="0" collapsed="false">
      <c r="A1236" s="69" t="n">
        <v>97610100</v>
      </c>
      <c r="B1236" s="69" t="s">
        <v>3509</v>
      </c>
      <c r="C1236" s="69" t="s">
        <v>3509</v>
      </c>
      <c r="D1236" s="69" t="s">
        <v>3510</v>
      </c>
      <c r="E1236" s="69" t="s">
        <v>455</v>
      </c>
      <c r="F1236" s="69" t="s">
        <v>484</v>
      </c>
      <c r="G1236" s="69" t="s">
        <v>460</v>
      </c>
    </row>
    <row r="1237" customFormat="false" ht="13.5" hidden="false" customHeight="false" outlineLevel="0" collapsed="false">
      <c r="A1237" s="69" t="n">
        <v>97620010</v>
      </c>
      <c r="B1237" s="69" t="s">
        <v>3511</v>
      </c>
      <c r="C1237" s="69" t="s">
        <v>3512</v>
      </c>
      <c r="D1237" s="69" t="s">
        <v>3513</v>
      </c>
      <c r="E1237" s="69" t="s">
        <v>455</v>
      </c>
      <c r="F1237" s="69" t="s">
        <v>1731</v>
      </c>
      <c r="G1237" s="69" t="s">
        <v>1751</v>
      </c>
    </row>
    <row r="1238" customFormat="false" ht="13.5" hidden="false" customHeight="false" outlineLevel="0" collapsed="false">
      <c r="A1238" s="69" t="n">
        <v>97630001</v>
      </c>
      <c r="B1238" s="69" t="s">
        <v>3514</v>
      </c>
      <c r="C1238" s="69" t="s">
        <v>3515</v>
      </c>
      <c r="D1238" s="69" t="s">
        <v>3516</v>
      </c>
      <c r="E1238" s="69" t="s">
        <v>455</v>
      </c>
      <c r="F1238" s="69" t="s">
        <v>484</v>
      </c>
      <c r="G1238" s="69" t="s">
        <v>460</v>
      </c>
    </row>
    <row r="1239" customFormat="false" ht="13.5" hidden="false" customHeight="false" outlineLevel="0" collapsed="false">
      <c r="A1239" s="69" t="n">
        <v>97660001</v>
      </c>
      <c r="B1239" s="69" t="s">
        <v>3517</v>
      </c>
      <c r="C1239" s="69" t="s">
        <v>3518</v>
      </c>
      <c r="D1239" s="69" t="s">
        <v>3519</v>
      </c>
      <c r="E1239" s="69" t="s">
        <v>455</v>
      </c>
      <c r="F1239" s="69" t="s">
        <v>484</v>
      </c>
      <c r="G1239" s="69" t="s">
        <v>545</v>
      </c>
    </row>
    <row r="1240" customFormat="false" ht="13.5" hidden="false" customHeight="false" outlineLevel="0" collapsed="false">
      <c r="A1240" s="69" t="n">
        <v>97660002</v>
      </c>
      <c r="B1240" s="69" t="s">
        <v>3520</v>
      </c>
      <c r="C1240" s="69" t="s">
        <v>3521</v>
      </c>
      <c r="D1240" s="69" t="s">
        <v>3520</v>
      </c>
      <c r="E1240" s="69" t="s">
        <v>455</v>
      </c>
      <c r="F1240" s="69" t="s">
        <v>484</v>
      </c>
      <c r="G1240" s="69" t="s">
        <v>545</v>
      </c>
    </row>
    <row r="1241" customFormat="false" ht="13.5" hidden="false" customHeight="false" outlineLevel="0" collapsed="false">
      <c r="A1241" s="69" t="n">
        <v>97660011</v>
      </c>
      <c r="B1241" s="69" t="s">
        <v>3522</v>
      </c>
      <c r="C1241" s="69" t="s">
        <v>3523</v>
      </c>
      <c r="D1241" s="69" t="s">
        <v>3524</v>
      </c>
      <c r="E1241" s="69" t="s">
        <v>455</v>
      </c>
      <c r="F1241" s="69" t="s">
        <v>484</v>
      </c>
      <c r="G1241" s="69" t="s">
        <v>460</v>
      </c>
    </row>
    <row r="1242" customFormat="false" ht="13.5" hidden="false" customHeight="false" outlineLevel="0" collapsed="false">
      <c r="A1242" s="69" t="n">
        <v>97702000</v>
      </c>
      <c r="B1242" s="69" t="s">
        <v>3525</v>
      </c>
      <c r="C1242" s="69" t="s">
        <v>3526</v>
      </c>
      <c r="D1242" s="69" t="s">
        <v>3527</v>
      </c>
      <c r="E1242" s="69" t="s">
        <v>455</v>
      </c>
      <c r="F1242" s="69" t="s">
        <v>484</v>
      </c>
      <c r="G1242" s="69" t="s">
        <v>460</v>
      </c>
    </row>
    <row r="1243" customFormat="false" ht="13.5" hidden="false" customHeight="false" outlineLevel="0" collapsed="false">
      <c r="A1243" s="69" t="n">
        <v>97810000</v>
      </c>
      <c r="B1243" s="69" t="s">
        <v>3528</v>
      </c>
      <c r="C1243" s="69" t="s">
        <v>3529</v>
      </c>
      <c r="D1243" s="69" t="s">
        <v>3530</v>
      </c>
      <c r="E1243" s="69" t="s">
        <v>455</v>
      </c>
      <c r="F1243" s="69" t="s">
        <v>1731</v>
      </c>
      <c r="G1243" s="69" t="s">
        <v>3531</v>
      </c>
    </row>
    <row r="1244" customFormat="false" ht="13.5" hidden="false" customHeight="false" outlineLevel="0" collapsed="false">
      <c r="A1244" s="69" t="n">
        <v>97810001</v>
      </c>
      <c r="B1244" s="69" t="s">
        <v>3532</v>
      </c>
      <c r="C1244" s="69" t="s">
        <v>3533</v>
      </c>
      <c r="D1244" s="69" t="s">
        <v>3534</v>
      </c>
      <c r="E1244" s="69" t="s">
        <v>455</v>
      </c>
      <c r="F1244" s="69" t="s">
        <v>484</v>
      </c>
      <c r="G1244" s="69" t="s">
        <v>3535</v>
      </c>
    </row>
    <row r="1245" customFormat="false" ht="13.5" hidden="false" customHeight="false" outlineLevel="0" collapsed="false">
      <c r="A1245" s="69" t="n">
        <v>97820000</v>
      </c>
      <c r="B1245" s="69" t="s">
        <v>3536</v>
      </c>
      <c r="C1245" s="69" t="s">
        <v>3537</v>
      </c>
      <c r="D1245" s="69" t="s">
        <v>3538</v>
      </c>
      <c r="E1245" s="69" t="s">
        <v>455</v>
      </c>
      <c r="F1245" s="69" t="s">
        <v>484</v>
      </c>
      <c r="G1245" s="69" t="s">
        <v>460</v>
      </c>
    </row>
    <row r="1246" customFormat="false" ht="13.5" hidden="false" customHeight="false" outlineLevel="0" collapsed="false">
      <c r="A1246" s="69" t="n">
        <v>97820001</v>
      </c>
      <c r="B1246" s="69" t="s">
        <v>3539</v>
      </c>
      <c r="C1246" s="69" t="s">
        <v>3540</v>
      </c>
      <c r="D1246" s="69" t="s">
        <v>3541</v>
      </c>
      <c r="E1246" s="69" t="s">
        <v>455</v>
      </c>
      <c r="F1246" s="69" t="s">
        <v>1731</v>
      </c>
      <c r="G1246" s="69" t="s">
        <v>1751</v>
      </c>
      <c r="H1246" s="69" t="s">
        <v>3542</v>
      </c>
    </row>
    <row r="1247" customFormat="false" ht="13.5" hidden="false" customHeight="false" outlineLevel="0" collapsed="false">
      <c r="A1247" s="69" t="n">
        <v>97820002</v>
      </c>
      <c r="B1247" s="69" t="s">
        <v>3543</v>
      </c>
      <c r="C1247" s="69" t="s">
        <v>3543</v>
      </c>
      <c r="D1247" s="69" t="s">
        <v>3543</v>
      </c>
      <c r="E1247" s="69" t="s">
        <v>455</v>
      </c>
      <c r="F1247" s="69" t="s">
        <v>484</v>
      </c>
      <c r="G1247" s="69" t="s">
        <v>460</v>
      </c>
    </row>
    <row r="1248" customFormat="false" ht="13.5" hidden="false" customHeight="false" outlineLevel="0" collapsed="false">
      <c r="A1248" s="69" t="n">
        <v>97830000</v>
      </c>
      <c r="B1248" s="69" t="s">
        <v>3544</v>
      </c>
      <c r="C1248" s="69" t="s">
        <v>3545</v>
      </c>
      <c r="D1248" s="69" t="s">
        <v>3546</v>
      </c>
      <c r="E1248" s="69" t="s">
        <v>455</v>
      </c>
      <c r="F1248" s="69" t="s">
        <v>484</v>
      </c>
      <c r="G1248" s="69" t="s">
        <v>460</v>
      </c>
    </row>
    <row r="1249" customFormat="false" ht="13.5" hidden="false" customHeight="false" outlineLevel="0" collapsed="false">
      <c r="A1249" s="69" t="n">
        <v>97830001</v>
      </c>
      <c r="B1249" s="69" t="s">
        <v>3547</v>
      </c>
      <c r="C1249" s="69" t="s">
        <v>3548</v>
      </c>
      <c r="E1249" s="69" t="s">
        <v>455</v>
      </c>
      <c r="F1249" s="69" t="s">
        <v>484</v>
      </c>
      <c r="G1249" s="69" t="s">
        <v>460</v>
      </c>
    </row>
    <row r="1250" customFormat="false" ht="13.5" hidden="false" customHeight="false" outlineLevel="0" collapsed="false">
      <c r="A1250" s="69" t="n">
        <v>97840000</v>
      </c>
      <c r="B1250" s="69" t="s">
        <v>3549</v>
      </c>
      <c r="C1250" s="69" t="s">
        <v>3550</v>
      </c>
      <c r="D1250" s="69" t="s">
        <v>3549</v>
      </c>
      <c r="E1250" s="69" t="s">
        <v>455</v>
      </c>
      <c r="F1250" s="69" t="s">
        <v>484</v>
      </c>
      <c r="G1250" s="69" t="s">
        <v>460</v>
      </c>
    </row>
    <row r="1251" customFormat="false" ht="13.5" hidden="false" customHeight="false" outlineLevel="0" collapsed="false">
      <c r="A1251" s="69" t="n">
        <v>97850000</v>
      </c>
      <c r="B1251" s="69" t="s">
        <v>3551</v>
      </c>
      <c r="C1251" s="69" t="s">
        <v>3552</v>
      </c>
      <c r="D1251" s="69" t="s">
        <v>3553</v>
      </c>
      <c r="E1251" s="69" t="s">
        <v>455</v>
      </c>
      <c r="F1251" s="69" t="s">
        <v>484</v>
      </c>
      <c r="G1251" s="69" t="s">
        <v>460</v>
      </c>
    </row>
    <row r="1252" customFormat="false" ht="13.5" hidden="false" customHeight="false" outlineLevel="0" collapsed="false">
      <c r="A1252" s="69" t="n">
        <v>97860000</v>
      </c>
      <c r="B1252" s="69" t="s">
        <v>3554</v>
      </c>
      <c r="C1252" s="69" t="s">
        <v>3555</v>
      </c>
      <c r="D1252" s="69" t="s">
        <v>3556</v>
      </c>
      <c r="E1252" s="69" t="s">
        <v>455</v>
      </c>
      <c r="F1252" s="69" t="s">
        <v>484</v>
      </c>
      <c r="G1252" s="69" t="s">
        <v>460</v>
      </c>
    </row>
    <row r="1253" customFormat="false" ht="13.5" hidden="false" customHeight="false" outlineLevel="0" collapsed="false">
      <c r="A1253" s="69" t="n">
        <v>98001001</v>
      </c>
      <c r="B1253" s="69" t="s">
        <v>3557</v>
      </c>
      <c r="C1253" s="69" t="s">
        <v>3558</v>
      </c>
      <c r="D1253" s="69" t="s">
        <v>3559</v>
      </c>
      <c r="E1253" s="69" t="s">
        <v>455</v>
      </c>
      <c r="F1253" s="69" t="s">
        <v>456</v>
      </c>
      <c r="G1253" s="69" t="s">
        <v>3560</v>
      </c>
    </row>
    <row r="1254" customFormat="false" ht="13.5" hidden="false" customHeight="false" outlineLevel="0" collapsed="false">
      <c r="A1254" s="69" t="n">
        <v>98001002</v>
      </c>
      <c r="B1254" s="69" t="s">
        <v>3561</v>
      </c>
      <c r="C1254" s="69" t="s">
        <v>3562</v>
      </c>
      <c r="D1254" s="69" t="s">
        <v>3563</v>
      </c>
      <c r="E1254" s="69" t="s">
        <v>455</v>
      </c>
      <c r="F1254" s="69" t="s">
        <v>456</v>
      </c>
      <c r="G1254" s="69" t="s">
        <v>3560</v>
      </c>
    </row>
    <row r="1255" customFormat="false" ht="13.5" hidden="false" customHeight="false" outlineLevel="0" collapsed="false">
      <c r="A1255" s="69" t="n">
        <v>98001003</v>
      </c>
      <c r="B1255" s="69" t="s">
        <v>3564</v>
      </c>
      <c r="C1255" s="69" t="s">
        <v>3565</v>
      </c>
      <c r="D1255" s="69" t="s">
        <v>3566</v>
      </c>
      <c r="E1255" s="69" t="s">
        <v>455</v>
      </c>
      <c r="F1255" s="69" t="s">
        <v>456</v>
      </c>
      <c r="G1255" s="69" t="s">
        <v>3560</v>
      </c>
    </row>
    <row r="1256" customFormat="false" ht="13.5" hidden="false" customHeight="false" outlineLevel="0" collapsed="false">
      <c r="A1256" s="69" t="n">
        <v>98001004</v>
      </c>
      <c r="B1256" s="69" t="s">
        <v>3567</v>
      </c>
      <c r="C1256" s="69" t="s">
        <v>3568</v>
      </c>
      <c r="D1256" s="69" t="s">
        <v>3569</v>
      </c>
      <c r="E1256" s="69" t="s">
        <v>455</v>
      </c>
      <c r="F1256" s="69" t="s">
        <v>456</v>
      </c>
      <c r="G1256" s="69" t="s">
        <v>3560</v>
      </c>
    </row>
    <row r="1257" customFormat="false" ht="13.5" hidden="false" customHeight="false" outlineLevel="0" collapsed="false">
      <c r="A1257" s="69" t="n">
        <v>98001005</v>
      </c>
      <c r="B1257" s="69" t="s">
        <v>3570</v>
      </c>
      <c r="C1257" s="69" t="s">
        <v>3571</v>
      </c>
      <c r="D1257" s="69" t="s">
        <v>3572</v>
      </c>
      <c r="E1257" s="69" t="s">
        <v>455</v>
      </c>
      <c r="F1257" s="69" t="s">
        <v>456</v>
      </c>
      <c r="G1257" s="69" t="s">
        <v>3560</v>
      </c>
    </row>
    <row r="1258" customFormat="false" ht="13.5" hidden="false" customHeight="false" outlineLevel="0" collapsed="false">
      <c r="A1258" s="69" t="n">
        <v>98001006</v>
      </c>
      <c r="B1258" s="69" t="s">
        <v>3573</v>
      </c>
      <c r="C1258" s="69" t="s">
        <v>3574</v>
      </c>
      <c r="D1258" s="69" t="s">
        <v>3575</v>
      </c>
      <c r="E1258" s="69" t="s">
        <v>455</v>
      </c>
      <c r="F1258" s="69" t="s">
        <v>456</v>
      </c>
      <c r="G1258" s="69" t="s">
        <v>3560</v>
      </c>
    </row>
    <row r="1259" customFormat="false" ht="13.5" hidden="false" customHeight="false" outlineLevel="0" collapsed="false">
      <c r="A1259" s="69" t="n">
        <v>98001007</v>
      </c>
      <c r="B1259" s="69" t="s">
        <v>3576</v>
      </c>
      <c r="C1259" s="69" t="s">
        <v>3577</v>
      </c>
      <c r="D1259" s="69" t="s">
        <v>3578</v>
      </c>
      <c r="E1259" s="69" t="s">
        <v>455</v>
      </c>
      <c r="F1259" s="69" t="s">
        <v>456</v>
      </c>
      <c r="G1259" s="69" t="s">
        <v>3560</v>
      </c>
    </row>
    <row r="1260" customFormat="false" ht="13.5" hidden="false" customHeight="false" outlineLevel="0" collapsed="false">
      <c r="A1260" s="69" t="n">
        <v>98001101</v>
      </c>
      <c r="B1260" s="69" t="s">
        <v>3579</v>
      </c>
      <c r="C1260" s="69" t="s">
        <v>3580</v>
      </c>
      <c r="D1260" s="69" t="s">
        <v>3579</v>
      </c>
      <c r="E1260" s="69" t="s">
        <v>455</v>
      </c>
      <c r="F1260" s="69" t="s">
        <v>456</v>
      </c>
      <c r="G1260" s="69" t="s">
        <v>3560</v>
      </c>
    </row>
    <row r="1261" customFormat="false" ht="13.5" hidden="false" customHeight="false" outlineLevel="0" collapsed="false">
      <c r="A1261" s="69" t="n">
        <v>98001102</v>
      </c>
      <c r="B1261" s="69" t="s">
        <v>3581</v>
      </c>
      <c r="C1261" s="69" t="s">
        <v>3582</v>
      </c>
      <c r="D1261" s="69" t="s">
        <v>3583</v>
      </c>
      <c r="E1261" s="69" t="s">
        <v>455</v>
      </c>
      <c r="F1261" s="69" t="s">
        <v>456</v>
      </c>
      <c r="G1261" s="69" t="s">
        <v>3560</v>
      </c>
    </row>
    <row r="1262" customFormat="false" ht="13.5" hidden="false" customHeight="false" outlineLevel="0" collapsed="false">
      <c r="A1262" s="69" t="n">
        <v>98001103</v>
      </c>
      <c r="B1262" s="69" t="s">
        <v>3584</v>
      </c>
      <c r="C1262" s="69" t="s">
        <v>3585</v>
      </c>
      <c r="D1262" s="69" t="s">
        <v>3584</v>
      </c>
      <c r="E1262" s="69" t="s">
        <v>455</v>
      </c>
      <c r="F1262" s="69" t="s">
        <v>456</v>
      </c>
      <c r="G1262" s="69" t="s">
        <v>3560</v>
      </c>
    </row>
    <row r="1263" customFormat="false" ht="13.5" hidden="false" customHeight="false" outlineLevel="0" collapsed="false">
      <c r="A1263" s="69" t="n">
        <v>98001104</v>
      </c>
      <c r="B1263" s="69" t="s">
        <v>3586</v>
      </c>
      <c r="C1263" s="69" t="s">
        <v>3587</v>
      </c>
      <c r="D1263" s="69" t="s">
        <v>3586</v>
      </c>
      <c r="E1263" s="69" t="s">
        <v>455</v>
      </c>
      <c r="F1263" s="69" t="s">
        <v>456</v>
      </c>
      <c r="G1263" s="69" t="s">
        <v>3560</v>
      </c>
    </row>
    <row r="1264" customFormat="false" ht="13.5" hidden="false" customHeight="false" outlineLevel="0" collapsed="false">
      <c r="A1264" s="69" t="n">
        <v>98001105</v>
      </c>
      <c r="B1264" s="69" t="s">
        <v>3588</v>
      </c>
      <c r="C1264" s="69" t="s">
        <v>3589</v>
      </c>
      <c r="D1264" s="69" t="s">
        <v>3588</v>
      </c>
      <c r="E1264" s="69" t="s">
        <v>455</v>
      </c>
      <c r="F1264" s="69" t="s">
        <v>456</v>
      </c>
      <c r="G1264" s="69" t="s">
        <v>3560</v>
      </c>
    </row>
    <row r="1265" customFormat="false" ht="13.5" hidden="false" customHeight="false" outlineLevel="0" collapsed="false">
      <c r="A1265" s="69" t="n">
        <v>98001106</v>
      </c>
      <c r="B1265" s="69" t="s">
        <v>3590</v>
      </c>
      <c r="C1265" s="69" t="s">
        <v>3591</v>
      </c>
      <c r="D1265" s="69" t="s">
        <v>3590</v>
      </c>
      <c r="E1265" s="69" t="s">
        <v>455</v>
      </c>
      <c r="F1265" s="69" t="s">
        <v>456</v>
      </c>
      <c r="G1265" s="69" t="s">
        <v>3560</v>
      </c>
    </row>
    <row r="1266" customFormat="false" ht="13.5" hidden="false" customHeight="false" outlineLevel="0" collapsed="false">
      <c r="A1266" s="69" t="n">
        <v>98001107</v>
      </c>
      <c r="B1266" s="69" t="s">
        <v>3592</v>
      </c>
      <c r="C1266" s="69" t="s">
        <v>3593</v>
      </c>
      <c r="D1266" s="69" t="s">
        <v>3592</v>
      </c>
      <c r="E1266" s="69" t="s">
        <v>455</v>
      </c>
      <c r="F1266" s="69" t="s">
        <v>456</v>
      </c>
      <c r="G1266" s="69" t="s">
        <v>3560</v>
      </c>
    </row>
    <row r="1267" customFormat="false" ht="13.5" hidden="false" customHeight="false" outlineLevel="0" collapsed="false">
      <c r="A1267" s="69" t="n">
        <v>98002001</v>
      </c>
      <c r="B1267" s="69" t="s">
        <v>3594</v>
      </c>
      <c r="C1267" s="69" t="s">
        <v>3595</v>
      </c>
      <c r="D1267" s="69" t="s">
        <v>3594</v>
      </c>
      <c r="E1267" s="69" t="s">
        <v>455</v>
      </c>
      <c r="F1267" s="69" t="s">
        <v>456</v>
      </c>
      <c r="G1267" s="69" t="s">
        <v>3560</v>
      </c>
    </row>
    <row r="1268" customFormat="false" ht="13.5" hidden="false" customHeight="false" outlineLevel="0" collapsed="false">
      <c r="A1268" s="69" t="n">
        <v>98002002</v>
      </c>
      <c r="B1268" s="69" t="s">
        <v>3596</v>
      </c>
      <c r="C1268" s="69" t="s">
        <v>3597</v>
      </c>
      <c r="D1268" s="69" t="s">
        <v>3596</v>
      </c>
      <c r="E1268" s="69" t="s">
        <v>455</v>
      </c>
      <c r="F1268" s="69" t="s">
        <v>456</v>
      </c>
      <c r="G1268" s="69" t="s">
        <v>3560</v>
      </c>
    </row>
    <row r="1269" customFormat="false" ht="13.5" hidden="false" customHeight="false" outlineLevel="0" collapsed="false">
      <c r="A1269" s="69" t="n">
        <v>98002003</v>
      </c>
      <c r="B1269" s="69" t="s">
        <v>3598</v>
      </c>
      <c r="C1269" s="69" t="s">
        <v>3599</v>
      </c>
      <c r="D1269" s="69" t="s">
        <v>3598</v>
      </c>
      <c r="E1269" s="69" t="s">
        <v>455</v>
      </c>
      <c r="F1269" s="69" t="s">
        <v>456</v>
      </c>
      <c r="G1269" s="69" t="s">
        <v>3560</v>
      </c>
    </row>
    <row r="1270" customFormat="false" ht="13.5" hidden="false" customHeight="false" outlineLevel="0" collapsed="false">
      <c r="A1270" s="69" t="n">
        <v>98002004</v>
      </c>
      <c r="B1270" s="69" t="s">
        <v>3600</v>
      </c>
      <c r="C1270" s="69" t="s">
        <v>3601</v>
      </c>
      <c r="D1270" s="69" t="s">
        <v>3600</v>
      </c>
      <c r="E1270" s="69" t="s">
        <v>455</v>
      </c>
      <c r="F1270" s="69" t="s">
        <v>456</v>
      </c>
      <c r="G1270" s="69" t="s">
        <v>3560</v>
      </c>
    </row>
    <row r="1271" customFormat="false" ht="13.5" hidden="false" customHeight="false" outlineLevel="0" collapsed="false">
      <c r="A1271" s="69" t="n">
        <v>98002005</v>
      </c>
      <c r="B1271" s="69" t="s">
        <v>3602</v>
      </c>
      <c r="C1271" s="69" t="s">
        <v>3603</v>
      </c>
      <c r="D1271" s="69" t="s">
        <v>3602</v>
      </c>
      <c r="E1271" s="69" t="s">
        <v>455</v>
      </c>
      <c r="F1271" s="69" t="s">
        <v>456</v>
      </c>
      <c r="G1271" s="69" t="s">
        <v>3560</v>
      </c>
    </row>
    <row r="1272" customFormat="false" ht="13.5" hidden="false" customHeight="false" outlineLevel="0" collapsed="false">
      <c r="A1272" s="69" t="n">
        <v>98002101</v>
      </c>
      <c r="B1272" s="69" t="s">
        <v>3604</v>
      </c>
      <c r="C1272" s="69" t="s">
        <v>3605</v>
      </c>
      <c r="D1272" s="69" t="s">
        <v>3604</v>
      </c>
      <c r="E1272" s="69" t="s">
        <v>455</v>
      </c>
      <c r="F1272" s="69" t="s">
        <v>456</v>
      </c>
      <c r="G1272" s="69" t="s">
        <v>3560</v>
      </c>
    </row>
    <row r="1273" customFormat="false" ht="13.5" hidden="false" customHeight="false" outlineLevel="0" collapsed="false">
      <c r="A1273" s="69" t="n">
        <v>98002102</v>
      </c>
      <c r="B1273" s="69" t="s">
        <v>3606</v>
      </c>
      <c r="C1273" s="69" t="s">
        <v>3607</v>
      </c>
      <c r="D1273" s="69" t="s">
        <v>3606</v>
      </c>
      <c r="E1273" s="69" t="s">
        <v>455</v>
      </c>
      <c r="F1273" s="69" t="s">
        <v>456</v>
      </c>
      <c r="G1273" s="69" t="s">
        <v>3560</v>
      </c>
    </row>
    <row r="1274" customFormat="false" ht="13.5" hidden="false" customHeight="false" outlineLevel="0" collapsed="false">
      <c r="A1274" s="69" t="n">
        <v>98002103</v>
      </c>
      <c r="B1274" s="69" t="s">
        <v>3608</v>
      </c>
      <c r="C1274" s="69" t="s">
        <v>3609</v>
      </c>
      <c r="D1274" s="69" t="s">
        <v>3608</v>
      </c>
      <c r="E1274" s="69" t="s">
        <v>455</v>
      </c>
      <c r="F1274" s="69" t="s">
        <v>456</v>
      </c>
      <c r="G1274" s="69" t="s">
        <v>3560</v>
      </c>
    </row>
    <row r="1275" customFormat="false" ht="13.5" hidden="false" customHeight="false" outlineLevel="0" collapsed="false">
      <c r="A1275" s="69" t="n">
        <v>98002104</v>
      </c>
      <c r="B1275" s="69" t="s">
        <v>3610</v>
      </c>
      <c r="C1275" s="69" t="s">
        <v>3611</v>
      </c>
      <c r="D1275" s="69" t="s">
        <v>3610</v>
      </c>
      <c r="E1275" s="69" t="s">
        <v>455</v>
      </c>
      <c r="F1275" s="69" t="s">
        <v>456</v>
      </c>
      <c r="G1275" s="69" t="s">
        <v>3560</v>
      </c>
    </row>
    <row r="1276" customFormat="false" ht="13.5" hidden="false" customHeight="false" outlineLevel="0" collapsed="false">
      <c r="A1276" s="69" t="n">
        <v>98002105</v>
      </c>
      <c r="B1276" s="69" t="s">
        <v>3612</v>
      </c>
      <c r="C1276" s="69" t="s">
        <v>3613</v>
      </c>
      <c r="D1276" s="69" t="s">
        <v>3612</v>
      </c>
      <c r="E1276" s="69" t="s">
        <v>455</v>
      </c>
      <c r="F1276" s="69" t="s">
        <v>456</v>
      </c>
      <c r="G1276" s="69" t="s">
        <v>3560</v>
      </c>
    </row>
    <row r="1277" customFormat="false" ht="13.5" hidden="false" customHeight="false" outlineLevel="0" collapsed="false">
      <c r="A1277" s="69" t="n">
        <v>98002201</v>
      </c>
      <c r="B1277" s="69" t="s">
        <v>3614</v>
      </c>
      <c r="C1277" s="69" t="s">
        <v>3615</v>
      </c>
      <c r="D1277" s="69" t="s">
        <v>3614</v>
      </c>
      <c r="E1277" s="69" t="s">
        <v>455</v>
      </c>
      <c r="F1277" s="69" t="s">
        <v>456</v>
      </c>
      <c r="G1277" s="69" t="s">
        <v>3560</v>
      </c>
    </row>
    <row r="1278" customFormat="false" ht="13.5" hidden="false" customHeight="false" outlineLevel="0" collapsed="false">
      <c r="A1278" s="69" t="n">
        <v>98002202</v>
      </c>
      <c r="B1278" s="69" t="s">
        <v>3616</v>
      </c>
      <c r="C1278" s="69" t="s">
        <v>3617</v>
      </c>
      <c r="D1278" s="69" t="s">
        <v>3616</v>
      </c>
      <c r="E1278" s="69" t="s">
        <v>455</v>
      </c>
      <c r="F1278" s="69" t="s">
        <v>456</v>
      </c>
      <c r="G1278" s="69" t="s">
        <v>3560</v>
      </c>
    </row>
    <row r="1279" customFormat="false" ht="13.5" hidden="false" customHeight="false" outlineLevel="0" collapsed="false">
      <c r="A1279" s="69" t="n">
        <v>98002203</v>
      </c>
      <c r="B1279" s="69" t="s">
        <v>3618</v>
      </c>
      <c r="C1279" s="69" t="s">
        <v>3619</v>
      </c>
      <c r="D1279" s="69" t="s">
        <v>3618</v>
      </c>
      <c r="E1279" s="69" t="s">
        <v>455</v>
      </c>
      <c r="F1279" s="69" t="s">
        <v>456</v>
      </c>
      <c r="G1279" s="69" t="s">
        <v>3560</v>
      </c>
    </row>
    <row r="1280" customFormat="false" ht="13.5" hidden="false" customHeight="false" outlineLevel="0" collapsed="false">
      <c r="A1280" s="69" t="n">
        <v>98002204</v>
      </c>
      <c r="B1280" s="69" t="s">
        <v>3620</v>
      </c>
      <c r="C1280" s="69" t="s">
        <v>3621</v>
      </c>
      <c r="D1280" s="69" t="s">
        <v>3620</v>
      </c>
      <c r="E1280" s="69" t="s">
        <v>455</v>
      </c>
      <c r="F1280" s="69" t="s">
        <v>456</v>
      </c>
      <c r="G1280" s="69" t="s">
        <v>3560</v>
      </c>
    </row>
    <row r="1281" customFormat="false" ht="13.5" hidden="false" customHeight="false" outlineLevel="0" collapsed="false">
      <c r="A1281" s="69" t="n">
        <v>98002205</v>
      </c>
      <c r="B1281" s="69" t="s">
        <v>3622</v>
      </c>
      <c r="C1281" s="69" t="s">
        <v>3623</v>
      </c>
      <c r="D1281" s="69" t="s">
        <v>3622</v>
      </c>
      <c r="E1281" s="69" t="s">
        <v>455</v>
      </c>
      <c r="F1281" s="69" t="s">
        <v>456</v>
      </c>
      <c r="G1281" s="69" t="s">
        <v>3560</v>
      </c>
    </row>
    <row r="1282" customFormat="false" ht="13.5" hidden="false" customHeight="false" outlineLevel="0" collapsed="false">
      <c r="A1282" s="69" t="n">
        <v>98003001</v>
      </c>
      <c r="B1282" s="69" t="s">
        <v>3624</v>
      </c>
      <c r="C1282" s="69" t="s">
        <v>3625</v>
      </c>
      <c r="D1282" s="69" t="s">
        <v>3624</v>
      </c>
      <c r="E1282" s="69" t="s">
        <v>455</v>
      </c>
      <c r="F1282" s="69" t="s">
        <v>456</v>
      </c>
      <c r="G1282" s="69" t="s">
        <v>3560</v>
      </c>
    </row>
    <row r="1283" customFormat="false" ht="13.5" hidden="false" customHeight="false" outlineLevel="0" collapsed="false">
      <c r="A1283" s="69" t="n">
        <v>98003002</v>
      </c>
      <c r="B1283" s="69" t="s">
        <v>3626</v>
      </c>
      <c r="C1283" s="69" t="s">
        <v>3627</v>
      </c>
      <c r="D1283" s="69" t="s">
        <v>3626</v>
      </c>
      <c r="E1283" s="69" t="s">
        <v>455</v>
      </c>
      <c r="F1283" s="69" t="s">
        <v>456</v>
      </c>
      <c r="G1283" s="69" t="s">
        <v>3560</v>
      </c>
    </row>
    <row r="1284" customFormat="false" ht="13.5" hidden="false" customHeight="false" outlineLevel="0" collapsed="false">
      <c r="A1284" s="69" t="n">
        <v>98003003</v>
      </c>
      <c r="B1284" s="69" t="s">
        <v>3628</v>
      </c>
      <c r="C1284" s="69" t="s">
        <v>3629</v>
      </c>
      <c r="D1284" s="69" t="s">
        <v>3628</v>
      </c>
      <c r="E1284" s="69" t="s">
        <v>455</v>
      </c>
      <c r="F1284" s="69" t="s">
        <v>456</v>
      </c>
      <c r="G1284" s="69" t="s">
        <v>3560</v>
      </c>
    </row>
    <row r="1285" customFormat="false" ht="13.5" hidden="false" customHeight="false" outlineLevel="0" collapsed="false">
      <c r="A1285" s="69" t="n">
        <v>98003004</v>
      </c>
      <c r="B1285" s="69" t="s">
        <v>3630</v>
      </c>
      <c r="C1285" s="69" t="s">
        <v>3631</v>
      </c>
      <c r="D1285" s="69" t="s">
        <v>3630</v>
      </c>
      <c r="E1285" s="69" t="s">
        <v>455</v>
      </c>
      <c r="F1285" s="69" t="s">
        <v>456</v>
      </c>
      <c r="G1285" s="69" t="s">
        <v>3560</v>
      </c>
    </row>
    <row r="1286" customFormat="false" ht="13.5" hidden="false" customHeight="false" outlineLevel="0" collapsed="false">
      <c r="A1286" s="69" t="n">
        <v>98003005</v>
      </c>
      <c r="B1286" s="69" t="s">
        <v>3632</v>
      </c>
      <c r="C1286" s="69" t="s">
        <v>3633</v>
      </c>
      <c r="D1286" s="69" t="s">
        <v>3632</v>
      </c>
      <c r="E1286" s="69" t="s">
        <v>455</v>
      </c>
      <c r="F1286" s="69" t="s">
        <v>456</v>
      </c>
      <c r="G1286" s="69" t="s">
        <v>3560</v>
      </c>
    </row>
    <row r="1287" customFormat="false" ht="13.5" hidden="false" customHeight="false" outlineLevel="0" collapsed="false">
      <c r="A1287" s="69" t="n">
        <v>98003101</v>
      </c>
      <c r="B1287" s="69" t="s">
        <v>3634</v>
      </c>
      <c r="C1287" s="69" t="s">
        <v>3635</v>
      </c>
      <c r="D1287" s="69" t="s">
        <v>3634</v>
      </c>
      <c r="E1287" s="69" t="s">
        <v>455</v>
      </c>
      <c r="F1287" s="69" t="s">
        <v>456</v>
      </c>
      <c r="G1287" s="69" t="s">
        <v>3560</v>
      </c>
    </row>
    <row r="1288" customFormat="false" ht="13.5" hidden="false" customHeight="false" outlineLevel="0" collapsed="false">
      <c r="A1288" s="69" t="n">
        <v>98003102</v>
      </c>
      <c r="B1288" s="69" t="s">
        <v>3636</v>
      </c>
      <c r="C1288" s="69" t="s">
        <v>3637</v>
      </c>
      <c r="D1288" s="69" t="s">
        <v>3636</v>
      </c>
      <c r="E1288" s="69" t="s">
        <v>455</v>
      </c>
      <c r="F1288" s="69" t="s">
        <v>456</v>
      </c>
      <c r="G1288" s="69" t="s">
        <v>3560</v>
      </c>
    </row>
    <row r="1289" customFormat="false" ht="13.5" hidden="false" customHeight="false" outlineLevel="0" collapsed="false">
      <c r="A1289" s="69" t="n">
        <v>98003103</v>
      </c>
      <c r="B1289" s="69" t="s">
        <v>3638</v>
      </c>
      <c r="C1289" s="69" t="s">
        <v>3639</v>
      </c>
      <c r="D1289" s="69" t="s">
        <v>3638</v>
      </c>
      <c r="E1289" s="69" t="s">
        <v>455</v>
      </c>
      <c r="F1289" s="69" t="s">
        <v>456</v>
      </c>
      <c r="G1289" s="69" t="s">
        <v>3560</v>
      </c>
    </row>
    <row r="1290" customFormat="false" ht="13.5" hidden="false" customHeight="false" outlineLevel="0" collapsed="false">
      <c r="A1290" s="69" t="n">
        <v>98003104</v>
      </c>
      <c r="B1290" s="69" t="s">
        <v>3640</v>
      </c>
      <c r="C1290" s="69" t="s">
        <v>3641</v>
      </c>
      <c r="D1290" s="69" t="s">
        <v>3640</v>
      </c>
      <c r="E1290" s="69" t="s">
        <v>455</v>
      </c>
      <c r="F1290" s="69" t="s">
        <v>456</v>
      </c>
      <c r="G1290" s="69" t="s">
        <v>3560</v>
      </c>
    </row>
    <row r="1291" customFormat="false" ht="13.5" hidden="false" customHeight="false" outlineLevel="0" collapsed="false">
      <c r="A1291" s="69" t="n">
        <v>98003105</v>
      </c>
      <c r="B1291" s="69" t="s">
        <v>3642</v>
      </c>
      <c r="C1291" s="69" t="s">
        <v>3643</v>
      </c>
      <c r="D1291" s="69" t="s">
        <v>3642</v>
      </c>
      <c r="E1291" s="69" t="s">
        <v>455</v>
      </c>
      <c r="F1291" s="69" t="s">
        <v>456</v>
      </c>
      <c r="G1291" s="69" t="s">
        <v>3560</v>
      </c>
    </row>
    <row r="1292" customFormat="false" ht="13.5" hidden="false" customHeight="false" outlineLevel="0" collapsed="false">
      <c r="A1292" s="69" t="n">
        <v>98003201</v>
      </c>
      <c r="B1292" s="69" t="s">
        <v>3644</v>
      </c>
      <c r="C1292" s="69" t="s">
        <v>3645</v>
      </c>
      <c r="D1292" s="69" t="s">
        <v>3644</v>
      </c>
      <c r="E1292" s="69" t="s">
        <v>455</v>
      </c>
      <c r="F1292" s="69" t="s">
        <v>456</v>
      </c>
      <c r="G1292" s="69" t="s">
        <v>3560</v>
      </c>
    </row>
    <row r="1293" customFormat="false" ht="13.5" hidden="false" customHeight="false" outlineLevel="0" collapsed="false">
      <c r="A1293" s="69" t="n">
        <v>98003202</v>
      </c>
      <c r="B1293" s="69" t="s">
        <v>3646</v>
      </c>
      <c r="C1293" s="69" t="s">
        <v>3647</v>
      </c>
      <c r="D1293" s="69" t="s">
        <v>3646</v>
      </c>
      <c r="E1293" s="69" t="s">
        <v>455</v>
      </c>
      <c r="F1293" s="69" t="s">
        <v>456</v>
      </c>
      <c r="G1293" s="69" t="s">
        <v>3560</v>
      </c>
    </row>
    <row r="1294" customFormat="false" ht="13.5" hidden="false" customHeight="false" outlineLevel="0" collapsed="false">
      <c r="A1294" s="69" t="n">
        <v>98003203</v>
      </c>
      <c r="B1294" s="69" t="s">
        <v>3648</v>
      </c>
      <c r="C1294" s="69" t="s">
        <v>3649</v>
      </c>
      <c r="D1294" s="69" t="s">
        <v>3648</v>
      </c>
      <c r="E1294" s="69" t="s">
        <v>455</v>
      </c>
      <c r="F1294" s="69" t="s">
        <v>456</v>
      </c>
      <c r="G1294" s="69" t="s">
        <v>3560</v>
      </c>
    </row>
    <row r="1295" customFormat="false" ht="13.5" hidden="false" customHeight="false" outlineLevel="0" collapsed="false">
      <c r="A1295" s="69" t="n">
        <v>98003204</v>
      </c>
      <c r="B1295" s="69" t="s">
        <v>3650</v>
      </c>
      <c r="C1295" s="69" t="s">
        <v>3651</v>
      </c>
      <c r="D1295" s="69" t="s">
        <v>3650</v>
      </c>
      <c r="E1295" s="69" t="s">
        <v>455</v>
      </c>
      <c r="F1295" s="69" t="s">
        <v>456</v>
      </c>
      <c r="G1295" s="69" t="s">
        <v>3560</v>
      </c>
    </row>
    <row r="1296" customFormat="false" ht="13.5" hidden="false" customHeight="false" outlineLevel="0" collapsed="false">
      <c r="A1296" s="69" t="n">
        <v>98003205</v>
      </c>
      <c r="B1296" s="69" t="s">
        <v>3652</v>
      </c>
      <c r="C1296" s="69" t="s">
        <v>3653</v>
      </c>
      <c r="D1296" s="69" t="s">
        <v>3652</v>
      </c>
      <c r="E1296" s="69" t="s">
        <v>455</v>
      </c>
      <c r="F1296" s="69" t="s">
        <v>456</v>
      </c>
      <c r="G1296" s="69" t="s">
        <v>3560</v>
      </c>
    </row>
    <row r="1297" customFormat="false" ht="13.5" hidden="false" customHeight="false" outlineLevel="0" collapsed="false">
      <c r="A1297" s="69" t="n">
        <v>98004001</v>
      </c>
      <c r="B1297" s="69" t="s">
        <v>3654</v>
      </c>
      <c r="C1297" s="69" t="s">
        <v>3655</v>
      </c>
      <c r="D1297" s="69" t="s">
        <v>3654</v>
      </c>
      <c r="E1297" s="69" t="s">
        <v>455</v>
      </c>
      <c r="F1297" s="69" t="s">
        <v>456</v>
      </c>
      <c r="G1297" s="69" t="s">
        <v>3560</v>
      </c>
    </row>
    <row r="1298" customFormat="false" ht="13.5" hidden="false" customHeight="false" outlineLevel="0" collapsed="false">
      <c r="A1298" s="69" t="n">
        <v>98004002</v>
      </c>
      <c r="B1298" s="69" t="s">
        <v>3656</v>
      </c>
      <c r="C1298" s="69" t="s">
        <v>3655</v>
      </c>
      <c r="D1298" s="69" t="s">
        <v>3656</v>
      </c>
      <c r="E1298" s="69" t="s">
        <v>455</v>
      </c>
      <c r="F1298" s="69" t="s">
        <v>456</v>
      </c>
      <c r="G1298" s="69" t="s">
        <v>3560</v>
      </c>
    </row>
    <row r="1299" customFormat="false" ht="13.5" hidden="false" customHeight="false" outlineLevel="0" collapsed="false">
      <c r="A1299" s="69" t="n">
        <v>98004003</v>
      </c>
      <c r="B1299" s="69" t="s">
        <v>3657</v>
      </c>
      <c r="C1299" s="69" t="s">
        <v>3655</v>
      </c>
      <c r="D1299" s="69" t="s">
        <v>3657</v>
      </c>
      <c r="E1299" s="69" t="s">
        <v>455</v>
      </c>
      <c r="F1299" s="69" t="s">
        <v>456</v>
      </c>
      <c r="G1299" s="69" t="s">
        <v>3560</v>
      </c>
    </row>
    <row r="1300" customFormat="false" ht="13.5" hidden="false" customHeight="false" outlineLevel="0" collapsed="false">
      <c r="A1300" s="69" t="n">
        <v>98004004</v>
      </c>
      <c r="B1300" s="69" t="s">
        <v>3658</v>
      </c>
      <c r="C1300" s="69" t="s">
        <v>3655</v>
      </c>
      <c r="D1300" s="69" t="s">
        <v>3658</v>
      </c>
      <c r="E1300" s="69" t="s">
        <v>455</v>
      </c>
      <c r="F1300" s="69" t="s">
        <v>456</v>
      </c>
      <c r="G1300" s="69" t="s">
        <v>3560</v>
      </c>
    </row>
    <row r="1301" customFormat="false" ht="13.5" hidden="false" customHeight="false" outlineLevel="0" collapsed="false">
      <c r="A1301" s="69" t="n">
        <v>98004005</v>
      </c>
      <c r="B1301" s="69" t="s">
        <v>3659</v>
      </c>
      <c r="C1301" s="69" t="s">
        <v>3655</v>
      </c>
      <c r="D1301" s="69" t="s">
        <v>3659</v>
      </c>
      <c r="E1301" s="69" t="s">
        <v>455</v>
      </c>
      <c r="F1301" s="69" t="s">
        <v>456</v>
      </c>
      <c r="G1301" s="69" t="s">
        <v>3560</v>
      </c>
    </row>
    <row r="1302" customFormat="false" ht="13.5" hidden="false" customHeight="false" outlineLevel="0" collapsed="false">
      <c r="A1302" s="69" t="n">
        <v>98010001</v>
      </c>
      <c r="B1302" s="69" t="s">
        <v>3660</v>
      </c>
      <c r="C1302" s="69" t="s">
        <v>3660</v>
      </c>
      <c r="D1302" s="69" t="s">
        <v>3660</v>
      </c>
      <c r="E1302" s="69" t="s">
        <v>455</v>
      </c>
      <c r="F1302" s="69" t="s">
        <v>456</v>
      </c>
      <c r="G1302" s="69" t="s">
        <v>3560</v>
      </c>
    </row>
    <row r="1303" customFormat="false" ht="13.5" hidden="false" customHeight="false" outlineLevel="0" collapsed="false">
      <c r="A1303" s="69" t="n">
        <v>98010002</v>
      </c>
      <c r="B1303" s="69" t="s">
        <v>3661</v>
      </c>
      <c r="C1303" s="69" t="s">
        <v>3661</v>
      </c>
      <c r="D1303" s="69" t="s">
        <v>3661</v>
      </c>
      <c r="E1303" s="69" t="s">
        <v>455</v>
      </c>
      <c r="F1303" s="69" t="s">
        <v>456</v>
      </c>
      <c r="G1303" s="69" t="s">
        <v>3560</v>
      </c>
    </row>
    <row r="1304" customFormat="false" ht="13.5" hidden="false" customHeight="false" outlineLevel="0" collapsed="false">
      <c r="A1304" s="69" t="n">
        <v>98010003</v>
      </c>
      <c r="B1304" s="69" t="s">
        <v>3662</v>
      </c>
      <c r="C1304" s="69" t="s">
        <v>3662</v>
      </c>
      <c r="D1304" s="69" t="s">
        <v>3662</v>
      </c>
      <c r="E1304" s="69" t="s">
        <v>455</v>
      </c>
      <c r="F1304" s="69" t="s">
        <v>456</v>
      </c>
      <c r="G1304" s="69" t="s">
        <v>3560</v>
      </c>
    </row>
    <row r="1305" customFormat="false" ht="13.5" hidden="false" customHeight="false" outlineLevel="0" collapsed="false">
      <c r="A1305" s="69" t="n">
        <v>98010004</v>
      </c>
      <c r="B1305" s="69" t="s">
        <v>3663</v>
      </c>
      <c r="C1305" s="69" t="s">
        <v>3663</v>
      </c>
      <c r="D1305" s="69" t="s">
        <v>3663</v>
      </c>
      <c r="E1305" s="69" t="s">
        <v>455</v>
      </c>
      <c r="F1305" s="69" t="s">
        <v>456</v>
      </c>
      <c r="G1305" s="69" t="s">
        <v>3560</v>
      </c>
    </row>
    <row r="1306" customFormat="false" ht="13.5" hidden="false" customHeight="false" outlineLevel="0" collapsed="false">
      <c r="A1306" s="69" t="n">
        <v>98010005</v>
      </c>
      <c r="B1306" s="69" t="s">
        <v>3664</v>
      </c>
      <c r="C1306" s="69" t="s">
        <v>3664</v>
      </c>
      <c r="D1306" s="69" t="s">
        <v>3664</v>
      </c>
      <c r="E1306" s="69" t="s">
        <v>455</v>
      </c>
      <c r="F1306" s="69" t="s">
        <v>456</v>
      </c>
      <c r="G1306" s="69" t="s">
        <v>3560</v>
      </c>
    </row>
    <row r="1307" customFormat="false" ht="13.5" hidden="false" customHeight="false" outlineLevel="0" collapsed="false">
      <c r="A1307" s="69" t="n">
        <v>98011001</v>
      </c>
      <c r="B1307" s="69" t="s">
        <v>3665</v>
      </c>
      <c r="C1307" s="69" t="s">
        <v>3665</v>
      </c>
      <c r="D1307" s="69" t="s">
        <v>3665</v>
      </c>
      <c r="E1307" s="69" t="s">
        <v>455</v>
      </c>
      <c r="F1307" s="69" t="s">
        <v>456</v>
      </c>
      <c r="G1307" s="69" t="s">
        <v>3560</v>
      </c>
    </row>
    <row r="1308" customFormat="false" ht="13.5" hidden="false" customHeight="false" outlineLevel="0" collapsed="false">
      <c r="A1308" s="69" t="n">
        <v>98011002</v>
      </c>
      <c r="B1308" s="69" t="s">
        <v>3666</v>
      </c>
      <c r="C1308" s="69" t="s">
        <v>3666</v>
      </c>
      <c r="D1308" s="69" t="s">
        <v>3666</v>
      </c>
      <c r="E1308" s="69" t="s">
        <v>455</v>
      </c>
      <c r="F1308" s="69" t="s">
        <v>456</v>
      </c>
      <c r="G1308" s="69" t="s">
        <v>3560</v>
      </c>
    </row>
    <row r="1309" customFormat="false" ht="13.5" hidden="false" customHeight="false" outlineLevel="0" collapsed="false">
      <c r="A1309" s="69" t="n">
        <v>98011003</v>
      </c>
      <c r="B1309" s="69" t="s">
        <v>3667</v>
      </c>
      <c r="C1309" s="69" t="s">
        <v>3667</v>
      </c>
      <c r="D1309" s="69" t="s">
        <v>3667</v>
      </c>
      <c r="E1309" s="69" t="s">
        <v>455</v>
      </c>
      <c r="F1309" s="69" t="s">
        <v>456</v>
      </c>
      <c r="G1309" s="69" t="s">
        <v>3560</v>
      </c>
    </row>
    <row r="1310" customFormat="false" ht="13.5" hidden="false" customHeight="false" outlineLevel="0" collapsed="false">
      <c r="A1310" s="69" t="n">
        <v>98011004</v>
      </c>
      <c r="B1310" s="69" t="s">
        <v>3668</v>
      </c>
      <c r="C1310" s="69" t="s">
        <v>3668</v>
      </c>
      <c r="D1310" s="69" t="s">
        <v>3668</v>
      </c>
      <c r="E1310" s="69" t="s">
        <v>455</v>
      </c>
      <c r="F1310" s="69" t="s">
        <v>456</v>
      </c>
      <c r="G1310" s="69" t="s">
        <v>3560</v>
      </c>
    </row>
    <row r="1311" customFormat="false" ht="13.5" hidden="false" customHeight="false" outlineLevel="0" collapsed="false">
      <c r="A1311" s="69" t="n">
        <v>98011005</v>
      </c>
      <c r="B1311" s="69" t="s">
        <v>3669</v>
      </c>
      <c r="C1311" s="69" t="s">
        <v>3669</v>
      </c>
      <c r="D1311" s="69" t="s">
        <v>3669</v>
      </c>
      <c r="E1311" s="69" t="s">
        <v>455</v>
      </c>
      <c r="F1311" s="69" t="s">
        <v>456</v>
      </c>
      <c r="G1311" s="69" t="s">
        <v>3560</v>
      </c>
    </row>
    <row r="1312" customFormat="false" ht="13.5" hidden="false" customHeight="false" outlineLevel="0" collapsed="false">
      <c r="A1312" s="69" t="n">
        <v>98011006</v>
      </c>
      <c r="B1312" s="69" t="s">
        <v>3670</v>
      </c>
      <c r="C1312" s="69" t="s">
        <v>3670</v>
      </c>
      <c r="D1312" s="69" t="s">
        <v>3670</v>
      </c>
      <c r="E1312" s="69" t="s">
        <v>455</v>
      </c>
      <c r="F1312" s="69" t="s">
        <v>456</v>
      </c>
      <c r="G1312" s="69" t="s">
        <v>3560</v>
      </c>
    </row>
    <row r="1313" customFormat="false" ht="13.5" hidden="false" customHeight="false" outlineLevel="0" collapsed="false">
      <c r="A1313" s="69" t="n">
        <v>98011007</v>
      </c>
      <c r="B1313" s="69" t="s">
        <v>3671</v>
      </c>
      <c r="C1313" s="69" t="s">
        <v>3671</v>
      </c>
      <c r="D1313" s="69" t="s">
        <v>3671</v>
      </c>
      <c r="E1313" s="69" t="s">
        <v>455</v>
      </c>
      <c r="F1313" s="69" t="s">
        <v>456</v>
      </c>
      <c r="G1313" s="69" t="s">
        <v>3560</v>
      </c>
    </row>
    <row r="1314" customFormat="false" ht="13.5" hidden="false" customHeight="false" outlineLevel="0" collapsed="false">
      <c r="A1314" s="69" t="n">
        <v>98011008</v>
      </c>
      <c r="B1314" s="69" t="s">
        <v>3672</v>
      </c>
      <c r="C1314" s="69" t="s">
        <v>3672</v>
      </c>
      <c r="D1314" s="69" t="s">
        <v>3672</v>
      </c>
      <c r="E1314" s="69" t="s">
        <v>455</v>
      </c>
      <c r="F1314" s="69" t="s">
        <v>456</v>
      </c>
      <c r="G1314" s="69" t="s">
        <v>3560</v>
      </c>
    </row>
    <row r="1315" customFormat="false" ht="13.5" hidden="false" customHeight="false" outlineLevel="0" collapsed="false">
      <c r="A1315" s="69" t="n">
        <v>98011009</v>
      </c>
      <c r="B1315" s="69" t="s">
        <v>3673</v>
      </c>
      <c r="C1315" s="69" t="s">
        <v>3673</v>
      </c>
      <c r="D1315" s="69" t="s">
        <v>3673</v>
      </c>
      <c r="E1315" s="69" t="s">
        <v>455</v>
      </c>
      <c r="F1315" s="69" t="s">
        <v>456</v>
      </c>
      <c r="G1315" s="69" t="s">
        <v>3560</v>
      </c>
    </row>
    <row r="1316" customFormat="false" ht="13.5" hidden="false" customHeight="false" outlineLevel="0" collapsed="false">
      <c r="A1316" s="69" t="n">
        <v>98011010</v>
      </c>
      <c r="B1316" s="69" t="s">
        <v>3674</v>
      </c>
      <c r="C1316" s="69" t="s">
        <v>3674</v>
      </c>
      <c r="D1316" s="69" t="s">
        <v>3674</v>
      </c>
      <c r="E1316" s="69" t="s">
        <v>455</v>
      </c>
      <c r="F1316" s="69" t="s">
        <v>456</v>
      </c>
      <c r="G1316" s="69" t="s">
        <v>3560</v>
      </c>
    </row>
    <row r="1317" customFormat="false" ht="13.5" hidden="false" customHeight="false" outlineLevel="0" collapsed="false">
      <c r="A1317" s="69" t="n">
        <v>98011011</v>
      </c>
      <c r="B1317" s="69" t="s">
        <v>3675</v>
      </c>
      <c r="C1317" s="69" t="s">
        <v>3675</v>
      </c>
      <c r="D1317" s="69" t="s">
        <v>3675</v>
      </c>
      <c r="E1317" s="69" t="s">
        <v>455</v>
      </c>
      <c r="F1317" s="69" t="s">
        <v>456</v>
      </c>
      <c r="G1317" s="69" t="s">
        <v>3560</v>
      </c>
    </row>
    <row r="1318" customFormat="false" ht="13.5" hidden="false" customHeight="false" outlineLevel="0" collapsed="false">
      <c r="A1318" s="69" t="n">
        <v>98011012</v>
      </c>
      <c r="B1318" s="69" t="s">
        <v>3676</v>
      </c>
      <c r="C1318" s="69" t="s">
        <v>3676</v>
      </c>
      <c r="D1318" s="69" t="s">
        <v>3676</v>
      </c>
      <c r="E1318" s="69" t="s">
        <v>455</v>
      </c>
      <c r="F1318" s="69" t="s">
        <v>456</v>
      </c>
      <c r="G1318" s="69" t="s">
        <v>3560</v>
      </c>
    </row>
    <row r="1319" customFormat="false" ht="13.5" hidden="false" customHeight="false" outlineLevel="0" collapsed="false">
      <c r="A1319" s="69" t="n">
        <v>98011013</v>
      </c>
      <c r="B1319" s="69" t="s">
        <v>3677</v>
      </c>
      <c r="C1319" s="69" t="s">
        <v>3677</v>
      </c>
      <c r="D1319" s="69" t="s">
        <v>3677</v>
      </c>
      <c r="E1319" s="69" t="s">
        <v>455</v>
      </c>
      <c r="F1319" s="69" t="s">
        <v>456</v>
      </c>
      <c r="G1319" s="69" t="s">
        <v>3560</v>
      </c>
    </row>
    <row r="1320" customFormat="false" ht="13.5" hidden="false" customHeight="false" outlineLevel="0" collapsed="false">
      <c r="A1320" s="69" t="n">
        <v>98011014</v>
      </c>
      <c r="B1320" s="69" t="s">
        <v>3678</v>
      </c>
      <c r="C1320" s="69" t="s">
        <v>3678</v>
      </c>
      <c r="D1320" s="69" t="s">
        <v>3678</v>
      </c>
      <c r="E1320" s="69" t="s">
        <v>455</v>
      </c>
      <c r="F1320" s="69" t="s">
        <v>456</v>
      </c>
      <c r="G1320" s="69" t="s">
        <v>3560</v>
      </c>
    </row>
    <row r="1321" customFormat="false" ht="13.5" hidden="false" customHeight="false" outlineLevel="0" collapsed="false">
      <c r="A1321" s="69" t="n">
        <v>98011015</v>
      </c>
      <c r="B1321" s="69" t="s">
        <v>3679</v>
      </c>
      <c r="C1321" s="69" t="s">
        <v>3679</v>
      </c>
      <c r="D1321" s="69" t="s">
        <v>3679</v>
      </c>
      <c r="E1321" s="69" t="s">
        <v>455</v>
      </c>
      <c r="F1321" s="69" t="s">
        <v>456</v>
      </c>
      <c r="G1321" s="69" t="s">
        <v>3560</v>
      </c>
    </row>
    <row r="1322" customFormat="false" ht="13.5" hidden="false" customHeight="false" outlineLevel="0" collapsed="false">
      <c r="A1322" s="69" t="n">
        <v>98011016</v>
      </c>
      <c r="B1322" s="69" t="s">
        <v>3680</v>
      </c>
      <c r="C1322" s="69" t="s">
        <v>3680</v>
      </c>
      <c r="D1322" s="69" t="s">
        <v>3680</v>
      </c>
      <c r="E1322" s="69" t="s">
        <v>455</v>
      </c>
      <c r="F1322" s="69" t="s">
        <v>456</v>
      </c>
      <c r="G1322" s="69" t="s">
        <v>3560</v>
      </c>
    </row>
    <row r="1323" customFormat="false" ht="13.5" hidden="false" customHeight="false" outlineLevel="0" collapsed="false">
      <c r="A1323" s="69" t="n">
        <v>98011017</v>
      </c>
      <c r="B1323" s="69" t="s">
        <v>3681</v>
      </c>
      <c r="C1323" s="69" t="s">
        <v>3681</v>
      </c>
      <c r="D1323" s="69" t="s">
        <v>3681</v>
      </c>
      <c r="E1323" s="69" t="s">
        <v>455</v>
      </c>
      <c r="F1323" s="69" t="s">
        <v>456</v>
      </c>
      <c r="G1323" s="69" t="s">
        <v>3560</v>
      </c>
    </row>
    <row r="1324" customFormat="false" ht="13.5" hidden="false" customHeight="false" outlineLevel="0" collapsed="false">
      <c r="A1324" s="69" t="n">
        <v>98011018</v>
      </c>
      <c r="B1324" s="69" t="s">
        <v>3682</v>
      </c>
      <c r="C1324" s="69" t="s">
        <v>3682</v>
      </c>
      <c r="D1324" s="69" t="s">
        <v>3682</v>
      </c>
      <c r="E1324" s="69" t="s">
        <v>455</v>
      </c>
      <c r="F1324" s="69" t="s">
        <v>456</v>
      </c>
      <c r="G1324" s="69" t="s">
        <v>3560</v>
      </c>
    </row>
    <row r="1325" customFormat="false" ht="13.5" hidden="false" customHeight="false" outlineLevel="0" collapsed="false">
      <c r="A1325" s="69" t="n">
        <v>98011019</v>
      </c>
      <c r="B1325" s="69" t="s">
        <v>3683</v>
      </c>
      <c r="C1325" s="69" t="s">
        <v>3683</v>
      </c>
      <c r="D1325" s="69" t="s">
        <v>3683</v>
      </c>
      <c r="E1325" s="69" t="s">
        <v>455</v>
      </c>
      <c r="F1325" s="69" t="s">
        <v>456</v>
      </c>
      <c r="G1325" s="69" t="s">
        <v>3560</v>
      </c>
    </row>
    <row r="1326" customFormat="false" ht="13.5" hidden="false" customHeight="false" outlineLevel="0" collapsed="false">
      <c r="A1326" s="69" t="n">
        <v>98011020</v>
      </c>
      <c r="B1326" s="69" t="s">
        <v>3684</v>
      </c>
      <c r="C1326" s="69" t="s">
        <v>3684</v>
      </c>
      <c r="D1326" s="69" t="s">
        <v>3684</v>
      </c>
      <c r="E1326" s="69" t="s">
        <v>455</v>
      </c>
      <c r="F1326" s="69" t="s">
        <v>456</v>
      </c>
      <c r="G1326" s="69" t="s">
        <v>3560</v>
      </c>
    </row>
    <row r="1327" customFormat="false" ht="13.5" hidden="false" customHeight="false" outlineLevel="0" collapsed="false">
      <c r="A1327" s="69" t="n">
        <v>98011021</v>
      </c>
      <c r="B1327" s="69" t="s">
        <v>3685</v>
      </c>
      <c r="C1327" s="69" t="s">
        <v>3685</v>
      </c>
      <c r="D1327" s="69" t="s">
        <v>3685</v>
      </c>
      <c r="E1327" s="69" t="s">
        <v>455</v>
      </c>
      <c r="F1327" s="69" t="s">
        <v>456</v>
      </c>
      <c r="G1327" s="69" t="s">
        <v>3560</v>
      </c>
    </row>
    <row r="1328" customFormat="false" ht="13.5" hidden="false" customHeight="false" outlineLevel="0" collapsed="false">
      <c r="A1328" s="69" t="n">
        <v>98011022</v>
      </c>
      <c r="B1328" s="69" t="s">
        <v>3686</v>
      </c>
      <c r="C1328" s="69" t="s">
        <v>3686</v>
      </c>
      <c r="E1328" s="69" t="s">
        <v>455</v>
      </c>
      <c r="F1328" s="69" t="s">
        <v>456</v>
      </c>
      <c r="G1328" s="69" t="s">
        <v>3560</v>
      </c>
    </row>
    <row r="1329" customFormat="false" ht="13.5" hidden="false" customHeight="false" outlineLevel="0" collapsed="false">
      <c r="A1329" s="69" t="n">
        <v>98011023</v>
      </c>
      <c r="B1329" s="69" t="s">
        <v>3687</v>
      </c>
      <c r="C1329" s="69" t="s">
        <v>3687</v>
      </c>
      <c r="E1329" s="69" t="s">
        <v>455</v>
      </c>
      <c r="F1329" s="69" t="s">
        <v>456</v>
      </c>
      <c r="G1329" s="69" t="s">
        <v>3560</v>
      </c>
    </row>
    <row r="1330" customFormat="false" ht="13.5" hidden="false" customHeight="false" outlineLevel="0" collapsed="false">
      <c r="A1330" s="69" t="n">
        <v>98011024</v>
      </c>
      <c r="B1330" s="69" t="s">
        <v>3688</v>
      </c>
      <c r="C1330" s="69" t="s">
        <v>3688</v>
      </c>
      <c r="E1330" s="69" t="s">
        <v>455</v>
      </c>
      <c r="F1330" s="69" t="s">
        <v>456</v>
      </c>
      <c r="G1330" s="69" t="s">
        <v>3560</v>
      </c>
    </row>
    <row r="1331" customFormat="false" ht="13.5" hidden="false" customHeight="false" outlineLevel="0" collapsed="false">
      <c r="A1331" s="69" t="n">
        <v>98012001</v>
      </c>
      <c r="B1331" s="69" t="s">
        <v>3689</v>
      </c>
      <c r="C1331" s="69" t="s">
        <v>3689</v>
      </c>
      <c r="D1331" s="69" t="s">
        <v>3689</v>
      </c>
      <c r="E1331" s="69" t="s">
        <v>455</v>
      </c>
      <c r="F1331" s="69" t="s">
        <v>456</v>
      </c>
      <c r="G1331" s="69" t="s">
        <v>3560</v>
      </c>
    </row>
    <row r="1332" customFormat="false" ht="13.5" hidden="false" customHeight="false" outlineLevel="0" collapsed="false">
      <c r="A1332" s="69" t="n">
        <v>98012002</v>
      </c>
      <c r="B1332" s="69" t="s">
        <v>3690</v>
      </c>
      <c r="C1332" s="69" t="s">
        <v>3690</v>
      </c>
      <c r="D1332" s="69" t="s">
        <v>3690</v>
      </c>
      <c r="E1332" s="69" t="s">
        <v>455</v>
      </c>
      <c r="F1332" s="69" t="s">
        <v>456</v>
      </c>
      <c r="G1332" s="69" t="s">
        <v>3560</v>
      </c>
    </row>
    <row r="1333" customFormat="false" ht="13.5" hidden="false" customHeight="false" outlineLevel="0" collapsed="false">
      <c r="A1333" s="69" t="n">
        <v>98012003</v>
      </c>
      <c r="B1333" s="69" t="s">
        <v>3691</v>
      </c>
      <c r="C1333" s="69" t="s">
        <v>3691</v>
      </c>
      <c r="D1333" s="69" t="s">
        <v>3691</v>
      </c>
      <c r="E1333" s="69" t="s">
        <v>455</v>
      </c>
      <c r="F1333" s="69" t="s">
        <v>456</v>
      </c>
      <c r="G1333" s="69" t="s">
        <v>3560</v>
      </c>
    </row>
    <row r="1334" customFormat="false" ht="13.5" hidden="false" customHeight="false" outlineLevel="0" collapsed="false">
      <c r="A1334" s="69" t="n">
        <v>98012004</v>
      </c>
      <c r="B1334" s="69" t="s">
        <v>3692</v>
      </c>
      <c r="C1334" s="69" t="s">
        <v>3692</v>
      </c>
      <c r="D1334" s="69" t="s">
        <v>3692</v>
      </c>
      <c r="E1334" s="69" t="s">
        <v>455</v>
      </c>
      <c r="F1334" s="69" t="s">
        <v>456</v>
      </c>
      <c r="G1334" s="69" t="s">
        <v>3560</v>
      </c>
    </row>
    <row r="1335" customFormat="false" ht="13.5" hidden="false" customHeight="false" outlineLevel="0" collapsed="false">
      <c r="A1335" s="69" t="n">
        <v>98012005</v>
      </c>
      <c r="B1335" s="69" t="s">
        <v>3693</v>
      </c>
      <c r="C1335" s="69" t="s">
        <v>3693</v>
      </c>
      <c r="D1335" s="69" t="s">
        <v>3693</v>
      </c>
      <c r="E1335" s="69" t="s">
        <v>455</v>
      </c>
      <c r="F1335" s="69" t="s">
        <v>456</v>
      </c>
      <c r="G1335" s="69" t="s">
        <v>3560</v>
      </c>
    </row>
    <row r="1336" customFormat="false" ht="13.5" hidden="false" customHeight="false" outlineLevel="0" collapsed="false">
      <c r="A1336" s="69" t="n">
        <v>98012006</v>
      </c>
      <c r="B1336" s="69" t="s">
        <v>3694</v>
      </c>
      <c r="C1336" s="69" t="s">
        <v>3694</v>
      </c>
      <c r="D1336" s="69" t="s">
        <v>3694</v>
      </c>
      <c r="E1336" s="69" t="s">
        <v>455</v>
      </c>
      <c r="F1336" s="69" t="s">
        <v>456</v>
      </c>
      <c r="G1336" s="69" t="s">
        <v>3560</v>
      </c>
    </row>
    <row r="1337" customFormat="false" ht="13.5" hidden="false" customHeight="false" outlineLevel="0" collapsed="false">
      <c r="A1337" s="69" t="n">
        <v>98012007</v>
      </c>
      <c r="B1337" s="69" t="s">
        <v>3695</v>
      </c>
      <c r="C1337" s="69" t="s">
        <v>3695</v>
      </c>
      <c r="D1337" s="69" t="s">
        <v>3695</v>
      </c>
      <c r="E1337" s="69" t="s">
        <v>455</v>
      </c>
      <c r="F1337" s="69" t="s">
        <v>456</v>
      </c>
      <c r="G1337" s="69" t="s">
        <v>3560</v>
      </c>
    </row>
    <row r="1338" customFormat="false" ht="13.5" hidden="false" customHeight="false" outlineLevel="0" collapsed="false">
      <c r="A1338" s="69" t="n">
        <v>98012008</v>
      </c>
      <c r="B1338" s="69" t="s">
        <v>3696</v>
      </c>
      <c r="C1338" s="69" t="s">
        <v>3696</v>
      </c>
      <c r="D1338" s="69" t="s">
        <v>3696</v>
      </c>
      <c r="E1338" s="69" t="s">
        <v>455</v>
      </c>
      <c r="F1338" s="69" t="s">
        <v>456</v>
      </c>
      <c r="G1338" s="69" t="s">
        <v>3560</v>
      </c>
    </row>
    <row r="1339" customFormat="false" ht="13.5" hidden="false" customHeight="false" outlineLevel="0" collapsed="false">
      <c r="A1339" s="69" t="n">
        <v>98012009</v>
      </c>
      <c r="B1339" s="69" t="s">
        <v>3697</v>
      </c>
      <c r="C1339" s="69" t="s">
        <v>3697</v>
      </c>
      <c r="D1339" s="69" t="s">
        <v>3697</v>
      </c>
      <c r="E1339" s="69" t="s">
        <v>455</v>
      </c>
      <c r="F1339" s="69" t="s">
        <v>456</v>
      </c>
      <c r="G1339" s="69" t="s">
        <v>3560</v>
      </c>
    </row>
    <row r="1340" customFormat="false" ht="13.5" hidden="false" customHeight="false" outlineLevel="0" collapsed="false">
      <c r="A1340" s="69" t="n">
        <v>98012010</v>
      </c>
      <c r="B1340" s="69" t="s">
        <v>3698</v>
      </c>
      <c r="C1340" s="69" t="s">
        <v>3698</v>
      </c>
      <c r="D1340" s="69" t="s">
        <v>3698</v>
      </c>
      <c r="E1340" s="69" t="s">
        <v>455</v>
      </c>
      <c r="F1340" s="69" t="s">
        <v>456</v>
      </c>
      <c r="G1340" s="69" t="s">
        <v>3560</v>
      </c>
    </row>
    <row r="1341" customFormat="false" ht="13.5" hidden="false" customHeight="false" outlineLevel="0" collapsed="false">
      <c r="A1341" s="69" t="n">
        <v>98012011</v>
      </c>
      <c r="B1341" s="69" t="s">
        <v>3699</v>
      </c>
      <c r="C1341" s="69" t="s">
        <v>3699</v>
      </c>
      <c r="D1341" s="69" t="s">
        <v>3699</v>
      </c>
      <c r="E1341" s="69" t="s">
        <v>455</v>
      </c>
      <c r="F1341" s="69" t="s">
        <v>456</v>
      </c>
      <c r="G1341" s="69" t="s">
        <v>3560</v>
      </c>
    </row>
    <row r="1342" customFormat="false" ht="13.5" hidden="false" customHeight="false" outlineLevel="0" collapsed="false">
      <c r="A1342" s="69" t="n">
        <v>98012012</v>
      </c>
      <c r="B1342" s="69" t="s">
        <v>3700</v>
      </c>
      <c r="C1342" s="69" t="s">
        <v>3700</v>
      </c>
      <c r="D1342" s="69" t="s">
        <v>3700</v>
      </c>
      <c r="E1342" s="69" t="s">
        <v>455</v>
      </c>
      <c r="F1342" s="69" t="s">
        <v>456</v>
      </c>
      <c r="G1342" s="69" t="s">
        <v>3560</v>
      </c>
    </row>
    <row r="1343" customFormat="false" ht="13.5" hidden="false" customHeight="false" outlineLevel="0" collapsed="false">
      <c r="A1343" s="69" t="n">
        <v>98012013</v>
      </c>
      <c r="B1343" s="69" t="s">
        <v>3701</v>
      </c>
      <c r="C1343" s="69" t="s">
        <v>3701</v>
      </c>
      <c r="D1343" s="69" t="s">
        <v>3701</v>
      </c>
      <c r="E1343" s="69" t="s">
        <v>455</v>
      </c>
      <c r="F1343" s="69" t="s">
        <v>456</v>
      </c>
      <c r="G1343" s="69" t="s">
        <v>3560</v>
      </c>
    </row>
    <row r="1344" customFormat="false" ht="13.5" hidden="false" customHeight="false" outlineLevel="0" collapsed="false">
      <c r="A1344" s="69" t="n">
        <v>98012014</v>
      </c>
      <c r="B1344" s="69" t="s">
        <v>3702</v>
      </c>
      <c r="C1344" s="69" t="s">
        <v>3702</v>
      </c>
      <c r="D1344" s="69" t="s">
        <v>3702</v>
      </c>
      <c r="E1344" s="69" t="s">
        <v>455</v>
      </c>
      <c r="F1344" s="69" t="s">
        <v>456</v>
      </c>
      <c r="G1344" s="69" t="s">
        <v>3560</v>
      </c>
    </row>
    <row r="1345" customFormat="false" ht="13.5" hidden="false" customHeight="false" outlineLevel="0" collapsed="false">
      <c r="A1345" s="69" t="n">
        <v>98012015</v>
      </c>
      <c r="B1345" s="69" t="s">
        <v>3703</v>
      </c>
      <c r="C1345" s="69" t="s">
        <v>3703</v>
      </c>
      <c r="D1345" s="69" t="s">
        <v>3703</v>
      </c>
      <c r="E1345" s="69" t="s">
        <v>455</v>
      </c>
      <c r="F1345" s="69" t="s">
        <v>456</v>
      </c>
      <c r="G1345" s="69" t="s">
        <v>3560</v>
      </c>
    </row>
    <row r="1346" customFormat="false" ht="13.5" hidden="false" customHeight="false" outlineLevel="0" collapsed="false">
      <c r="A1346" s="69" t="n">
        <v>98012016</v>
      </c>
      <c r="B1346" s="69" t="s">
        <v>3704</v>
      </c>
      <c r="C1346" s="69" t="s">
        <v>3704</v>
      </c>
      <c r="D1346" s="69" t="s">
        <v>3704</v>
      </c>
      <c r="E1346" s="69" t="s">
        <v>455</v>
      </c>
      <c r="F1346" s="69" t="s">
        <v>456</v>
      </c>
      <c r="G1346" s="69" t="s">
        <v>3560</v>
      </c>
    </row>
    <row r="1347" customFormat="false" ht="13.5" hidden="false" customHeight="false" outlineLevel="0" collapsed="false">
      <c r="A1347" s="69" t="n">
        <v>98012017</v>
      </c>
      <c r="B1347" s="69" t="s">
        <v>3705</v>
      </c>
      <c r="C1347" s="69" t="s">
        <v>3705</v>
      </c>
      <c r="D1347" s="69" t="s">
        <v>3705</v>
      </c>
      <c r="E1347" s="69" t="s">
        <v>455</v>
      </c>
      <c r="F1347" s="69" t="s">
        <v>456</v>
      </c>
      <c r="G1347" s="69" t="s">
        <v>3560</v>
      </c>
    </row>
    <row r="1348" customFormat="false" ht="13.5" hidden="false" customHeight="false" outlineLevel="0" collapsed="false">
      <c r="A1348" s="69" t="n">
        <v>98012018</v>
      </c>
      <c r="B1348" s="69" t="s">
        <v>3706</v>
      </c>
      <c r="C1348" s="69" t="s">
        <v>3706</v>
      </c>
      <c r="D1348" s="69" t="s">
        <v>3706</v>
      </c>
      <c r="E1348" s="69" t="s">
        <v>455</v>
      </c>
      <c r="F1348" s="69" t="s">
        <v>456</v>
      </c>
      <c r="G1348" s="69" t="s">
        <v>3560</v>
      </c>
    </row>
    <row r="1349" customFormat="false" ht="13.5" hidden="false" customHeight="false" outlineLevel="0" collapsed="false">
      <c r="A1349" s="69" t="n">
        <v>98012019</v>
      </c>
      <c r="B1349" s="69" t="s">
        <v>3707</v>
      </c>
      <c r="C1349" s="69" t="s">
        <v>3707</v>
      </c>
      <c r="D1349" s="69" t="s">
        <v>3707</v>
      </c>
      <c r="E1349" s="69" t="s">
        <v>455</v>
      </c>
      <c r="F1349" s="69" t="s">
        <v>456</v>
      </c>
      <c r="G1349" s="69" t="s">
        <v>3560</v>
      </c>
    </row>
    <row r="1350" customFormat="false" ht="13.5" hidden="false" customHeight="false" outlineLevel="0" collapsed="false">
      <c r="A1350" s="69" t="n">
        <v>98012020</v>
      </c>
      <c r="B1350" s="69" t="s">
        <v>3708</v>
      </c>
      <c r="C1350" s="69" t="s">
        <v>3708</v>
      </c>
      <c r="D1350" s="69" t="s">
        <v>3708</v>
      </c>
      <c r="E1350" s="69" t="s">
        <v>455</v>
      </c>
      <c r="F1350" s="69" t="s">
        <v>456</v>
      </c>
      <c r="G1350" s="69" t="s">
        <v>3560</v>
      </c>
    </row>
    <row r="1351" customFormat="false" ht="13.5" hidden="false" customHeight="false" outlineLevel="0" collapsed="false">
      <c r="A1351" s="69" t="n">
        <v>98012021</v>
      </c>
      <c r="B1351" s="69" t="s">
        <v>3709</v>
      </c>
      <c r="C1351" s="69" t="s">
        <v>3709</v>
      </c>
      <c r="D1351" s="69" t="s">
        <v>3709</v>
      </c>
      <c r="E1351" s="69" t="s">
        <v>455</v>
      </c>
      <c r="F1351" s="69" t="s">
        <v>456</v>
      </c>
      <c r="G1351" s="69" t="s">
        <v>3560</v>
      </c>
    </row>
    <row r="1352" customFormat="false" ht="13.5" hidden="false" customHeight="false" outlineLevel="0" collapsed="false">
      <c r="A1352" s="69" t="n">
        <v>98012022</v>
      </c>
      <c r="B1352" s="69" t="s">
        <v>3710</v>
      </c>
      <c r="C1352" s="69" t="s">
        <v>3710</v>
      </c>
      <c r="D1352" s="69" t="s">
        <v>3710</v>
      </c>
      <c r="E1352" s="69" t="s">
        <v>455</v>
      </c>
      <c r="F1352" s="69" t="s">
        <v>456</v>
      </c>
      <c r="G1352" s="69" t="s">
        <v>3560</v>
      </c>
    </row>
    <row r="1353" customFormat="false" ht="13.5" hidden="false" customHeight="false" outlineLevel="0" collapsed="false">
      <c r="A1353" s="69" t="n">
        <v>98012023</v>
      </c>
      <c r="B1353" s="69" t="s">
        <v>3711</v>
      </c>
      <c r="C1353" s="69" t="s">
        <v>3711</v>
      </c>
      <c r="D1353" s="69" t="s">
        <v>3711</v>
      </c>
      <c r="E1353" s="69" t="s">
        <v>455</v>
      </c>
      <c r="F1353" s="69" t="s">
        <v>456</v>
      </c>
      <c r="G1353" s="69" t="s">
        <v>3560</v>
      </c>
    </row>
    <row r="1354" customFormat="false" ht="13.5" hidden="false" customHeight="false" outlineLevel="0" collapsed="false">
      <c r="A1354" s="69" t="n">
        <v>98012024</v>
      </c>
      <c r="B1354" s="69" t="s">
        <v>3712</v>
      </c>
      <c r="C1354" s="69" t="s">
        <v>3712</v>
      </c>
      <c r="D1354" s="69" t="s">
        <v>3712</v>
      </c>
      <c r="E1354" s="69" t="s">
        <v>455</v>
      </c>
      <c r="F1354" s="69" t="s">
        <v>456</v>
      </c>
      <c r="G1354" s="69" t="s">
        <v>3560</v>
      </c>
    </row>
    <row r="1355" customFormat="false" ht="13.5" hidden="false" customHeight="false" outlineLevel="0" collapsed="false">
      <c r="A1355" s="69" t="n">
        <v>98012025</v>
      </c>
      <c r="B1355" s="69" t="s">
        <v>3713</v>
      </c>
      <c r="C1355" s="69" t="s">
        <v>3713</v>
      </c>
      <c r="D1355" s="69" t="s">
        <v>3713</v>
      </c>
      <c r="E1355" s="69" t="s">
        <v>455</v>
      </c>
      <c r="F1355" s="69" t="s">
        <v>456</v>
      </c>
      <c r="G1355" s="69" t="s">
        <v>3560</v>
      </c>
    </row>
    <row r="1356" customFormat="false" ht="13.5" hidden="false" customHeight="false" outlineLevel="0" collapsed="false">
      <c r="A1356" s="69" t="n">
        <v>98012026</v>
      </c>
      <c r="B1356" s="69" t="s">
        <v>3714</v>
      </c>
      <c r="C1356" s="69" t="s">
        <v>3714</v>
      </c>
      <c r="D1356" s="69" t="s">
        <v>3714</v>
      </c>
      <c r="E1356" s="69" t="s">
        <v>455</v>
      </c>
      <c r="F1356" s="69" t="s">
        <v>456</v>
      </c>
      <c r="G1356" s="69" t="s">
        <v>3560</v>
      </c>
    </row>
    <row r="1357" customFormat="false" ht="13.5" hidden="false" customHeight="false" outlineLevel="0" collapsed="false">
      <c r="A1357" s="69" t="n">
        <v>98012027</v>
      </c>
      <c r="B1357" s="69" t="s">
        <v>3715</v>
      </c>
      <c r="C1357" s="69" t="s">
        <v>3715</v>
      </c>
      <c r="D1357" s="69" t="s">
        <v>3715</v>
      </c>
      <c r="E1357" s="69" t="s">
        <v>455</v>
      </c>
      <c r="F1357" s="69" t="s">
        <v>456</v>
      </c>
      <c r="G1357" s="69" t="s">
        <v>3560</v>
      </c>
    </row>
    <row r="1358" customFormat="false" ht="13.5" hidden="false" customHeight="false" outlineLevel="0" collapsed="false">
      <c r="A1358" s="69" t="n">
        <v>98012028</v>
      </c>
      <c r="B1358" s="69" t="s">
        <v>3716</v>
      </c>
      <c r="C1358" s="69" t="s">
        <v>3716</v>
      </c>
      <c r="D1358" s="69" t="s">
        <v>3716</v>
      </c>
      <c r="E1358" s="69" t="s">
        <v>455</v>
      </c>
      <c r="F1358" s="69" t="s">
        <v>456</v>
      </c>
      <c r="G1358" s="69" t="s">
        <v>3560</v>
      </c>
    </row>
    <row r="1359" customFormat="false" ht="13.5" hidden="false" customHeight="false" outlineLevel="0" collapsed="false">
      <c r="A1359" s="69" t="n">
        <v>98012029</v>
      </c>
      <c r="B1359" s="69" t="s">
        <v>3717</v>
      </c>
      <c r="C1359" s="69" t="s">
        <v>3717</v>
      </c>
      <c r="D1359" s="69" t="s">
        <v>3717</v>
      </c>
      <c r="E1359" s="69" t="s">
        <v>455</v>
      </c>
      <c r="F1359" s="69" t="s">
        <v>456</v>
      </c>
      <c r="G1359" s="69" t="s">
        <v>3560</v>
      </c>
    </row>
    <row r="1360" customFormat="false" ht="13.5" hidden="false" customHeight="false" outlineLevel="0" collapsed="false">
      <c r="A1360" s="69" t="n">
        <v>98012030</v>
      </c>
      <c r="B1360" s="69" t="s">
        <v>3718</v>
      </c>
      <c r="C1360" s="69" t="s">
        <v>3718</v>
      </c>
      <c r="D1360" s="69" t="s">
        <v>3718</v>
      </c>
      <c r="E1360" s="69" t="s">
        <v>455</v>
      </c>
      <c r="F1360" s="69" t="s">
        <v>456</v>
      </c>
      <c r="G1360" s="69" t="s">
        <v>3560</v>
      </c>
    </row>
    <row r="1361" customFormat="false" ht="13.5" hidden="false" customHeight="false" outlineLevel="0" collapsed="false">
      <c r="A1361" s="69" t="n">
        <v>98012031</v>
      </c>
      <c r="B1361" s="69" t="s">
        <v>3719</v>
      </c>
      <c r="C1361" s="69" t="s">
        <v>3719</v>
      </c>
      <c r="D1361" s="69" t="s">
        <v>3719</v>
      </c>
      <c r="E1361" s="69" t="s">
        <v>455</v>
      </c>
      <c r="F1361" s="69" t="s">
        <v>456</v>
      </c>
      <c r="G1361" s="69" t="s">
        <v>3560</v>
      </c>
    </row>
    <row r="1362" customFormat="false" ht="13.5" hidden="false" customHeight="false" outlineLevel="0" collapsed="false">
      <c r="A1362" s="69" t="n">
        <v>98012032</v>
      </c>
      <c r="B1362" s="69" t="s">
        <v>3720</v>
      </c>
      <c r="C1362" s="69" t="s">
        <v>3720</v>
      </c>
      <c r="D1362" s="69" t="s">
        <v>3720</v>
      </c>
      <c r="E1362" s="69" t="s">
        <v>455</v>
      </c>
      <c r="F1362" s="69" t="s">
        <v>456</v>
      </c>
      <c r="G1362" s="69" t="s">
        <v>3560</v>
      </c>
    </row>
    <row r="1363" customFormat="false" ht="13.5" hidden="false" customHeight="false" outlineLevel="0" collapsed="false">
      <c r="A1363" s="69" t="n">
        <v>98012033</v>
      </c>
      <c r="B1363" s="69" t="s">
        <v>3721</v>
      </c>
      <c r="C1363" s="69" t="s">
        <v>3721</v>
      </c>
      <c r="D1363" s="69" t="s">
        <v>3721</v>
      </c>
      <c r="E1363" s="69" t="s">
        <v>455</v>
      </c>
      <c r="F1363" s="69" t="s">
        <v>456</v>
      </c>
      <c r="G1363" s="69" t="s">
        <v>3560</v>
      </c>
    </row>
    <row r="1364" customFormat="false" ht="13.5" hidden="false" customHeight="false" outlineLevel="0" collapsed="false">
      <c r="A1364" s="69" t="n">
        <v>98012034</v>
      </c>
      <c r="B1364" s="69" t="s">
        <v>3722</v>
      </c>
      <c r="C1364" s="69" t="s">
        <v>3722</v>
      </c>
      <c r="D1364" s="69" t="s">
        <v>3722</v>
      </c>
      <c r="E1364" s="69" t="s">
        <v>455</v>
      </c>
      <c r="F1364" s="69" t="s">
        <v>456</v>
      </c>
      <c r="G1364" s="69" t="s">
        <v>3560</v>
      </c>
    </row>
    <row r="1365" customFormat="false" ht="13.5" hidden="false" customHeight="false" outlineLevel="0" collapsed="false">
      <c r="A1365" s="69" t="n">
        <v>98012035</v>
      </c>
      <c r="B1365" s="69" t="s">
        <v>3723</v>
      </c>
      <c r="C1365" s="69" t="s">
        <v>3723</v>
      </c>
      <c r="D1365" s="69" t="s">
        <v>3723</v>
      </c>
      <c r="E1365" s="69" t="s">
        <v>455</v>
      </c>
      <c r="F1365" s="69" t="s">
        <v>456</v>
      </c>
      <c r="G1365" s="69" t="s">
        <v>3560</v>
      </c>
    </row>
    <row r="1366" customFormat="false" ht="13.5" hidden="false" customHeight="false" outlineLevel="0" collapsed="false">
      <c r="A1366" s="69" t="n">
        <v>98012036</v>
      </c>
      <c r="B1366" s="69" t="s">
        <v>3724</v>
      </c>
      <c r="C1366" s="69" t="s">
        <v>3724</v>
      </c>
      <c r="D1366" s="69" t="s">
        <v>3724</v>
      </c>
      <c r="E1366" s="69" t="s">
        <v>455</v>
      </c>
      <c r="F1366" s="69" t="s">
        <v>456</v>
      </c>
      <c r="G1366" s="69" t="s">
        <v>3560</v>
      </c>
    </row>
    <row r="1367" customFormat="false" ht="13.5" hidden="false" customHeight="false" outlineLevel="0" collapsed="false">
      <c r="A1367" s="69" t="n">
        <v>98012037</v>
      </c>
      <c r="B1367" s="69" t="s">
        <v>3725</v>
      </c>
      <c r="C1367" s="69" t="s">
        <v>3725</v>
      </c>
      <c r="D1367" s="69" t="s">
        <v>3725</v>
      </c>
      <c r="E1367" s="69" t="s">
        <v>455</v>
      </c>
      <c r="F1367" s="69" t="s">
        <v>456</v>
      </c>
      <c r="G1367" s="69" t="s">
        <v>3560</v>
      </c>
    </row>
    <row r="1368" customFormat="false" ht="13.5" hidden="false" customHeight="false" outlineLevel="0" collapsed="false">
      <c r="A1368" s="69" t="n">
        <v>98012038</v>
      </c>
      <c r="B1368" s="69" t="s">
        <v>3726</v>
      </c>
      <c r="C1368" s="69" t="s">
        <v>3726</v>
      </c>
      <c r="D1368" s="69" t="s">
        <v>3726</v>
      </c>
      <c r="E1368" s="69" t="s">
        <v>455</v>
      </c>
      <c r="F1368" s="69" t="s">
        <v>456</v>
      </c>
      <c r="G1368" s="69" t="s">
        <v>3560</v>
      </c>
    </row>
    <row r="1369" customFormat="false" ht="13.5" hidden="false" customHeight="false" outlineLevel="0" collapsed="false">
      <c r="A1369" s="69" t="n">
        <v>98012039</v>
      </c>
      <c r="B1369" s="69" t="s">
        <v>3727</v>
      </c>
      <c r="C1369" s="69" t="s">
        <v>3727</v>
      </c>
      <c r="D1369" s="69" t="s">
        <v>3727</v>
      </c>
      <c r="E1369" s="69" t="s">
        <v>455</v>
      </c>
      <c r="F1369" s="69" t="s">
        <v>456</v>
      </c>
      <c r="G1369" s="69" t="s">
        <v>3560</v>
      </c>
    </row>
    <row r="1370" customFormat="false" ht="13.5" hidden="false" customHeight="false" outlineLevel="0" collapsed="false">
      <c r="A1370" s="69" t="n">
        <v>98012040</v>
      </c>
      <c r="B1370" s="69" t="s">
        <v>3728</v>
      </c>
      <c r="C1370" s="69" t="s">
        <v>3728</v>
      </c>
      <c r="D1370" s="69" t="s">
        <v>3728</v>
      </c>
      <c r="E1370" s="69" t="s">
        <v>455</v>
      </c>
      <c r="F1370" s="69" t="s">
        <v>456</v>
      </c>
      <c r="G1370" s="69" t="s">
        <v>3560</v>
      </c>
    </row>
    <row r="1371" customFormat="false" ht="13.5" hidden="false" customHeight="false" outlineLevel="0" collapsed="false">
      <c r="A1371" s="69" t="n">
        <v>98012041</v>
      </c>
      <c r="B1371" s="69" t="s">
        <v>3729</v>
      </c>
      <c r="C1371" s="69" t="s">
        <v>3729</v>
      </c>
      <c r="D1371" s="69" t="s">
        <v>3729</v>
      </c>
      <c r="E1371" s="69" t="s">
        <v>455</v>
      </c>
      <c r="F1371" s="69" t="s">
        <v>456</v>
      </c>
      <c r="G1371" s="69" t="s">
        <v>3560</v>
      </c>
    </row>
    <row r="1372" customFormat="false" ht="13.5" hidden="false" customHeight="false" outlineLevel="0" collapsed="false">
      <c r="A1372" s="69" t="n">
        <v>98012042</v>
      </c>
      <c r="B1372" s="69" t="s">
        <v>3730</v>
      </c>
      <c r="C1372" s="69" t="s">
        <v>3730</v>
      </c>
      <c r="D1372" s="69" t="s">
        <v>3730</v>
      </c>
      <c r="E1372" s="69" t="s">
        <v>455</v>
      </c>
      <c r="F1372" s="69" t="s">
        <v>456</v>
      </c>
      <c r="G1372" s="69" t="s">
        <v>3560</v>
      </c>
    </row>
    <row r="1373" customFormat="false" ht="13.5" hidden="false" customHeight="false" outlineLevel="0" collapsed="false">
      <c r="A1373" s="69" t="n">
        <v>98012043</v>
      </c>
      <c r="B1373" s="69" t="s">
        <v>3731</v>
      </c>
      <c r="C1373" s="69" t="s">
        <v>3731</v>
      </c>
      <c r="D1373" s="69" t="s">
        <v>3731</v>
      </c>
      <c r="E1373" s="69" t="s">
        <v>455</v>
      </c>
      <c r="F1373" s="69" t="s">
        <v>456</v>
      </c>
      <c r="G1373" s="69" t="s">
        <v>3560</v>
      </c>
    </row>
    <row r="1374" customFormat="false" ht="13.5" hidden="false" customHeight="false" outlineLevel="0" collapsed="false">
      <c r="A1374" s="69" t="n">
        <v>98012044</v>
      </c>
      <c r="B1374" s="69" t="s">
        <v>3732</v>
      </c>
      <c r="C1374" s="69" t="s">
        <v>3732</v>
      </c>
      <c r="D1374" s="69" t="s">
        <v>3732</v>
      </c>
      <c r="E1374" s="69" t="s">
        <v>455</v>
      </c>
      <c r="F1374" s="69" t="s">
        <v>456</v>
      </c>
      <c r="G1374" s="69" t="s">
        <v>3560</v>
      </c>
    </row>
    <row r="1375" customFormat="false" ht="13.5" hidden="false" customHeight="false" outlineLevel="0" collapsed="false">
      <c r="A1375" s="69" t="n">
        <v>98012045</v>
      </c>
      <c r="B1375" s="69" t="s">
        <v>3733</v>
      </c>
      <c r="C1375" s="69" t="s">
        <v>3733</v>
      </c>
      <c r="D1375" s="69" t="s">
        <v>3733</v>
      </c>
      <c r="E1375" s="69" t="s">
        <v>455</v>
      </c>
      <c r="F1375" s="69" t="s">
        <v>456</v>
      </c>
      <c r="G1375" s="69" t="s">
        <v>3560</v>
      </c>
    </row>
    <row r="1376" customFormat="false" ht="13.5" hidden="false" customHeight="false" outlineLevel="0" collapsed="false">
      <c r="A1376" s="69" t="n">
        <v>98012046</v>
      </c>
      <c r="B1376" s="69" t="s">
        <v>3734</v>
      </c>
      <c r="C1376" s="69" t="s">
        <v>3734</v>
      </c>
      <c r="D1376" s="69" t="s">
        <v>3734</v>
      </c>
      <c r="E1376" s="69" t="s">
        <v>455</v>
      </c>
      <c r="F1376" s="69" t="s">
        <v>456</v>
      </c>
      <c r="G1376" s="69" t="s">
        <v>3560</v>
      </c>
    </row>
    <row r="1377" customFormat="false" ht="13.5" hidden="false" customHeight="false" outlineLevel="0" collapsed="false">
      <c r="A1377" s="69" t="n">
        <v>98012047</v>
      </c>
      <c r="B1377" s="69" t="s">
        <v>3735</v>
      </c>
      <c r="C1377" s="69" t="s">
        <v>3735</v>
      </c>
      <c r="D1377" s="69" t="s">
        <v>3735</v>
      </c>
      <c r="E1377" s="69" t="s">
        <v>455</v>
      </c>
      <c r="F1377" s="69" t="s">
        <v>456</v>
      </c>
      <c r="G1377" s="69" t="s">
        <v>3560</v>
      </c>
    </row>
    <row r="1378" customFormat="false" ht="13.5" hidden="false" customHeight="false" outlineLevel="0" collapsed="false">
      <c r="A1378" s="69" t="n">
        <v>98012048</v>
      </c>
      <c r="B1378" s="69" t="s">
        <v>3736</v>
      </c>
      <c r="C1378" s="69" t="s">
        <v>3736</v>
      </c>
      <c r="D1378" s="69" t="s">
        <v>3736</v>
      </c>
      <c r="E1378" s="69" t="s">
        <v>455</v>
      </c>
      <c r="F1378" s="69" t="s">
        <v>456</v>
      </c>
      <c r="G1378" s="69" t="s">
        <v>3560</v>
      </c>
    </row>
    <row r="1379" customFormat="false" ht="13.5" hidden="false" customHeight="false" outlineLevel="0" collapsed="false">
      <c r="A1379" s="69" t="n">
        <v>98012049</v>
      </c>
      <c r="B1379" s="69" t="s">
        <v>3737</v>
      </c>
      <c r="C1379" s="69" t="s">
        <v>3737</v>
      </c>
      <c r="D1379" s="69" t="s">
        <v>3737</v>
      </c>
      <c r="E1379" s="69" t="s">
        <v>455</v>
      </c>
      <c r="F1379" s="69" t="s">
        <v>456</v>
      </c>
      <c r="G1379" s="69" t="s">
        <v>3560</v>
      </c>
    </row>
    <row r="1380" customFormat="false" ht="13.5" hidden="false" customHeight="false" outlineLevel="0" collapsed="false">
      <c r="A1380" s="69" t="n">
        <v>98012050</v>
      </c>
      <c r="B1380" s="69" t="s">
        <v>3738</v>
      </c>
      <c r="C1380" s="69" t="s">
        <v>3738</v>
      </c>
      <c r="D1380" s="69" t="s">
        <v>3738</v>
      </c>
      <c r="E1380" s="69" t="s">
        <v>455</v>
      </c>
      <c r="F1380" s="69" t="s">
        <v>456</v>
      </c>
      <c r="G1380" s="69" t="s">
        <v>3560</v>
      </c>
    </row>
    <row r="1381" customFormat="false" ht="13.5" hidden="false" customHeight="false" outlineLevel="0" collapsed="false">
      <c r="A1381" s="69" t="n">
        <v>98012051</v>
      </c>
      <c r="B1381" s="69" t="s">
        <v>3739</v>
      </c>
      <c r="C1381" s="69" t="s">
        <v>3739</v>
      </c>
      <c r="D1381" s="69" t="s">
        <v>3739</v>
      </c>
      <c r="E1381" s="69" t="s">
        <v>455</v>
      </c>
      <c r="F1381" s="69" t="s">
        <v>456</v>
      </c>
      <c r="G1381" s="69" t="s">
        <v>3560</v>
      </c>
    </row>
    <row r="1382" customFormat="false" ht="13.5" hidden="false" customHeight="false" outlineLevel="0" collapsed="false">
      <c r="A1382" s="69" t="n">
        <v>98012052</v>
      </c>
      <c r="B1382" s="69" t="s">
        <v>3740</v>
      </c>
      <c r="C1382" s="69" t="s">
        <v>3740</v>
      </c>
      <c r="D1382" s="69" t="s">
        <v>3740</v>
      </c>
      <c r="E1382" s="69" t="s">
        <v>455</v>
      </c>
      <c r="F1382" s="69" t="s">
        <v>456</v>
      </c>
      <c r="G1382" s="69" t="s">
        <v>3560</v>
      </c>
    </row>
    <row r="1383" customFormat="false" ht="13.5" hidden="false" customHeight="false" outlineLevel="0" collapsed="false">
      <c r="A1383" s="69" t="n">
        <v>98012053</v>
      </c>
      <c r="B1383" s="69" t="s">
        <v>3741</v>
      </c>
      <c r="C1383" s="69" t="s">
        <v>3741</v>
      </c>
      <c r="D1383" s="69" t="s">
        <v>3741</v>
      </c>
      <c r="E1383" s="69" t="s">
        <v>455</v>
      </c>
      <c r="F1383" s="69" t="s">
        <v>456</v>
      </c>
      <c r="G1383" s="69" t="s">
        <v>3560</v>
      </c>
    </row>
    <row r="1384" customFormat="false" ht="13.5" hidden="false" customHeight="false" outlineLevel="0" collapsed="false">
      <c r="A1384" s="69" t="n">
        <v>98012054</v>
      </c>
      <c r="B1384" s="69" t="s">
        <v>3742</v>
      </c>
      <c r="C1384" s="69" t="s">
        <v>3742</v>
      </c>
      <c r="D1384" s="69" t="s">
        <v>3742</v>
      </c>
      <c r="E1384" s="69" t="s">
        <v>455</v>
      </c>
      <c r="F1384" s="69" t="s">
        <v>456</v>
      </c>
      <c r="G1384" s="69" t="s">
        <v>3560</v>
      </c>
    </row>
    <row r="1385" customFormat="false" ht="13.5" hidden="false" customHeight="false" outlineLevel="0" collapsed="false">
      <c r="A1385" s="69" t="n">
        <v>98012055</v>
      </c>
      <c r="B1385" s="69" t="s">
        <v>3743</v>
      </c>
      <c r="C1385" s="69" t="s">
        <v>3743</v>
      </c>
      <c r="D1385" s="69" t="s">
        <v>3743</v>
      </c>
      <c r="E1385" s="69" t="s">
        <v>455</v>
      </c>
      <c r="F1385" s="69" t="s">
        <v>456</v>
      </c>
      <c r="G1385" s="69" t="s">
        <v>3560</v>
      </c>
    </row>
    <row r="1386" customFormat="false" ht="13.5" hidden="false" customHeight="false" outlineLevel="0" collapsed="false">
      <c r="A1386" s="69" t="n">
        <v>98012056</v>
      </c>
      <c r="B1386" s="69" t="s">
        <v>3744</v>
      </c>
      <c r="C1386" s="69" t="s">
        <v>3744</v>
      </c>
      <c r="D1386" s="69" t="s">
        <v>3744</v>
      </c>
      <c r="E1386" s="69" t="s">
        <v>455</v>
      </c>
      <c r="F1386" s="69" t="s">
        <v>456</v>
      </c>
      <c r="G1386" s="69" t="s">
        <v>3560</v>
      </c>
    </row>
    <row r="1387" customFormat="false" ht="13.5" hidden="false" customHeight="false" outlineLevel="0" collapsed="false">
      <c r="A1387" s="69" t="n">
        <v>98012057</v>
      </c>
      <c r="B1387" s="69" t="s">
        <v>3745</v>
      </c>
      <c r="C1387" s="69" t="s">
        <v>3745</v>
      </c>
      <c r="D1387" s="69" t="s">
        <v>3745</v>
      </c>
      <c r="E1387" s="69" t="s">
        <v>455</v>
      </c>
      <c r="F1387" s="69" t="s">
        <v>456</v>
      </c>
      <c r="G1387" s="69" t="s">
        <v>3560</v>
      </c>
    </row>
    <row r="1388" customFormat="false" ht="13.5" hidden="false" customHeight="false" outlineLevel="0" collapsed="false">
      <c r="A1388" s="69" t="n">
        <v>98012058</v>
      </c>
      <c r="B1388" s="69" t="s">
        <v>3746</v>
      </c>
      <c r="C1388" s="69" t="s">
        <v>3746</v>
      </c>
      <c r="D1388" s="69" t="s">
        <v>3746</v>
      </c>
      <c r="E1388" s="69" t="s">
        <v>455</v>
      </c>
      <c r="F1388" s="69" t="s">
        <v>456</v>
      </c>
      <c r="G1388" s="69" t="s">
        <v>3560</v>
      </c>
    </row>
    <row r="1389" customFormat="false" ht="13.5" hidden="false" customHeight="false" outlineLevel="0" collapsed="false">
      <c r="A1389" s="69" t="n">
        <v>98012059</v>
      </c>
      <c r="B1389" s="69" t="s">
        <v>3747</v>
      </c>
      <c r="C1389" s="69" t="s">
        <v>3747</v>
      </c>
      <c r="D1389" s="69" t="s">
        <v>3747</v>
      </c>
      <c r="E1389" s="69" t="s">
        <v>455</v>
      </c>
      <c r="F1389" s="69" t="s">
        <v>456</v>
      </c>
      <c r="G1389" s="69" t="s">
        <v>3560</v>
      </c>
    </row>
    <row r="1390" customFormat="false" ht="13.5" hidden="false" customHeight="false" outlineLevel="0" collapsed="false">
      <c r="A1390" s="69" t="n">
        <v>98012060</v>
      </c>
      <c r="B1390" s="69" t="s">
        <v>3748</v>
      </c>
      <c r="C1390" s="69" t="s">
        <v>3748</v>
      </c>
      <c r="D1390" s="69" t="s">
        <v>3748</v>
      </c>
      <c r="E1390" s="69" t="s">
        <v>455</v>
      </c>
      <c r="F1390" s="69" t="s">
        <v>456</v>
      </c>
      <c r="G1390" s="69" t="s">
        <v>3560</v>
      </c>
    </row>
    <row r="1391" customFormat="false" ht="13.5" hidden="false" customHeight="false" outlineLevel="0" collapsed="false">
      <c r="A1391" s="69" t="n">
        <v>98012061</v>
      </c>
      <c r="B1391" s="69" t="s">
        <v>3749</v>
      </c>
      <c r="C1391" s="69" t="s">
        <v>3749</v>
      </c>
      <c r="D1391" s="69" t="s">
        <v>3749</v>
      </c>
      <c r="E1391" s="69" t="s">
        <v>455</v>
      </c>
      <c r="F1391" s="69" t="s">
        <v>456</v>
      </c>
      <c r="G1391" s="69" t="s">
        <v>3560</v>
      </c>
    </row>
    <row r="1392" customFormat="false" ht="13.5" hidden="false" customHeight="false" outlineLevel="0" collapsed="false">
      <c r="A1392" s="69" t="n">
        <v>98012062</v>
      </c>
      <c r="B1392" s="69" t="s">
        <v>3750</v>
      </c>
      <c r="C1392" s="69" t="s">
        <v>3750</v>
      </c>
      <c r="D1392" s="69" t="s">
        <v>3750</v>
      </c>
      <c r="E1392" s="69" t="s">
        <v>455</v>
      </c>
      <c r="F1392" s="69" t="s">
        <v>456</v>
      </c>
      <c r="G1392" s="69" t="s">
        <v>3560</v>
      </c>
    </row>
    <row r="1393" customFormat="false" ht="13.5" hidden="false" customHeight="false" outlineLevel="0" collapsed="false">
      <c r="A1393" s="69" t="n">
        <v>98012063</v>
      </c>
      <c r="B1393" s="69" t="s">
        <v>3751</v>
      </c>
      <c r="C1393" s="69" t="s">
        <v>3751</v>
      </c>
      <c r="D1393" s="69" t="s">
        <v>3751</v>
      </c>
      <c r="E1393" s="69" t="s">
        <v>455</v>
      </c>
      <c r="F1393" s="69" t="s">
        <v>456</v>
      </c>
      <c r="G1393" s="69" t="s">
        <v>3560</v>
      </c>
    </row>
    <row r="1394" customFormat="false" ht="13.5" hidden="false" customHeight="false" outlineLevel="0" collapsed="false">
      <c r="A1394" s="69" t="n">
        <v>98012064</v>
      </c>
      <c r="B1394" s="69" t="s">
        <v>3752</v>
      </c>
      <c r="C1394" s="69" t="s">
        <v>3752</v>
      </c>
      <c r="D1394" s="69" t="s">
        <v>3752</v>
      </c>
      <c r="E1394" s="69" t="s">
        <v>455</v>
      </c>
      <c r="F1394" s="69" t="s">
        <v>456</v>
      </c>
      <c r="G1394" s="69" t="s">
        <v>3560</v>
      </c>
    </row>
    <row r="1395" customFormat="false" ht="13.5" hidden="false" customHeight="false" outlineLevel="0" collapsed="false">
      <c r="A1395" s="69" t="n">
        <v>98012065</v>
      </c>
      <c r="B1395" s="69" t="s">
        <v>3753</v>
      </c>
      <c r="C1395" s="69" t="s">
        <v>3753</v>
      </c>
      <c r="D1395" s="69" t="s">
        <v>3753</v>
      </c>
      <c r="E1395" s="69" t="s">
        <v>455</v>
      </c>
      <c r="F1395" s="69" t="s">
        <v>456</v>
      </c>
      <c r="G1395" s="69" t="s">
        <v>3560</v>
      </c>
    </row>
    <row r="1396" customFormat="false" ht="13.5" hidden="false" customHeight="false" outlineLevel="0" collapsed="false">
      <c r="A1396" s="69" t="n">
        <v>98012066</v>
      </c>
      <c r="B1396" s="69" t="s">
        <v>3754</v>
      </c>
      <c r="C1396" s="69" t="s">
        <v>3754</v>
      </c>
      <c r="D1396" s="69" t="s">
        <v>3754</v>
      </c>
      <c r="E1396" s="69" t="s">
        <v>455</v>
      </c>
      <c r="F1396" s="69" t="s">
        <v>456</v>
      </c>
      <c r="G1396" s="69" t="s">
        <v>3560</v>
      </c>
    </row>
    <row r="1397" customFormat="false" ht="13.5" hidden="false" customHeight="false" outlineLevel="0" collapsed="false">
      <c r="A1397" s="69" t="n">
        <v>98012067</v>
      </c>
      <c r="B1397" s="69" t="s">
        <v>3755</v>
      </c>
      <c r="C1397" s="69" t="s">
        <v>3755</v>
      </c>
      <c r="D1397" s="69" t="s">
        <v>3755</v>
      </c>
      <c r="E1397" s="69" t="s">
        <v>455</v>
      </c>
      <c r="F1397" s="69" t="s">
        <v>456</v>
      </c>
      <c r="G1397" s="69" t="s">
        <v>3560</v>
      </c>
    </row>
    <row r="1398" customFormat="false" ht="13.5" hidden="false" customHeight="false" outlineLevel="0" collapsed="false">
      <c r="A1398" s="69" t="n">
        <v>98012068</v>
      </c>
      <c r="B1398" s="69" t="s">
        <v>3756</v>
      </c>
      <c r="C1398" s="69" t="s">
        <v>3756</v>
      </c>
      <c r="D1398" s="69" t="s">
        <v>3756</v>
      </c>
      <c r="E1398" s="69" t="s">
        <v>455</v>
      </c>
      <c r="F1398" s="69" t="s">
        <v>456</v>
      </c>
      <c r="G1398" s="69" t="s">
        <v>3560</v>
      </c>
    </row>
    <row r="1399" customFormat="false" ht="13.5" hidden="false" customHeight="false" outlineLevel="0" collapsed="false">
      <c r="A1399" s="69" t="n">
        <v>98012069</v>
      </c>
      <c r="B1399" s="69" t="s">
        <v>3757</v>
      </c>
      <c r="C1399" s="69" t="s">
        <v>3757</v>
      </c>
      <c r="D1399" s="69" t="s">
        <v>3757</v>
      </c>
      <c r="E1399" s="69" t="s">
        <v>455</v>
      </c>
      <c r="F1399" s="69" t="s">
        <v>456</v>
      </c>
      <c r="G1399" s="69" t="s">
        <v>3560</v>
      </c>
    </row>
    <row r="1400" customFormat="false" ht="13.5" hidden="false" customHeight="false" outlineLevel="0" collapsed="false">
      <c r="A1400" s="69" t="n">
        <v>98012070</v>
      </c>
      <c r="B1400" s="69" t="s">
        <v>3758</v>
      </c>
      <c r="C1400" s="69" t="s">
        <v>3758</v>
      </c>
      <c r="D1400" s="69" t="s">
        <v>3758</v>
      </c>
      <c r="E1400" s="69" t="s">
        <v>455</v>
      </c>
      <c r="F1400" s="69" t="s">
        <v>456</v>
      </c>
      <c r="G1400" s="69" t="s">
        <v>3560</v>
      </c>
    </row>
    <row r="1401" customFormat="false" ht="13.5" hidden="false" customHeight="false" outlineLevel="0" collapsed="false">
      <c r="A1401" s="69" t="n">
        <v>98012071</v>
      </c>
      <c r="B1401" s="69" t="s">
        <v>3759</v>
      </c>
      <c r="C1401" s="69" t="s">
        <v>3759</v>
      </c>
      <c r="D1401" s="69" t="s">
        <v>3759</v>
      </c>
      <c r="E1401" s="69" t="s">
        <v>455</v>
      </c>
      <c r="F1401" s="69" t="s">
        <v>456</v>
      </c>
      <c r="G1401" s="69" t="s">
        <v>3560</v>
      </c>
    </row>
    <row r="1402" customFormat="false" ht="13.5" hidden="false" customHeight="false" outlineLevel="0" collapsed="false">
      <c r="A1402" s="69" t="n">
        <v>98012072</v>
      </c>
      <c r="B1402" s="69" t="s">
        <v>3760</v>
      </c>
      <c r="C1402" s="69" t="s">
        <v>3760</v>
      </c>
      <c r="D1402" s="69" t="s">
        <v>3760</v>
      </c>
      <c r="E1402" s="69" t="s">
        <v>455</v>
      </c>
      <c r="F1402" s="69" t="s">
        <v>456</v>
      </c>
      <c r="G1402" s="69" t="s">
        <v>3560</v>
      </c>
    </row>
    <row r="1403" customFormat="false" ht="13.5" hidden="false" customHeight="false" outlineLevel="0" collapsed="false">
      <c r="A1403" s="69" t="n">
        <v>98012073</v>
      </c>
      <c r="B1403" s="69" t="s">
        <v>3761</v>
      </c>
      <c r="C1403" s="69" t="s">
        <v>3761</v>
      </c>
      <c r="D1403" s="69" t="s">
        <v>3761</v>
      </c>
      <c r="E1403" s="69" t="s">
        <v>455</v>
      </c>
      <c r="F1403" s="69" t="s">
        <v>456</v>
      </c>
      <c r="G1403" s="69" t="s">
        <v>3560</v>
      </c>
    </row>
    <row r="1404" customFormat="false" ht="13.5" hidden="false" customHeight="false" outlineLevel="0" collapsed="false">
      <c r="A1404" s="69" t="n">
        <v>98012074</v>
      </c>
      <c r="B1404" s="69" t="s">
        <v>3762</v>
      </c>
      <c r="C1404" s="69" t="s">
        <v>3762</v>
      </c>
      <c r="D1404" s="69" t="s">
        <v>3762</v>
      </c>
      <c r="E1404" s="69" t="s">
        <v>455</v>
      </c>
      <c r="F1404" s="69" t="s">
        <v>456</v>
      </c>
      <c r="G1404" s="69" t="s">
        <v>3560</v>
      </c>
    </row>
    <row r="1405" customFormat="false" ht="13.5" hidden="false" customHeight="false" outlineLevel="0" collapsed="false">
      <c r="A1405" s="69" t="n">
        <v>98012075</v>
      </c>
      <c r="B1405" s="69" t="s">
        <v>3763</v>
      </c>
      <c r="C1405" s="69" t="s">
        <v>3763</v>
      </c>
      <c r="D1405" s="69" t="s">
        <v>3763</v>
      </c>
      <c r="E1405" s="69" t="s">
        <v>455</v>
      </c>
      <c r="F1405" s="69" t="s">
        <v>456</v>
      </c>
      <c r="G1405" s="69" t="s">
        <v>3560</v>
      </c>
    </row>
    <row r="1406" customFormat="false" ht="13.5" hidden="false" customHeight="false" outlineLevel="0" collapsed="false">
      <c r="A1406" s="69" t="n">
        <v>98012076</v>
      </c>
      <c r="B1406" s="69" t="s">
        <v>3764</v>
      </c>
      <c r="C1406" s="69" t="s">
        <v>3764</v>
      </c>
      <c r="D1406" s="69" t="s">
        <v>3764</v>
      </c>
      <c r="E1406" s="69" t="s">
        <v>455</v>
      </c>
      <c r="F1406" s="69" t="s">
        <v>456</v>
      </c>
      <c r="G1406" s="69" t="s">
        <v>3560</v>
      </c>
    </row>
    <row r="1407" customFormat="false" ht="13.5" hidden="false" customHeight="false" outlineLevel="0" collapsed="false">
      <c r="A1407" s="69" t="n">
        <v>98012077</v>
      </c>
      <c r="B1407" s="69" t="s">
        <v>3765</v>
      </c>
      <c r="C1407" s="69" t="s">
        <v>3765</v>
      </c>
      <c r="D1407" s="69" t="s">
        <v>3765</v>
      </c>
      <c r="E1407" s="69" t="s">
        <v>455</v>
      </c>
      <c r="F1407" s="69" t="s">
        <v>456</v>
      </c>
      <c r="G1407" s="69" t="s">
        <v>3560</v>
      </c>
    </row>
    <row r="1408" customFormat="false" ht="13.5" hidden="false" customHeight="false" outlineLevel="0" collapsed="false">
      <c r="A1408" s="69" t="n">
        <v>98012078</v>
      </c>
      <c r="B1408" s="69" t="s">
        <v>3766</v>
      </c>
      <c r="C1408" s="69" t="s">
        <v>3766</v>
      </c>
      <c r="D1408" s="69" t="s">
        <v>3766</v>
      </c>
      <c r="E1408" s="69" t="s">
        <v>455</v>
      </c>
      <c r="F1408" s="69" t="s">
        <v>456</v>
      </c>
      <c r="G1408" s="69" t="s">
        <v>3560</v>
      </c>
    </row>
    <row r="1409" customFormat="false" ht="13.5" hidden="false" customHeight="false" outlineLevel="0" collapsed="false">
      <c r="A1409" s="69" t="n">
        <v>98012079</v>
      </c>
      <c r="B1409" s="69" t="s">
        <v>3767</v>
      </c>
      <c r="C1409" s="69" t="s">
        <v>3767</v>
      </c>
      <c r="D1409" s="69" t="s">
        <v>3767</v>
      </c>
      <c r="E1409" s="69" t="s">
        <v>455</v>
      </c>
      <c r="F1409" s="69" t="s">
        <v>456</v>
      </c>
      <c r="G1409" s="69" t="s">
        <v>3560</v>
      </c>
    </row>
    <row r="1410" customFormat="false" ht="13.5" hidden="false" customHeight="false" outlineLevel="0" collapsed="false">
      <c r="A1410" s="69" t="n">
        <v>98012080</v>
      </c>
      <c r="B1410" s="69" t="s">
        <v>3768</v>
      </c>
      <c r="C1410" s="69" t="s">
        <v>3768</v>
      </c>
      <c r="D1410" s="69" t="s">
        <v>3768</v>
      </c>
      <c r="E1410" s="69" t="s">
        <v>455</v>
      </c>
      <c r="F1410" s="69" t="s">
        <v>456</v>
      </c>
      <c r="G1410" s="69" t="s">
        <v>3560</v>
      </c>
    </row>
    <row r="1411" customFormat="false" ht="13.5" hidden="false" customHeight="false" outlineLevel="0" collapsed="false">
      <c r="A1411" s="69" t="n">
        <v>98012081</v>
      </c>
      <c r="B1411" s="69" t="s">
        <v>3769</v>
      </c>
      <c r="C1411" s="69" t="s">
        <v>3769</v>
      </c>
      <c r="D1411" s="69" t="s">
        <v>3769</v>
      </c>
      <c r="E1411" s="69" t="s">
        <v>455</v>
      </c>
      <c r="F1411" s="69" t="s">
        <v>456</v>
      </c>
      <c r="G1411" s="69" t="s">
        <v>3560</v>
      </c>
    </row>
    <row r="1412" customFormat="false" ht="13.5" hidden="false" customHeight="false" outlineLevel="0" collapsed="false">
      <c r="A1412" s="69" t="n">
        <v>98012082</v>
      </c>
      <c r="B1412" s="69" t="s">
        <v>3770</v>
      </c>
      <c r="C1412" s="69" t="s">
        <v>3770</v>
      </c>
      <c r="D1412" s="69" t="s">
        <v>3770</v>
      </c>
      <c r="E1412" s="69" t="s">
        <v>455</v>
      </c>
      <c r="F1412" s="69" t="s">
        <v>456</v>
      </c>
      <c r="G1412" s="69" t="s">
        <v>3560</v>
      </c>
    </row>
    <row r="1413" customFormat="false" ht="13.5" hidden="false" customHeight="false" outlineLevel="0" collapsed="false">
      <c r="A1413" s="69" t="n">
        <v>98012083</v>
      </c>
      <c r="B1413" s="69" t="s">
        <v>3771</v>
      </c>
      <c r="C1413" s="69" t="s">
        <v>3771</v>
      </c>
      <c r="D1413" s="69" t="s">
        <v>3771</v>
      </c>
      <c r="E1413" s="69" t="s">
        <v>455</v>
      </c>
      <c r="F1413" s="69" t="s">
        <v>456</v>
      </c>
      <c r="G1413" s="69" t="s">
        <v>3560</v>
      </c>
    </row>
    <row r="1414" customFormat="false" ht="13.5" hidden="false" customHeight="false" outlineLevel="0" collapsed="false">
      <c r="A1414" s="69" t="n">
        <v>98012084</v>
      </c>
      <c r="B1414" s="69" t="s">
        <v>3772</v>
      </c>
      <c r="C1414" s="69" t="s">
        <v>3772</v>
      </c>
      <c r="D1414" s="69" t="s">
        <v>3772</v>
      </c>
      <c r="E1414" s="69" t="s">
        <v>455</v>
      </c>
      <c r="F1414" s="69" t="s">
        <v>456</v>
      </c>
      <c r="G1414" s="69" t="s">
        <v>3560</v>
      </c>
    </row>
    <row r="1415" customFormat="false" ht="13.5" hidden="false" customHeight="false" outlineLevel="0" collapsed="false">
      <c r="A1415" s="69" t="n">
        <v>98012085</v>
      </c>
      <c r="B1415" s="69" t="s">
        <v>3773</v>
      </c>
      <c r="C1415" s="69" t="s">
        <v>3773</v>
      </c>
      <c r="D1415" s="69" t="s">
        <v>3773</v>
      </c>
      <c r="E1415" s="69" t="s">
        <v>455</v>
      </c>
      <c r="F1415" s="69" t="s">
        <v>456</v>
      </c>
      <c r="G1415" s="69" t="s">
        <v>3560</v>
      </c>
    </row>
    <row r="1416" customFormat="false" ht="13.5" hidden="false" customHeight="false" outlineLevel="0" collapsed="false">
      <c r="A1416" s="69" t="n">
        <v>98012086</v>
      </c>
      <c r="B1416" s="69" t="s">
        <v>3774</v>
      </c>
      <c r="C1416" s="69" t="s">
        <v>3774</v>
      </c>
      <c r="D1416" s="69" t="s">
        <v>3774</v>
      </c>
      <c r="E1416" s="69" t="s">
        <v>455</v>
      </c>
      <c r="F1416" s="69" t="s">
        <v>456</v>
      </c>
      <c r="G1416" s="69" t="s">
        <v>3560</v>
      </c>
    </row>
    <row r="1417" customFormat="false" ht="13.5" hidden="false" customHeight="false" outlineLevel="0" collapsed="false">
      <c r="A1417" s="69" t="n">
        <v>98012087</v>
      </c>
      <c r="B1417" s="69" t="s">
        <v>3775</v>
      </c>
      <c r="C1417" s="69" t="s">
        <v>3775</v>
      </c>
      <c r="D1417" s="69" t="s">
        <v>3775</v>
      </c>
      <c r="E1417" s="69" t="s">
        <v>455</v>
      </c>
      <c r="F1417" s="69" t="s">
        <v>456</v>
      </c>
      <c r="G1417" s="69" t="s">
        <v>3560</v>
      </c>
    </row>
    <row r="1418" customFormat="false" ht="13.5" hidden="false" customHeight="false" outlineLevel="0" collapsed="false">
      <c r="A1418" s="69" t="n">
        <v>98012088</v>
      </c>
      <c r="B1418" s="69" t="s">
        <v>3776</v>
      </c>
      <c r="C1418" s="69" t="s">
        <v>3776</v>
      </c>
      <c r="D1418" s="69" t="s">
        <v>3776</v>
      </c>
      <c r="E1418" s="69" t="s">
        <v>455</v>
      </c>
      <c r="F1418" s="69" t="s">
        <v>456</v>
      </c>
      <c r="G1418" s="69" t="s">
        <v>3560</v>
      </c>
    </row>
    <row r="1419" customFormat="false" ht="13.5" hidden="false" customHeight="false" outlineLevel="0" collapsed="false">
      <c r="A1419" s="69" t="n">
        <v>98012089</v>
      </c>
      <c r="B1419" s="69" t="s">
        <v>3777</v>
      </c>
      <c r="C1419" s="69" t="s">
        <v>3777</v>
      </c>
      <c r="D1419" s="69" t="s">
        <v>3777</v>
      </c>
      <c r="E1419" s="69" t="s">
        <v>455</v>
      </c>
      <c r="F1419" s="69" t="s">
        <v>456</v>
      </c>
      <c r="G1419" s="69" t="s">
        <v>3560</v>
      </c>
    </row>
    <row r="1420" customFormat="false" ht="13.5" hidden="false" customHeight="false" outlineLevel="0" collapsed="false">
      <c r="A1420" s="69" t="n">
        <v>98012090</v>
      </c>
      <c r="B1420" s="69" t="s">
        <v>3778</v>
      </c>
      <c r="C1420" s="69" t="s">
        <v>3778</v>
      </c>
      <c r="D1420" s="69" t="s">
        <v>3778</v>
      </c>
      <c r="E1420" s="69" t="s">
        <v>455</v>
      </c>
      <c r="F1420" s="69" t="s">
        <v>456</v>
      </c>
      <c r="G1420" s="69" t="s">
        <v>3560</v>
      </c>
    </row>
    <row r="1421" customFormat="false" ht="13.5" hidden="false" customHeight="false" outlineLevel="0" collapsed="false">
      <c r="A1421" s="69" t="n">
        <v>98012091</v>
      </c>
      <c r="B1421" s="69" t="s">
        <v>3779</v>
      </c>
      <c r="C1421" s="69" t="s">
        <v>3779</v>
      </c>
      <c r="D1421" s="69" t="s">
        <v>3778</v>
      </c>
      <c r="E1421" s="69" t="s">
        <v>455</v>
      </c>
      <c r="F1421" s="69" t="s">
        <v>456</v>
      </c>
      <c r="G1421" s="69" t="s">
        <v>3560</v>
      </c>
    </row>
    <row r="1422" customFormat="false" ht="13.5" hidden="false" customHeight="false" outlineLevel="0" collapsed="false">
      <c r="A1422" s="69" t="n">
        <v>98012092</v>
      </c>
      <c r="B1422" s="69" t="s">
        <v>3780</v>
      </c>
      <c r="C1422" s="69" t="s">
        <v>3780</v>
      </c>
      <c r="D1422" s="69" t="s">
        <v>3778</v>
      </c>
      <c r="E1422" s="69" t="s">
        <v>455</v>
      </c>
      <c r="F1422" s="69" t="s">
        <v>456</v>
      </c>
      <c r="G1422" s="69" t="s">
        <v>3560</v>
      </c>
    </row>
    <row r="1423" customFormat="false" ht="13.5" hidden="false" customHeight="false" outlineLevel="0" collapsed="false">
      <c r="A1423" s="69" t="n">
        <v>98012093</v>
      </c>
      <c r="B1423" s="69" t="s">
        <v>3781</v>
      </c>
      <c r="C1423" s="69" t="s">
        <v>3781</v>
      </c>
      <c r="D1423" s="69" t="s">
        <v>3778</v>
      </c>
      <c r="E1423" s="69" t="s">
        <v>455</v>
      </c>
      <c r="F1423" s="69" t="s">
        <v>456</v>
      </c>
      <c r="G1423" s="69" t="s">
        <v>3560</v>
      </c>
    </row>
    <row r="1424" customFormat="false" ht="13.5" hidden="false" customHeight="false" outlineLevel="0" collapsed="false">
      <c r="A1424" s="69" t="n">
        <v>98012094</v>
      </c>
      <c r="B1424" s="69" t="s">
        <v>3782</v>
      </c>
      <c r="C1424" s="69" t="s">
        <v>3782</v>
      </c>
      <c r="D1424" s="69" t="s">
        <v>3778</v>
      </c>
      <c r="E1424" s="69" t="s">
        <v>455</v>
      </c>
      <c r="F1424" s="69" t="s">
        <v>456</v>
      </c>
      <c r="G1424" s="69" t="s">
        <v>3560</v>
      </c>
    </row>
    <row r="1425" customFormat="false" ht="13.5" hidden="false" customHeight="false" outlineLevel="0" collapsed="false">
      <c r="A1425" s="69" t="n">
        <v>98012095</v>
      </c>
      <c r="B1425" s="69" t="s">
        <v>3783</v>
      </c>
      <c r="C1425" s="69" t="s">
        <v>3783</v>
      </c>
      <c r="D1425" s="69" t="s">
        <v>3778</v>
      </c>
      <c r="E1425" s="69" t="s">
        <v>455</v>
      </c>
      <c r="F1425" s="69" t="s">
        <v>456</v>
      </c>
      <c r="G1425" s="69" t="s">
        <v>3560</v>
      </c>
    </row>
    <row r="1426" customFormat="false" ht="13.5" hidden="false" customHeight="false" outlineLevel="0" collapsed="false">
      <c r="A1426" s="69" t="n">
        <v>98012096</v>
      </c>
      <c r="B1426" s="69" t="s">
        <v>3784</v>
      </c>
      <c r="C1426" s="69" t="s">
        <v>3784</v>
      </c>
      <c r="D1426" s="69" t="s">
        <v>3778</v>
      </c>
      <c r="E1426" s="69" t="s">
        <v>455</v>
      </c>
      <c r="F1426" s="69" t="s">
        <v>456</v>
      </c>
      <c r="G1426" s="69" t="s">
        <v>3560</v>
      </c>
    </row>
    <row r="1427" customFormat="false" ht="13.5" hidden="false" customHeight="false" outlineLevel="0" collapsed="false">
      <c r="A1427" s="69" t="n">
        <v>98013001</v>
      </c>
      <c r="B1427" s="69" t="s">
        <v>3785</v>
      </c>
      <c r="C1427" s="69" t="s">
        <v>3785</v>
      </c>
      <c r="D1427" s="69" t="s">
        <v>3785</v>
      </c>
      <c r="E1427" s="69" t="s">
        <v>455</v>
      </c>
      <c r="F1427" s="69" t="s">
        <v>456</v>
      </c>
      <c r="G1427" s="69" t="s">
        <v>3560</v>
      </c>
    </row>
    <row r="1428" customFormat="false" ht="13.5" hidden="false" customHeight="false" outlineLevel="0" collapsed="false">
      <c r="A1428" s="69" t="n">
        <v>98013002</v>
      </c>
      <c r="B1428" s="69" t="s">
        <v>3786</v>
      </c>
      <c r="C1428" s="69" t="s">
        <v>3786</v>
      </c>
      <c r="D1428" s="69" t="s">
        <v>3786</v>
      </c>
      <c r="E1428" s="69" t="s">
        <v>455</v>
      </c>
      <c r="F1428" s="69" t="s">
        <v>456</v>
      </c>
      <c r="G1428" s="69" t="s">
        <v>3560</v>
      </c>
    </row>
    <row r="1429" customFormat="false" ht="13.5" hidden="false" customHeight="false" outlineLevel="0" collapsed="false">
      <c r="A1429" s="69" t="n">
        <v>98013003</v>
      </c>
      <c r="B1429" s="69" t="s">
        <v>3787</v>
      </c>
      <c r="C1429" s="69" t="s">
        <v>3787</v>
      </c>
      <c r="D1429" s="69" t="s">
        <v>3787</v>
      </c>
      <c r="E1429" s="69" t="s">
        <v>455</v>
      </c>
      <c r="F1429" s="69" t="s">
        <v>456</v>
      </c>
      <c r="G1429" s="69" t="s">
        <v>3560</v>
      </c>
    </row>
    <row r="1430" customFormat="false" ht="13.5" hidden="false" customHeight="false" outlineLevel="0" collapsed="false">
      <c r="A1430" s="69" t="n">
        <v>98013004</v>
      </c>
      <c r="B1430" s="69" t="s">
        <v>3788</v>
      </c>
      <c r="C1430" s="69" t="s">
        <v>3788</v>
      </c>
      <c r="D1430" s="69" t="s">
        <v>3788</v>
      </c>
      <c r="E1430" s="69" t="s">
        <v>455</v>
      </c>
      <c r="F1430" s="69" t="s">
        <v>456</v>
      </c>
      <c r="G1430" s="69" t="s">
        <v>3560</v>
      </c>
    </row>
    <row r="1431" customFormat="false" ht="13.5" hidden="false" customHeight="false" outlineLevel="0" collapsed="false">
      <c r="A1431" s="69" t="n">
        <v>98013005</v>
      </c>
      <c r="B1431" s="69" t="s">
        <v>3789</v>
      </c>
      <c r="C1431" s="69" t="s">
        <v>3789</v>
      </c>
      <c r="D1431" s="69" t="s">
        <v>3789</v>
      </c>
      <c r="E1431" s="69" t="s">
        <v>455</v>
      </c>
      <c r="F1431" s="69" t="s">
        <v>456</v>
      </c>
      <c r="G1431" s="69" t="s">
        <v>3560</v>
      </c>
    </row>
    <row r="1432" customFormat="false" ht="13.5" hidden="false" customHeight="false" outlineLevel="0" collapsed="false">
      <c r="A1432" s="69" t="n">
        <v>98013006</v>
      </c>
      <c r="B1432" s="69" t="s">
        <v>3790</v>
      </c>
      <c r="C1432" s="69" t="s">
        <v>3790</v>
      </c>
      <c r="D1432" s="69" t="s">
        <v>3790</v>
      </c>
      <c r="E1432" s="69" t="s">
        <v>455</v>
      </c>
      <c r="F1432" s="69" t="s">
        <v>456</v>
      </c>
      <c r="G1432" s="69" t="s">
        <v>3560</v>
      </c>
    </row>
    <row r="1433" customFormat="false" ht="13.5" hidden="false" customHeight="false" outlineLevel="0" collapsed="false">
      <c r="A1433" s="69" t="n">
        <v>98013007</v>
      </c>
      <c r="B1433" s="69" t="s">
        <v>3791</v>
      </c>
      <c r="C1433" s="69" t="s">
        <v>3791</v>
      </c>
      <c r="D1433" s="69" t="s">
        <v>3791</v>
      </c>
      <c r="E1433" s="69" t="s">
        <v>455</v>
      </c>
      <c r="F1433" s="69" t="s">
        <v>456</v>
      </c>
      <c r="G1433" s="69" t="s">
        <v>3560</v>
      </c>
    </row>
    <row r="1434" customFormat="false" ht="13.5" hidden="false" customHeight="false" outlineLevel="0" collapsed="false">
      <c r="A1434" s="69" t="n">
        <v>98014001</v>
      </c>
      <c r="B1434" s="69" t="s">
        <v>3792</v>
      </c>
      <c r="C1434" s="69" t="s">
        <v>3792</v>
      </c>
      <c r="D1434" s="69" t="s">
        <v>3785</v>
      </c>
      <c r="E1434" s="69" t="s">
        <v>455</v>
      </c>
      <c r="F1434" s="69" t="s">
        <v>456</v>
      </c>
      <c r="G1434" s="69" t="s">
        <v>3560</v>
      </c>
    </row>
    <row r="1435" customFormat="false" ht="13.5" hidden="false" customHeight="false" outlineLevel="0" collapsed="false">
      <c r="A1435" s="69" t="n">
        <v>98014002</v>
      </c>
      <c r="B1435" s="69" t="s">
        <v>3793</v>
      </c>
      <c r="C1435" s="69" t="s">
        <v>3793</v>
      </c>
      <c r="D1435" s="69" t="s">
        <v>3785</v>
      </c>
      <c r="E1435" s="69" t="s">
        <v>455</v>
      </c>
      <c r="F1435" s="69" t="s">
        <v>456</v>
      </c>
      <c r="G1435" s="69" t="s">
        <v>3560</v>
      </c>
    </row>
    <row r="1436" customFormat="false" ht="13.5" hidden="false" customHeight="false" outlineLevel="0" collapsed="false">
      <c r="A1436" s="69" t="n">
        <v>98014003</v>
      </c>
      <c r="B1436" s="69" t="s">
        <v>3794</v>
      </c>
      <c r="C1436" s="69" t="s">
        <v>3794</v>
      </c>
      <c r="D1436" s="69" t="s">
        <v>3785</v>
      </c>
      <c r="E1436" s="69" t="s">
        <v>455</v>
      </c>
      <c r="F1436" s="69" t="s">
        <v>456</v>
      </c>
      <c r="G1436" s="69" t="s">
        <v>3560</v>
      </c>
    </row>
    <row r="1437" customFormat="false" ht="13.5" hidden="false" customHeight="false" outlineLevel="0" collapsed="false">
      <c r="A1437" s="69" t="n">
        <v>98014004</v>
      </c>
      <c r="B1437" s="69" t="s">
        <v>3795</v>
      </c>
      <c r="C1437" s="69" t="s">
        <v>3795</v>
      </c>
      <c r="D1437" s="69" t="s">
        <v>3785</v>
      </c>
      <c r="E1437" s="69" t="s">
        <v>455</v>
      </c>
      <c r="F1437" s="69" t="s">
        <v>456</v>
      </c>
      <c r="G1437" s="69" t="s">
        <v>3560</v>
      </c>
    </row>
    <row r="1438" customFormat="false" ht="13.5" hidden="false" customHeight="false" outlineLevel="0" collapsed="false">
      <c r="A1438" s="69" t="n">
        <v>98016001</v>
      </c>
      <c r="B1438" s="69" t="s">
        <v>3796</v>
      </c>
      <c r="C1438" s="69" t="s">
        <v>3796</v>
      </c>
      <c r="D1438" s="69" t="s">
        <v>3796</v>
      </c>
      <c r="E1438" s="69" t="s">
        <v>455</v>
      </c>
      <c r="F1438" s="69" t="s">
        <v>456</v>
      </c>
      <c r="G1438" s="69" t="s">
        <v>3560</v>
      </c>
    </row>
    <row r="1439" customFormat="false" ht="13.5" hidden="false" customHeight="false" outlineLevel="0" collapsed="false">
      <c r="A1439" s="69" t="n">
        <v>98016002</v>
      </c>
      <c r="B1439" s="69" t="s">
        <v>3797</v>
      </c>
      <c r="C1439" s="69" t="s">
        <v>3797</v>
      </c>
      <c r="D1439" s="69" t="s">
        <v>3797</v>
      </c>
      <c r="E1439" s="69" t="s">
        <v>455</v>
      </c>
      <c r="F1439" s="69" t="s">
        <v>456</v>
      </c>
      <c r="G1439" s="69" t="s">
        <v>3560</v>
      </c>
    </row>
    <row r="1440" customFormat="false" ht="13.5" hidden="false" customHeight="false" outlineLevel="0" collapsed="false">
      <c r="A1440" s="69" t="n">
        <v>98016003</v>
      </c>
      <c r="B1440" s="69" t="s">
        <v>3798</v>
      </c>
      <c r="C1440" s="69" t="s">
        <v>3798</v>
      </c>
      <c r="D1440" s="69" t="s">
        <v>3798</v>
      </c>
      <c r="E1440" s="69" t="s">
        <v>455</v>
      </c>
      <c r="F1440" s="69" t="s">
        <v>456</v>
      </c>
      <c r="G1440" s="69" t="s">
        <v>3560</v>
      </c>
    </row>
    <row r="1441" customFormat="false" ht="13.5" hidden="false" customHeight="false" outlineLevel="0" collapsed="false">
      <c r="A1441" s="69" t="n">
        <v>98016004</v>
      </c>
      <c r="B1441" s="69" t="s">
        <v>3799</v>
      </c>
      <c r="C1441" s="69" t="s">
        <v>3799</v>
      </c>
      <c r="D1441" s="69" t="s">
        <v>3799</v>
      </c>
      <c r="E1441" s="69" t="s">
        <v>455</v>
      </c>
      <c r="F1441" s="69" t="s">
        <v>456</v>
      </c>
      <c r="G1441" s="69" t="s">
        <v>3560</v>
      </c>
    </row>
    <row r="1442" customFormat="false" ht="13.5" hidden="false" customHeight="false" outlineLevel="0" collapsed="false">
      <c r="A1442" s="69" t="n">
        <v>98016005</v>
      </c>
      <c r="B1442" s="69" t="s">
        <v>3800</v>
      </c>
      <c r="C1442" s="69" t="s">
        <v>3800</v>
      </c>
      <c r="D1442" s="69" t="s">
        <v>3800</v>
      </c>
      <c r="E1442" s="69" t="s">
        <v>455</v>
      </c>
      <c r="F1442" s="69" t="s">
        <v>456</v>
      </c>
      <c r="G1442" s="69" t="s">
        <v>3560</v>
      </c>
    </row>
    <row r="1443" customFormat="false" ht="13.5" hidden="false" customHeight="false" outlineLevel="0" collapsed="false">
      <c r="A1443" s="69" t="n">
        <v>98016006</v>
      </c>
      <c r="B1443" s="69" t="s">
        <v>3801</v>
      </c>
      <c r="C1443" s="69" t="s">
        <v>3801</v>
      </c>
      <c r="D1443" s="69" t="s">
        <v>3801</v>
      </c>
      <c r="E1443" s="69" t="s">
        <v>455</v>
      </c>
      <c r="F1443" s="69" t="s">
        <v>456</v>
      </c>
      <c r="G1443" s="69" t="s">
        <v>3560</v>
      </c>
    </row>
    <row r="1444" customFormat="false" ht="13.5" hidden="false" customHeight="false" outlineLevel="0" collapsed="false">
      <c r="A1444" s="69" t="n">
        <v>98016007</v>
      </c>
      <c r="B1444" s="69" t="s">
        <v>3802</v>
      </c>
      <c r="C1444" s="69" t="s">
        <v>3802</v>
      </c>
      <c r="D1444" s="69" t="s">
        <v>3802</v>
      </c>
      <c r="E1444" s="69" t="s">
        <v>455</v>
      </c>
      <c r="F1444" s="69" t="s">
        <v>456</v>
      </c>
      <c r="G1444" s="69" t="s">
        <v>3560</v>
      </c>
    </row>
    <row r="1445" customFormat="false" ht="13.5" hidden="false" customHeight="false" outlineLevel="0" collapsed="false">
      <c r="A1445" s="69" t="n">
        <v>98016008</v>
      </c>
      <c r="B1445" s="69" t="s">
        <v>3803</v>
      </c>
      <c r="C1445" s="69" t="s">
        <v>3803</v>
      </c>
      <c r="D1445" s="69" t="s">
        <v>3803</v>
      </c>
      <c r="E1445" s="69" t="s">
        <v>455</v>
      </c>
      <c r="F1445" s="69" t="s">
        <v>456</v>
      </c>
      <c r="G1445" s="69" t="s">
        <v>3560</v>
      </c>
    </row>
    <row r="1446" customFormat="false" ht="13.5" hidden="false" customHeight="false" outlineLevel="0" collapsed="false">
      <c r="A1446" s="69" t="n">
        <v>98016009</v>
      </c>
      <c r="B1446" s="69" t="s">
        <v>3804</v>
      </c>
      <c r="C1446" s="69" t="s">
        <v>3804</v>
      </c>
      <c r="D1446" s="69" t="s">
        <v>3804</v>
      </c>
      <c r="E1446" s="69" t="s">
        <v>455</v>
      </c>
      <c r="F1446" s="69" t="s">
        <v>456</v>
      </c>
      <c r="G1446" s="69" t="s">
        <v>3560</v>
      </c>
    </row>
    <row r="1447" customFormat="false" ht="13.5" hidden="false" customHeight="false" outlineLevel="0" collapsed="false">
      <c r="A1447" s="69" t="n">
        <v>98016010</v>
      </c>
      <c r="B1447" s="69" t="s">
        <v>3805</v>
      </c>
      <c r="C1447" s="69" t="s">
        <v>3805</v>
      </c>
      <c r="D1447" s="69" t="s">
        <v>3805</v>
      </c>
      <c r="E1447" s="69" t="s">
        <v>455</v>
      </c>
      <c r="F1447" s="69" t="s">
        <v>456</v>
      </c>
      <c r="G1447" s="69" t="s">
        <v>3560</v>
      </c>
    </row>
    <row r="1448" customFormat="false" ht="13.5" hidden="false" customHeight="false" outlineLevel="0" collapsed="false">
      <c r="A1448" s="69" t="n">
        <v>98016011</v>
      </c>
      <c r="B1448" s="69" t="s">
        <v>3806</v>
      </c>
      <c r="C1448" s="69" t="s">
        <v>3806</v>
      </c>
      <c r="D1448" s="69" t="s">
        <v>3806</v>
      </c>
      <c r="E1448" s="69" t="s">
        <v>455</v>
      </c>
      <c r="F1448" s="69" t="s">
        <v>456</v>
      </c>
      <c r="G1448" s="69" t="s">
        <v>3560</v>
      </c>
    </row>
    <row r="1449" customFormat="false" ht="13.5" hidden="false" customHeight="false" outlineLevel="0" collapsed="false">
      <c r="A1449" s="69" t="n">
        <v>98016012</v>
      </c>
      <c r="B1449" s="69" t="s">
        <v>3807</v>
      </c>
      <c r="C1449" s="69" t="s">
        <v>3807</v>
      </c>
      <c r="D1449" s="69" t="s">
        <v>3807</v>
      </c>
      <c r="E1449" s="69" t="s">
        <v>455</v>
      </c>
      <c r="F1449" s="69" t="s">
        <v>456</v>
      </c>
      <c r="G1449" s="69" t="s">
        <v>3560</v>
      </c>
    </row>
    <row r="1450" customFormat="false" ht="13.5" hidden="false" customHeight="false" outlineLevel="0" collapsed="false">
      <c r="A1450" s="69" t="n">
        <v>98016013</v>
      </c>
      <c r="B1450" s="69" t="s">
        <v>3808</v>
      </c>
      <c r="C1450" s="69" t="s">
        <v>3808</v>
      </c>
      <c r="D1450" s="69" t="s">
        <v>3808</v>
      </c>
      <c r="E1450" s="69" t="s">
        <v>455</v>
      </c>
      <c r="F1450" s="69" t="s">
        <v>456</v>
      </c>
      <c r="G1450" s="69" t="s">
        <v>3560</v>
      </c>
    </row>
    <row r="1451" customFormat="false" ht="13.5" hidden="false" customHeight="false" outlineLevel="0" collapsed="false">
      <c r="A1451" s="69" t="n">
        <v>98016014</v>
      </c>
      <c r="B1451" s="69" t="s">
        <v>3809</v>
      </c>
      <c r="C1451" s="69" t="s">
        <v>3809</v>
      </c>
      <c r="D1451" s="69" t="s">
        <v>3809</v>
      </c>
      <c r="E1451" s="69" t="s">
        <v>455</v>
      </c>
      <c r="F1451" s="69" t="s">
        <v>456</v>
      </c>
      <c r="G1451" s="69" t="s">
        <v>3560</v>
      </c>
    </row>
    <row r="1452" customFormat="false" ht="13.5" hidden="false" customHeight="false" outlineLevel="0" collapsed="false">
      <c r="A1452" s="69" t="n">
        <v>98016015</v>
      </c>
      <c r="B1452" s="69" t="s">
        <v>3810</v>
      </c>
      <c r="C1452" s="69" t="s">
        <v>3810</v>
      </c>
      <c r="D1452" s="69" t="s">
        <v>3810</v>
      </c>
      <c r="E1452" s="69" t="s">
        <v>455</v>
      </c>
      <c r="F1452" s="69" t="s">
        <v>456</v>
      </c>
      <c r="G1452" s="69" t="s">
        <v>3560</v>
      </c>
    </row>
    <row r="1453" customFormat="false" ht="13.5" hidden="false" customHeight="false" outlineLevel="0" collapsed="false">
      <c r="A1453" s="69" t="n">
        <v>98016016</v>
      </c>
      <c r="B1453" s="69" t="s">
        <v>3811</v>
      </c>
      <c r="C1453" s="69" t="s">
        <v>3811</v>
      </c>
      <c r="D1453" s="69" t="s">
        <v>3811</v>
      </c>
      <c r="E1453" s="69" t="s">
        <v>455</v>
      </c>
      <c r="F1453" s="69" t="s">
        <v>456</v>
      </c>
      <c r="G1453" s="69" t="s">
        <v>3560</v>
      </c>
    </row>
    <row r="1454" customFormat="false" ht="13.5" hidden="false" customHeight="false" outlineLevel="0" collapsed="false">
      <c r="A1454" s="69" t="n">
        <v>98016017</v>
      </c>
      <c r="B1454" s="69" t="s">
        <v>3812</v>
      </c>
      <c r="C1454" s="69" t="s">
        <v>3812</v>
      </c>
      <c r="D1454" s="69" t="s">
        <v>3812</v>
      </c>
      <c r="E1454" s="69" t="s">
        <v>455</v>
      </c>
      <c r="F1454" s="69" t="s">
        <v>456</v>
      </c>
      <c r="G1454" s="69" t="s">
        <v>3560</v>
      </c>
    </row>
    <row r="1455" customFormat="false" ht="13.5" hidden="false" customHeight="false" outlineLevel="0" collapsed="false">
      <c r="A1455" s="69" t="n">
        <v>98016018</v>
      </c>
      <c r="B1455" s="69" t="s">
        <v>3813</v>
      </c>
      <c r="C1455" s="69" t="s">
        <v>3813</v>
      </c>
      <c r="E1455" s="69" t="s">
        <v>455</v>
      </c>
      <c r="F1455" s="69" t="s">
        <v>456</v>
      </c>
      <c r="G1455" s="69" t="s">
        <v>3560</v>
      </c>
    </row>
    <row r="1456" customFormat="false" ht="13.5" hidden="false" customHeight="false" outlineLevel="0" collapsed="false">
      <c r="A1456" s="69" t="n">
        <v>98016019</v>
      </c>
      <c r="B1456" s="69" t="s">
        <v>3814</v>
      </c>
      <c r="C1456" s="69" t="s">
        <v>3814</v>
      </c>
      <c r="E1456" s="69" t="s">
        <v>455</v>
      </c>
      <c r="F1456" s="69" t="s">
        <v>456</v>
      </c>
      <c r="G1456" s="69" t="s">
        <v>3560</v>
      </c>
    </row>
    <row r="1457" customFormat="false" ht="13.5" hidden="false" customHeight="false" outlineLevel="0" collapsed="false">
      <c r="A1457" s="69" t="n">
        <v>98016020</v>
      </c>
      <c r="B1457" s="69" t="s">
        <v>3815</v>
      </c>
      <c r="C1457" s="69" t="s">
        <v>3815</v>
      </c>
      <c r="E1457" s="69" t="s">
        <v>455</v>
      </c>
      <c r="F1457" s="69" t="s">
        <v>456</v>
      </c>
      <c r="G1457" s="69" t="s">
        <v>3560</v>
      </c>
    </row>
    <row r="1458" customFormat="false" ht="13.5" hidden="false" customHeight="false" outlineLevel="0" collapsed="false">
      <c r="A1458" s="69" t="n">
        <v>98016021</v>
      </c>
      <c r="B1458" s="69" t="s">
        <v>3816</v>
      </c>
      <c r="C1458" s="69" t="s">
        <v>3816</v>
      </c>
      <c r="E1458" s="69" t="s">
        <v>455</v>
      </c>
      <c r="F1458" s="69" t="s">
        <v>456</v>
      </c>
      <c r="G1458" s="69" t="s">
        <v>3560</v>
      </c>
    </row>
    <row r="1459" customFormat="false" ht="13.5" hidden="false" customHeight="false" outlineLevel="0" collapsed="false">
      <c r="A1459" s="69" t="n">
        <v>98016022</v>
      </c>
      <c r="B1459" s="69" t="s">
        <v>3817</v>
      </c>
      <c r="C1459" s="69" t="s">
        <v>3817</v>
      </c>
      <c r="E1459" s="69" t="s">
        <v>455</v>
      </c>
      <c r="F1459" s="69" t="s">
        <v>456</v>
      </c>
      <c r="G1459" s="69" t="s">
        <v>3560</v>
      </c>
    </row>
    <row r="1460" customFormat="false" ht="13.5" hidden="false" customHeight="false" outlineLevel="0" collapsed="false">
      <c r="A1460" s="69" t="n">
        <v>98016023</v>
      </c>
      <c r="B1460" s="69" t="s">
        <v>3818</v>
      </c>
      <c r="C1460" s="69" t="s">
        <v>3818</v>
      </c>
      <c r="E1460" s="69" t="s">
        <v>455</v>
      </c>
      <c r="F1460" s="69" t="s">
        <v>456</v>
      </c>
      <c r="G1460" s="69" t="s">
        <v>3560</v>
      </c>
    </row>
    <row r="1461" customFormat="false" ht="13.5" hidden="false" customHeight="false" outlineLevel="0" collapsed="false">
      <c r="A1461" s="69" t="n">
        <v>98016024</v>
      </c>
      <c r="B1461" s="69" t="s">
        <v>3819</v>
      </c>
      <c r="C1461" s="69" t="s">
        <v>3819</v>
      </c>
      <c r="E1461" s="69" t="s">
        <v>455</v>
      </c>
      <c r="F1461" s="69" t="s">
        <v>456</v>
      </c>
      <c r="G1461" s="69" t="s">
        <v>3560</v>
      </c>
    </row>
    <row r="1462" customFormat="false" ht="13.5" hidden="false" customHeight="false" outlineLevel="0" collapsed="false">
      <c r="A1462" s="69" t="n">
        <v>98016025</v>
      </c>
      <c r="B1462" s="69" t="s">
        <v>3820</v>
      </c>
      <c r="C1462" s="69" t="s">
        <v>3820</v>
      </c>
      <c r="E1462" s="69" t="s">
        <v>455</v>
      </c>
      <c r="F1462" s="69" t="s">
        <v>456</v>
      </c>
      <c r="G1462" s="69" t="s">
        <v>3560</v>
      </c>
    </row>
    <row r="1463" customFormat="false" ht="13.5" hidden="false" customHeight="false" outlineLevel="0" collapsed="false">
      <c r="A1463" s="69" t="n">
        <v>98016026</v>
      </c>
      <c r="B1463" s="69" t="s">
        <v>3821</v>
      </c>
      <c r="C1463" s="69" t="s">
        <v>3821</v>
      </c>
      <c r="E1463" s="69" t="s">
        <v>455</v>
      </c>
      <c r="F1463" s="69" t="s">
        <v>456</v>
      </c>
      <c r="G1463" s="69" t="s">
        <v>3560</v>
      </c>
    </row>
    <row r="1464" customFormat="false" ht="13.5" hidden="false" customHeight="false" outlineLevel="0" collapsed="false">
      <c r="A1464" s="69" t="n">
        <v>98016027</v>
      </c>
      <c r="B1464" s="69" t="s">
        <v>3822</v>
      </c>
      <c r="C1464" s="69" t="s">
        <v>3822</v>
      </c>
      <c r="E1464" s="69" t="s">
        <v>455</v>
      </c>
      <c r="F1464" s="69" t="s">
        <v>456</v>
      </c>
      <c r="G1464" s="69" t="s">
        <v>3560</v>
      </c>
    </row>
    <row r="1465" customFormat="false" ht="13.5" hidden="false" customHeight="false" outlineLevel="0" collapsed="false">
      <c r="A1465" s="69" t="n">
        <v>98016028</v>
      </c>
      <c r="B1465" s="69" t="s">
        <v>3823</v>
      </c>
      <c r="C1465" s="69" t="s">
        <v>3823</v>
      </c>
      <c r="E1465" s="69" t="s">
        <v>455</v>
      </c>
      <c r="F1465" s="69" t="s">
        <v>456</v>
      </c>
      <c r="G1465" s="69" t="s">
        <v>3560</v>
      </c>
    </row>
    <row r="1466" customFormat="false" ht="13.5" hidden="false" customHeight="false" outlineLevel="0" collapsed="false">
      <c r="A1466" s="69" t="n">
        <v>98017001</v>
      </c>
      <c r="B1466" s="69" t="s">
        <v>3824</v>
      </c>
      <c r="C1466" s="69" t="s">
        <v>3824</v>
      </c>
      <c r="D1466" s="69" t="s">
        <v>3824</v>
      </c>
      <c r="E1466" s="69" t="s">
        <v>455</v>
      </c>
      <c r="F1466" s="69" t="s">
        <v>456</v>
      </c>
      <c r="G1466" s="69" t="s">
        <v>3560</v>
      </c>
    </row>
    <row r="1467" customFormat="false" ht="13.5" hidden="false" customHeight="false" outlineLevel="0" collapsed="false">
      <c r="A1467" s="69" t="n">
        <v>98017002</v>
      </c>
      <c r="B1467" s="69" t="s">
        <v>3825</v>
      </c>
      <c r="C1467" s="69" t="s">
        <v>3825</v>
      </c>
      <c r="D1467" s="69" t="s">
        <v>3825</v>
      </c>
      <c r="E1467" s="69" t="s">
        <v>455</v>
      </c>
      <c r="F1467" s="69" t="s">
        <v>456</v>
      </c>
      <c r="G1467" s="69" t="s">
        <v>3560</v>
      </c>
    </row>
    <row r="1468" customFormat="false" ht="13.5" hidden="false" customHeight="false" outlineLevel="0" collapsed="false">
      <c r="A1468" s="69" t="n">
        <v>98017003</v>
      </c>
      <c r="B1468" s="69" t="s">
        <v>3826</v>
      </c>
      <c r="C1468" s="69" t="s">
        <v>3826</v>
      </c>
      <c r="D1468" s="69" t="s">
        <v>3826</v>
      </c>
      <c r="E1468" s="69" t="s">
        <v>455</v>
      </c>
      <c r="F1468" s="69" t="s">
        <v>456</v>
      </c>
      <c r="G1468" s="69" t="s">
        <v>3560</v>
      </c>
    </row>
    <row r="1469" customFormat="false" ht="13.5" hidden="false" customHeight="false" outlineLevel="0" collapsed="false">
      <c r="A1469" s="69" t="n">
        <v>98017004</v>
      </c>
      <c r="B1469" s="69" t="s">
        <v>3827</v>
      </c>
      <c r="C1469" s="69" t="s">
        <v>3827</v>
      </c>
      <c r="D1469" s="69" t="s">
        <v>3827</v>
      </c>
      <c r="E1469" s="69" t="s">
        <v>455</v>
      </c>
      <c r="F1469" s="69" t="s">
        <v>456</v>
      </c>
      <c r="G1469" s="69" t="s">
        <v>3560</v>
      </c>
    </row>
    <row r="1470" customFormat="false" ht="13.5" hidden="false" customHeight="false" outlineLevel="0" collapsed="false">
      <c r="A1470" s="69" t="n">
        <v>98017005</v>
      </c>
      <c r="B1470" s="69" t="s">
        <v>3828</v>
      </c>
      <c r="C1470" s="69" t="s">
        <v>3828</v>
      </c>
      <c r="D1470" s="69" t="s">
        <v>3828</v>
      </c>
      <c r="E1470" s="69" t="s">
        <v>455</v>
      </c>
      <c r="F1470" s="69" t="s">
        <v>456</v>
      </c>
      <c r="G1470" s="69" t="s">
        <v>3560</v>
      </c>
    </row>
    <row r="1471" customFormat="false" ht="13.5" hidden="false" customHeight="false" outlineLevel="0" collapsed="false">
      <c r="A1471" s="69" t="n">
        <v>98017006</v>
      </c>
      <c r="B1471" s="69" t="s">
        <v>3829</v>
      </c>
      <c r="C1471" s="69" t="s">
        <v>3829</v>
      </c>
      <c r="D1471" s="69" t="s">
        <v>3829</v>
      </c>
      <c r="E1471" s="69" t="s">
        <v>455</v>
      </c>
      <c r="F1471" s="69" t="s">
        <v>456</v>
      </c>
      <c r="G1471" s="69" t="s">
        <v>3560</v>
      </c>
    </row>
    <row r="1472" customFormat="false" ht="13.5" hidden="false" customHeight="false" outlineLevel="0" collapsed="false">
      <c r="A1472" s="69" t="n">
        <v>98017007</v>
      </c>
      <c r="B1472" s="69" t="s">
        <v>3830</v>
      </c>
      <c r="C1472" s="69" t="s">
        <v>3830</v>
      </c>
      <c r="D1472" s="69" t="s">
        <v>3830</v>
      </c>
      <c r="E1472" s="69" t="s">
        <v>455</v>
      </c>
      <c r="F1472" s="69" t="s">
        <v>456</v>
      </c>
      <c r="G1472" s="69" t="s">
        <v>3560</v>
      </c>
    </row>
    <row r="1473" customFormat="false" ht="13.5" hidden="false" customHeight="false" outlineLevel="0" collapsed="false">
      <c r="A1473" s="69" t="n">
        <v>98017008</v>
      </c>
      <c r="B1473" s="69" t="s">
        <v>3831</v>
      </c>
      <c r="C1473" s="69" t="s">
        <v>3831</v>
      </c>
      <c r="D1473" s="69" t="s">
        <v>3831</v>
      </c>
      <c r="E1473" s="69" t="s">
        <v>455</v>
      </c>
      <c r="F1473" s="69" t="s">
        <v>456</v>
      </c>
      <c r="G1473" s="69" t="s">
        <v>3560</v>
      </c>
    </row>
    <row r="1474" customFormat="false" ht="13.5" hidden="false" customHeight="false" outlineLevel="0" collapsed="false">
      <c r="A1474" s="69" t="n">
        <v>98017009</v>
      </c>
      <c r="B1474" s="69" t="s">
        <v>3832</v>
      </c>
      <c r="C1474" s="69" t="s">
        <v>3832</v>
      </c>
      <c r="D1474" s="69" t="s">
        <v>3832</v>
      </c>
      <c r="E1474" s="69" t="s">
        <v>455</v>
      </c>
      <c r="F1474" s="69" t="s">
        <v>456</v>
      </c>
      <c r="G1474" s="69" t="s">
        <v>3560</v>
      </c>
    </row>
    <row r="1475" customFormat="false" ht="13.5" hidden="false" customHeight="false" outlineLevel="0" collapsed="false">
      <c r="A1475" s="69" t="n">
        <v>98017010</v>
      </c>
      <c r="B1475" s="69" t="s">
        <v>3833</v>
      </c>
      <c r="C1475" s="69" t="s">
        <v>3833</v>
      </c>
      <c r="D1475" s="69" t="s">
        <v>3833</v>
      </c>
      <c r="E1475" s="69" t="s">
        <v>455</v>
      </c>
      <c r="F1475" s="69" t="s">
        <v>456</v>
      </c>
      <c r="G1475" s="69" t="s">
        <v>3560</v>
      </c>
    </row>
    <row r="1476" customFormat="false" ht="13.5" hidden="false" customHeight="false" outlineLevel="0" collapsed="false">
      <c r="A1476" s="69" t="n">
        <v>98017011</v>
      </c>
      <c r="B1476" s="69" t="s">
        <v>3834</v>
      </c>
      <c r="C1476" s="69" t="s">
        <v>3834</v>
      </c>
      <c r="E1476" s="69" t="s">
        <v>455</v>
      </c>
      <c r="F1476" s="69" t="s">
        <v>456</v>
      </c>
      <c r="G1476" s="69" t="s">
        <v>3560</v>
      </c>
    </row>
    <row r="1477" customFormat="false" ht="13.5" hidden="false" customHeight="false" outlineLevel="0" collapsed="false">
      <c r="A1477" s="69" t="n">
        <v>98017012</v>
      </c>
      <c r="B1477" s="69" t="s">
        <v>3835</v>
      </c>
      <c r="C1477" s="69" t="s">
        <v>3835</v>
      </c>
      <c r="E1477" s="69" t="s">
        <v>455</v>
      </c>
      <c r="F1477" s="69" t="s">
        <v>456</v>
      </c>
      <c r="G1477" s="69" t="s">
        <v>3560</v>
      </c>
    </row>
    <row r="1478" customFormat="false" ht="13.5" hidden="false" customHeight="false" outlineLevel="0" collapsed="false">
      <c r="A1478" s="69" t="n">
        <v>98017013</v>
      </c>
      <c r="B1478" s="69" t="s">
        <v>3836</v>
      </c>
      <c r="C1478" s="69" t="s">
        <v>3836</v>
      </c>
      <c r="E1478" s="69" t="s">
        <v>455</v>
      </c>
      <c r="F1478" s="69" t="s">
        <v>456</v>
      </c>
      <c r="G1478" s="69" t="s">
        <v>3560</v>
      </c>
    </row>
    <row r="1479" customFormat="false" ht="13.5" hidden="false" customHeight="false" outlineLevel="0" collapsed="false">
      <c r="A1479" s="69" t="n">
        <v>98017014</v>
      </c>
      <c r="B1479" s="69" t="s">
        <v>3837</v>
      </c>
      <c r="C1479" s="69" t="s">
        <v>3837</v>
      </c>
      <c r="E1479" s="69" t="s">
        <v>455</v>
      </c>
      <c r="F1479" s="69" t="s">
        <v>456</v>
      </c>
      <c r="G1479" s="69" t="s">
        <v>3560</v>
      </c>
    </row>
    <row r="1480" customFormat="false" ht="13.5" hidden="false" customHeight="false" outlineLevel="0" collapsed="false">
      <c r="A1480" s="69" t="n">
        <v>98017015</v>
      </c>
      <c r="B1480" s="69" t="s">
        <v>3838</v>
      </c>
      <c r="C1480" s="69" t="s">
        <v>3838</v>
      </c>
      <c r="E1480" s="69" t="s">
        <v>455</v>
      </c>
      <c r="F1480" s="69" t="s">
        <v>456</v>
      </c>
      <c r="G1480" s="69" t="s">
        <v>3560</v>
      </c>
    </row>
    <row r="1481" customFormat="false" ht="13.5" hidden="false" customHeight="false" outlineLevel="0" collapsed="false">
      <c r="A1481" s="69" t="n">
        <v>98017016</v>
      </c>
      <c r="B1481" s="69" t="s">
        <v>3839</v>
      </c>
      <c r="C1481" s="69" t="s">
        <v>3839</v>
      </c>
      <c r="E1481" s="69" t="s">
        <v>455</v>
      </c>
      <c r="F1481" s="69" t="s">
        <v>456</v>
      </c>
      <c r="G1481" s="69" t="s">
        <v>3560</v>
      </c>
    </row>
    <row r="1482" customFormat="false" ht="13.5" hidden="false" customHeight="false" outlineLevel="0" collapsed="false">
      <c r="A1482" s="69" t="n">
        <v>98017017</v>
      </c>
      <c r="B1482" s="69" t="s">
        <v>3840</v>
      </c>
      <c r="C1482" s="69" t="s">
        <v>3840</v>
      </c>
      <c r="E1482" s="69" t="s">
        <v>455</v>
      </c>
      <c r="F1482" s="69" t="s">
        <v>456</v>
      </c>
      <c r="G1482" s="69" t="s">
        <v>3560</v>
      </c>
    </row>
    <row r="1483" customFormat="false" ht="13.5" hidden="false" customHeight="false" outlineLevel="0" collapsed="false">
      <c r="A1483" s="69" t="n">
        <v>98017018</v>
      </c>
      <c r="B1483" s="69" t="s">
        <v>3841</v>
      </c>
      <c r="C1483" s="69" t="s">
        <v>3841</v>
      </c>
      <c r="E1483" s="69" t="s">
        <v>455</v>
      </c>
      <c r="F1483" s="69" t="s">
        <v>456</v>
      </c>
      <c r="G1483" s="69" t="s">
        <v>3560</v>
      </c>
    </row>
    <row r="1484" customFormat="false" ht="13.5" hidden="false" customHeight="false" outlineLevel="0" collapsed="false">
      <c r="A1484" s="69" t="n">
        <v>98017019</v>
      </c>
      <c r="B1484" s="69" t="s">
        <v>3842</v>
      </c>
      <c r="C1484" s="69" t="s">
        <v>3842</v>
      </c>
      <c r="E1484" s="69" t="s">
        <v>455</v>
      </c>
      <c r="F1484" s="69" t="s">
        <v>456</v>
      </c>
      <c r="G1484" s="69" t="s">
        <v>3560</v>
      </c>
    </row>
    <row r="1485" customFormat="false" ht="13.5" hidden="false" customHeight="false" outlineLevel="0" collapsed="false">
      <c r="A1485" s="69" t="n">
        <v>98017020</v>
      </c>
      <c r="B1485" s="69" t="s">
        <v>3843</v>
      </c>
      <c r="C1485" s="69" t="s">
        <v>3843</v>
      </c>
      <c r="E1485" s="69" t="s">
        <v>455</v>
      </c>
      <c r="F1485" s="69" t="s">
        <v>456</v>
      </c>
      <c r="G1485" s="69" t="s">
        <v>3560</v>
      </c>
    </row>
    <row r="1486" customFormat="false" ht="13.5" hidden="false" customHeight="false" outlineLevel="0" collapsed="false">
      <c r="A1486" s="69" t="n">
        <v>98017021</v>
      </c>
      <c r="B1486" s="69" t="s">
        <v>3844</v>
      </c>
      <c r="C1486" s="69" t="s">
        <v>3844</v>
      </c>
      <c r="E1486" s="69" t="s">
        <v>455</v>
      </c>
      <c r="F1486" s="69" t="s">
        <v>456</v>
      </c>
      <c r="G1486" s="69" t="s">
        <v>3560</v>
      </c>
    </row>
    <row r="1487" customFormat="false" ht="13.5" hidden="false" customHeight="false" outlineLevel="0" collapsed="false">
      <c r="A1487" s="69" t="n">
        <v>98018001</v>
      </c>
      <c r="B1487" s="69" t="s">
        <v>3845</v>
      </c>
      <c r="C1487" s="69" t="s">
        <v>3845</v>
      </c>
      <c r="D1487" s="69" t="s">
        <v>3845</v>
      </c>
      <c r="E1487" s="69" t="s">
        <v>455</v>
      </c>
      <c r="F1487" s="69" t="s">
        <v>456</v>
      </c>
      <c r="G1487" s="69" t="s">
        <v>3560</v>
      </c>
    </row>
    <row r="1488" customFormat="false" ht="13.5" hidden="false" customHeight="false" outlineLevel="0" collapsed="false">
      <c r="A1488" s="69" t="n">
        <v>98018002</v>
      </c>
      <c r="B1488" s="69" t="s">
        <v>3846</v>
      </c>
      <c r="C1488" s="69" t="s">
        <v>3846</v>
      </c>
      <c r="D1488" s="69" t="s">
        <v>3846</v>
      </c>
      <c r="E1488" s="69" t="s">
        <v>455</v>
      </c>
      <c r="F1488" s="69" t="s">
        <v>456</v>
      </c>
      <c r="G1488" s="69" t="s">
        <v>3560</v>
      </c>
    </row>
    <row r="1489" customFormat="false" ht="13.5" hidden="false" customHeight="false" outlineLevel="0" collapsed="false">
      <c r="A1489" s="69" t="n">
        <v>98018003</v>
      </c>
      <c r="B1489" s="69" t="s">
        <v>3847</v>
      </c>
      <c r="C1489" s="69" t="s">
        <v>3847</v>
      </c>
      <c r="D1489" s="69" t="s">
        <v>3847</v>
      </c>
      <c r="E1489" s="69" t="s">
        <v>455</v>
      </c>
      <c r="F1489" s="69" t="s">
        <v>456</v>
      </c>
      <c r="G1489" s="69" t="s">
        <v>3560</v>
      </c>
    </row>
    <row r="1490" customFormat="false" ht="13.5" hidden="false" customHeight="false" outlineLevel="0" collapsed="false">
      <c r="A1490" s="69" t="n">
        <v>98018004</v>
      </c>
      <c r="B1490" s="69" t="s">
        <v>3848</v>
      </c>
      <c r="C1490" s="69" t="s">
        <v>3848</v>
      </c>
      <c r="D1490" s="69" t="s">
        <v>3848</v>
      </c>
      <c r="E1490" s="69" t="s">
        <v>455</v>
      </c>
      <c r="F1490" s="69" t="s">
        <v>456</v>
      </c>
      <c r="G1490" s="69" t="s">
        <v>3560</v>
      </c>
    </row>
    <row r="1491" customFormat="false" ht="13.5" hidden="false" customHeight="false" outlineLevel="0" collapsed="false">
      <c r="A1491" s="69" t="n">
        <v>98018005</v>
      </c>
      <c r="B1491" s="69" t="s">
        <v>3849</v>
      </c>
      <c r="C1491" s="69" t="s">
        <v>3849</v>
      </c>
      <c r="E1491" s="69" t="s">
        <v>455</v>
      </c>
      <c r="F1491" s="69" t="s">
        <v>456</v>
      </c>
      <c r="G1491" s="69" t="s">
        <v>3560</v>
      </c>
    </row>
    <row r="1492" customFormat="false" ht="13.5" hidden="false" customHeight="false" outlineLevel="0" collapsed="false">
      <c r="A1492" s="69" t="n">
        <v>98020001</v>
      </c>
      <c r="B1492" s="69" t="s">
        <v>3850</v>
      </c>
      <c r="C1492" s="69" t="s">
        <v>3850</v>
      </c>
      <c r="D1492" s="69" t="s">
        <v>3850</v>
      </c>
      <c r="E1492" s="69" t="s">
        <v>455</v>
      </c>
      <c r="F1492" s="69" t="s">
        <v>456</v>
      </c>
      <c r="G1492" s="69" t="s">
        <v>3560</v>
      </c>
    </row>
    <row r="1493" customFormat="false" ht="13.5" hidden="false" customHeight="false" outlineLevel="0" collapsed="false">
      <c r="A1493" s="69" t="n">
        <v>98020002</v>
      </c>
      <c r="B1493" s="69" t="s">
        <v>3851</v>
      </c>
      <c r="C1493" s="69" t="s">
        <v>3851</v>
      </c>
      <c r="D1493" s="69" t="s">
        <v>3851</v>
      </c>
      <c r="E1493" s="69" t="s">
        <v>455</v>
      </c>
      <c r="F1493" s="69" t="s">
        <v>456</v>
      </c>
      <c r="G1493" s="69" t="s">
        <v>3560</v>
      </c>
    </row>
    <row r="1494" customFormat="false" ht="13.5" hidden="false" customHeight="false" outlineLevel="0" collapsed="false">
      <c r="A1494" s="69" t="n">
        <v>98020003</v>
      </c>
      <c r="B1494" s="69" t="s">
        <v>3852</v>
      </c>
      <c r="C1494" s="69" t="s">
        <v>3852</v>
      </c>
      <c r="D1494" s="69" t="s">
        <v>3852</v>
      </c>
      <c r="E1494" s="69" t="s">
        <v>455</v>
      </c>
      <c r="F1494" s="69" t="s">
        <v>456</v>
      </c>
      <c r="G1494" s="69" t="s">
        <v>3560</v>
      </c>
    </row>
    <row r="1495" customFormat="false" ht="13.5" hidden="false" customHeight="false" outlineLevel="0" collapsed="false">
      <c r="A1495" s="69" t="n">
        <v>98020004</v>
      </c>
      <c r="B1495" s="69" t="s">
        <v>3853</v>
      </c>
      <c r="C1495" s="69" t="s">
        <v>3853</v>
      </c>
      <c r="D1495" s="69" t="s">
        <v>3853</v>
      </c>
      <c r="E1495" s="69" t="s">
        <v>455</v>
      </c>
      <c r="F1495" s="69" t="s">
        <v>456</v>
      </c>
      <c r="G1495" s="69" t="s">
        <v>3560</v>
      </c>
    </row>
    <row r="1496" customFormat="false" ht="13.5" hidden="false" customHeight="false" outlineLevel="0" collapsed="false">
      <c r="A1496" s="69" t="n">
        <v>98020005</v>
      </c>
      <c r="B1496" s="69" t="s">
        <v>3854</v>
      </c>
      <c r="C1496" s="69" t="s">
        <v>3854</v>
      </c>
      <c r="D1496" s="69" t="s">
        <v>3854</v>
      </c>
      <c r="E1496" s="69" t="s">
        <v>455</v>
      </c>
      <c r="F1496" s="69" t="s">
        <v>456</v>
      </c>
      <c r="G1496" s="69" t="s">
        <v>3560</v>
      </c>
    </row>
    <row r="1497" customFormat="false" ht="13.5" hidden="false" customHeight="false" outlineLevel="0" collapsed="false">
      <c r="A1497" s="69" t="n">
        <v>98021001</v>
      </c>
      <c r="B1497" s="69" t="s">
        <v>3855</v>
      </c>
      <c r="C1497" s="69" t="s">
        <v>3855</v>
      </c>
      <c r="D1497" s="69" t="s">
        <v>3855</v>
      </c>
      <c r="E1497" s="69" t="s">
        <v>455</v>
      </c>
      <c r="F1497" s="69" t="s">
        <v>456</v>
      </c>
      <c r="G1497" s="69" t="s">
        <v>3560</v>
      </c>
    </row>
    <row r="1498" customFormat="false" ht="13.5" hidden="false" customHeight="false" outlineLevel="0" collapsed="false">
      <c r="A1498" s="69" t="n">
        <v>98021002</v>
      </c>
      <c r="B1498" s="69" t="s">
        <v>3856</v>
      </c>
      <c r="C1498" s="69" t="s">
        <v>3856</v>
      </c>
      <c r="D1498" s="69" t="s">
        <v>3856</v>
      </c>
      <c r="E1498" s="69" t="s">
        <v>455</v>
      </c>
      <c r="F1498" s="69" t="s">
        <v>456</v>
      </c>
      <c r="G1498" s="69" t="s">
        <v>3560</v>
      </c>
    </row>
    <row r="1499" customFormat="false" ht="13.5" hidden="false" customHeight="false" outlineLevel="0" collapsed="false">
      <c r="A1499" s="69" t="n">
        <v>98021003</v>
      </c>
      <c r="B1499" s="69" t="s">
        <v>3857</v>
      </c>
      <c r="C1499" s="69" t="s">
        <v>3857</v>
      </c>
      <c r="D1499" s="69" t="s">
        <v>3857</v>
      </c>
      <c r="E1499" s="69" t="s">
        <v>455</v>
      </c>
      <c r="F1499" s="69" t="s">
        <v>456</v>
      </c>
      <c r="G1499" s="69" t="s">
        <v>3560</v>
      </c>
    </row>
    <row r="1500" customFormat="false" ht="13.5" hidden="false" customHeight="false" outlineLevel="0" collapsed="false">
      <c r="A1500" s="69" t="n">
        <v>98021004</v>
      </c>
      <c r="B1500" s="69" t="s">
        <v>3858</v>
      </c>
      <c r="C1500" s="69" t="s">
        <v>3858</v>
      </c>
      <c r="D1500" s="69" t="s">
        <v>3858</v>
      </c>
      <c r="E1500" s="69" t="s">
        <v>455</v>
      </c>
      <c r="F1500" s="69" t="s">
        <v>456</v>
      </c>
      <c r="G1500" s="69" t="s">
        <v>3560</v>
      </c>
    </row>
    <row r="1501" customFormat="false" ht="13.5" hidden="false" customHeight="false" outlineLevel="0" collapsed="false">
      <c r="A1501" s="69" t="n">
        <v>98021005</v>
      </c>
      <c r="B1501" s="69" t="s">
        <v>3859</v>
      </c>
      <c r="C1501" s="69" t="s">
        <v>3859</v>
      </c>
      <c r="D1501" s="69" t="s">
        <v>3859</v>
      </c>
      <c r="E1501" s="69" t="s">
        <v>455</v>
      </c>
      <c r="F1501" s="69" t="s">
        <v>456</v>
      </c>
      <c r="G1501" s="69" t="s">
        <v>3560</v>
      </c>
    </row>
    <row r="1502" customFormat="false" ht="13.5" hidden="false" customHeight="false" outlineLevel="0" collapsed="false">
      <c r="A1502" s="69" t="n">
        <v>98021006</v>
      </c>
      <c r="B1502" s="69" t="s">
        <v>3860</v>
      </c>
      <c r="C1502" s="69" t="s">
        <v>3860</v>
      </c>
      <c r="D1502" s="69" t="s">
        <v>3860</v>
      </c>
      <c r="E1502" s="69" t="s">
        <v>455</v>
      </c>
      <c r="F1502" s="69" t="s">
        <v>456</v>
      </c>
      <c r="G1502" s="69" t="s">
        <v>3560</v>
      </c>
    </row>
    <row r="1503" customFormat="false" ht="13.5" hidden="false" customHeight="false" outlineLevel="0" collapsed="false">
      <c r="A1503" s="69" t="n">
        <v>98021007</v>
      </c>
      <c r="B1503" s="69" t="s">
        <v>3861</v>
      </c>
      <c r="C1503" s="69" t="s">
        <v>3860</v>
      </c>
      <c r="D1503" s="69" t="s">
        <v>3860</v>
      </c>
      <c r="E1503" s="69" t="s">
        <v>455</v>
      </c>
      <c r="F1503" s="69" t="s">
        <v>456</v>
      </c>
      <c r="G1503" s="69" t="s">
        <v>3560</v>
      </c>
    </row>
    <row r="1504" customFormat="false" ht="13.5" hidden="false" customHeight="false" outlineLevel="0" collapsed="false">
      <c r="A1504" s="69" t="n">
        <v>98021008</v>
      </c>
      <c r="B1504" s="69" t="s">
        <v>3862</v>
      </c>
      <c r="C1504" s="69" t="s">
        <v>3860</v>
      </c>
      <c r="D1504" s="69" t="s">
        <v>3860</v>
      </c>
      <c r="E1504" s="69" t="s">
        <v>455</v>
      </c>
      <c r="F1504" s="69" t="s">
        <v>456</v>
      </c>
      <c r="G1504" s="69" t="s">
        <v>3560</v>
      </c>
    </row>
    <row r="1505" customFormat="false" ht="13.5" hidden="false" customHeight="false" outlineLevel="0" collapsed="false">
      <c r="A1505" s="69" t="n">
        <v>98021009</v>
      </c>
      <c r="B1505" s="69" t="s">
        <v>3863</v>
      </c>
      <c r="C1505" s="69" t="s">
        <v>3860</v>
      </c>
      <c r="D1505" s="69" t="s">
        <v>3860</v>
      </c>
      <c r="E1505" s="69" t="s">
        <v>455</v>
      </c>
      <c r="F1505" s="69" t="s">
        <v>456</v>
      </c>
      <c r="G1505" s="69" t="s">
        <v>3560</v>
      </c>
    </row>
    <row r="1506" customFormat="false" ht="13.5" hidden="false" customHeight="false" outlineLevel="0" collapsed="false">
      <c r="A1506" s="69" t="n">
        <v>98021010</v>
      </c>
      <c r="B1506" s="69" t="s">
        <v>3864</v>
      </c>
      <c r="C1506" s="69" t="s">
        <v>3864</v>
      </c>
      <c r="E1506" s="69" t="s">
        <v>455</v>
      </c>
      <c r="F1506" s="69" t="s">
        <v>456</v>
      </c>
      <c r="G1506" s="69" t="s">
        <v>3560</v>
      </c>
    </row>
    <row r="1507" customFormat="false" ht="13.5" hidden="false" customHeight="false" outlineLevel="0" collapsed="false">
      <c r="A1507" s="69" t="n">
        <v>98021011</v>
      </c>
      <c r="B1507" s="69" t="s">
        <v>3865</v>
      </c>
      <c r="C1507" s="69" t="s">
        <v>3865</v>
      </c>
      <c r="E1507" s="69" t="s">
        <v>455</v>
      </c>
      <c r="F1507" s="69" t="s">
        <v>456</v>
      </c>
      <c r="G1507" s="69" t="s">
        <v>3560</v>
      </c>
    </row>
    <row r="1508" customFormat="false" ht="13.5" hidden="false" customHeight="false" outlineLevel="0" collapsed="false">
      <c r="A1508" s="69" t="n">
        <v>98021012</v>
      </c>
      <c r="B1508" s="69" t="s">
        <v>3866</v>
      </c>
      <c r="C1508" s="69" t="s">
        <v>3866</v>
      </c>
      <c r="E1508" s="69" t="s">
        <v>455</v>
      </c>
      <c r="F1508" s="69" t="s">
        <v>456</v>
      </c>
      <c r="G1508" s="69" t="s">
        <v>3560</v>
      </c>
    </row>
    <row r="1509" customFormat="false" ht="13.5" hidden="false" customHeight="false" outlineLevel="0" collapsed="false">
      <c r="A1509" s="69" t="n">
        <v>98023001</v>
      </c>
      <c r="B1509" s="69" t="s">
        <v>3867</v>
      </c>
      <c r="C1509" s="69" t="s">
        <v>3867</v>
      </c>
      <c r="D1509" s="69" t="s">
        <v>3867</v>
      </c>
      <c r="E1509" s="69" t="s">
        <v>455</v>
      </c>
      <c r="F1509" s="69" t="s">
        <v>456</v>
      </c>
      <c r="G1509" s="69" t="s">
        <v>3560</v>
      </c>
    </row>
    <row r="1510" customFormat="false" ht="13.5" hidden="false" customHeight="false" outlineLevel="0" collapsed="false">
      <c r="A1510" s="69" t="n">
        <v>98023002</v>
      </c>
      <c r="B1510" s="69" t="s">
        <v>3868</v>
      </c>
      <c r="C1510" s="69" t="s">
        <v>3868</v>
      </c>
      <c r="D1510" s="69" t="s">
        <v>3868</v>
      </c>
      <c r="E1510" s="69" t="s">
        <v>455</v>
      </c>
      <c r="F1510" s="69" t="s">
        <v>456</v>
      </c>
      <c r="G1510" s="69" t="s">
        <v>3560</v>
      </c>
    </row>
    <row r="1511" customFormat="false" ht="13.5" hidden="false" customHeight="false" outlineLevel="0" collapsed="false">
      <c r="A1511" s="69" t="n">
        <v>98023003</v>
      </c>
      <c r="B1511" s="69" t="s">
        <v>3869</v>
      </c>
      <c r="C1511" s="69" t="s">
        <v>3869</v>
      </c>
      <c r="D1511" s="69" t="s">
        <v>3869</v>
      </c>
      <c r="E1511" s="69" t="s">
        <v>455</v>
      </c>
      <c r="F1511" s="69" t="s">
        <v>456</v>
      </c>
      <c r="G1511" s="69" t="s">
        <v>3560</v>
      </c>
    </row>
    <row r="1512" customFormat="false" ht="13.5" hidden="false" customHeight="false" outlineLevel="0" collapsed="false">
      <c r="A1512" s="69" t="n">
        <v>98023004</v>
      </c>
      <c r="B1512" s="69" t="s">
        <v>3870</v>
      </c>
      <c r="C1512" s="69" t="s">
        <v>3870</v>
      </c>
      <c r="D1512" s="69" t="s">
        <v>3870</v>
      </c>
      <c r="E1512" s="69" t="s">
        <v>455</v>
      </c>
      <c r="F1512" s="69" t="s">
        <v>456</v>
      </c>
      <c r="G1512" s="69" t="s">
        <v>3560</v>
      </c>
    </row>
    <row r="1513" customFormat="false" ht="13.5" hidden="false" customHeight="false" outlineLevel="0" collapsed="false">
      <c r="A1513" s="69" t="n">
        <v>98023005</v>
      </c>
      <c r="B1513" s="69" t="s">
        <v>3871</v>
      </c>
      <c r="C1513" s="69" t="s">
        <v>3871</v>
      </c>
      <c r="D1513" s="69" t="s">
        <v>3871</v>
      </c>
      <c r="E1513" s="69" t="s">
        <v>455</v>
      </c>
      <c r="F1513" s="69" t="s">
        <v>456</v>
      </c>
      <c r="G1513" s="69" t="s">
        <v>3560</v>
      </c>
    </row>
    <row r="1514" customFormat="false" ht="13.5" hidden="false" customHeight="false" outlineLevel="0" collapsed="false">
      <c r="A1514" s="69" t="n">
        <v>98023006</v>
      </c>
      <c r="B1514" s="69" t="s">
        <v>3872</v>
      </c>
      <c r="C1514" s="69" t="s">
        <v>3872</v>
      </c>
      <c r="D1514" s="69" t="s">
        <v>3872</v>
      </c>
      <c r="E1514" s="69" t="s">
        <v>455</v>
      </c>
      <c r="F1514" s="69" t="s">
        <v>456</v>
      </c>
      <c r="G1514" s="69" t="s">
        <v>3560</v>
      </c>
    </row>
    <row r="1515" customFormat="false" ht="13.5" hidden="false" customHeight="false" outlineLevel="0" collapsed="false">
      <c r="A1515" s="69" t="n">
        <v>98023007</v>
      </c>
      <c r="B1515" s="69" t="s">
        <v>3873</v>
      </c>
      <c r="C1515" s="69" t="s">
        <v>3873</v>
      </c>
      <c r="D1515" s="69" t="s">
        <v>3873</v>
      </c>
      <c r="E1515" s="69" t="s">
        <v>455</v>
      </c>
      <c r="F1515" s="69" t="s">
        <v>456</v>
      </c>
      <c r="G1515" s="69" t="s">
        <v>3560</v>
      </c>
    </row>
    <row r="1516" customFormat="false" ht="13.5" hidden="false" customHeight="false" outlineLevel="0" collapsed="false">
      <c r="A1516" s="69" t="n">
        <v>98023008</v>
      </c>
      <c r="B1516" s="69" t="s">
        <v>3874</v>
      </c>
      <c r="C1516" s="69" t="s">
        <v>3874</v>
      </c>
      <c r="D1516" s="69" t="s">
        <v>3874</v>
      </c>
      <c r="E1516" s="69" t="s">
        <v>455</v>
      </c>
      <c r="F1516" s="69" t="s">
        <v>456</v>
      </c>
      <c r="G1516" s="69" t="s">
        <v>3560</v>
      </c>
    </row>
    <row r="1517" customFormat="false" ht="13.5" hidden="false" customHeight="false" outlineLevel="0" collapsed="false">
      <c r="A1517" s="69" t="n">
        <v>98023009</v>
      </c>
      <c r="B1517" s="69" t="s">
        <v>3875</v>
      </c>
      <c r="C1517" s="69" t="s">
        <v>3875</v>
      </c>
      <c r="E1517" s="69" t="s">
        <v>455</v>
      </c>
      <c r="F1517" s="69" t="s">
        <v>456</v>
      </c>
      <c r="G1517" s="69" t="s">
        <v>3560</v>
      </c>
    </row>
    <row r="1518" customFormat="false" ht="13.5" hidden="false" customHeight="false" outlineLevel="0" collapsed="false">
      <c r="A1518" s="69" t="n">
        <v>98023010</v>
      </c>
      <c r="B1518" s="69" t="s">
        <v>3876</v>
      </c>
      <c r="C1518" s="69" t="s">
        <v>3876</v>
      </c>
      <c r="E1518" s="69" t="s">
        <v>455</v>
      </c>
      <c r="F1518" s="69" t="s">
        <v>456</v>
      </c>
      <c r="G1518" s="69" t="s">
        <v>3560</v>
      </c>
    </row>
    <row r="1519" customFormat="false" ht="13.5" hidden="false" customHeight="false" outlineLevel="0" collapsed="false">
      <c r="A1519" s="69" t="n">
        <v>98023011</v>
      </c>
      <c r="B1519" s="69" t="s">
        <v>3877</v>
      </c>
      <c r="C1519" s="69" t="s">
        <v>3877</v>
      </c>
      <c r="E1519" s="69" t="s">
        <v>455</v>
      </c>
      <c r="F1519" s="69" t="s">
        <v>456</v>
      </c>
      <c r="G1519" s="69" t="s">
        <v>3560</v>
      </c>
    </row>
    <row r="1520" customFormat="false" ht="13.5" hidden="false" customHeight="false" outlineLevel="0" collapsed="false">
      <c r="A1520" s="69" t="n">
        <v>98023012</v>
      </c>
      <c r="B1520" s="69" t="s">
        <v>3878</v>
      </c>
      <c r="C1520" s="69" t="s">
        <v>3878</v>
      </c>
      <c r="E1520" s="69" t="s">
        <v>455</v>
      </c>
      <c r="F1520" s="69" t="s">
        <v>456</v>
      </c>
      <c r="G1520" s="69" t="s">
        <v>3560</v>
      </c>
    </row>
    <row r="1521" customFormat="false" ht="13.5" hidden="false" customHeight="false" outlineLevel="0" collapsed="false">
      <c r="A1521" s="69" t="n">
        <v>98023013</v>
      </c>
      <c r="B1521" s="69" t="s">
        <v>3879</v>
      </c>
      <c r="C1521" s="69" t="s">
        <v>3879</v>
      </c>
      <c r="E1521" s="69" t="s">
        <v>455</v>
      </c>
      <c r="F1521" s="69" t="s">
        <v>456</v>
      </c>
      <c r="G1521" s="69" t="s">
        <v>3560</v>
      </c>
    </row>
    <row r="1522" customFormat="false" ht="13.5" hidden="false" customHeight="false" outlineLevel="0" collapsed="false">
      <c r="A1522" s="69" t="n">
        <v>98023014</v>
      </c>
      <c r="B1522" s="69" t="s">
        <v>3880</v>
      </c>
      <c r="C1522" s="69" t="s">
        <v>3880</v>
      </c>
      <c r="E1522" s="69" t="s">
        <v>455</v>
      </c>
      <c r="F1522" s="69" t="s">
        <v>456</v>
      </c>
      <c r="G1522" s="69" t="s">
        <v>3560</v>
      </c>
    </row>
    <row r="1523" customFormat="false" ht="13.5" hidden="false" customHeight="false" outlineLevel="0" collapsed="false">
      <c r="A1523" s="69" t="n">
        <v>98023015</v>
      </c>
      <c r="B1523" s="69" t="s">
        <v>3881</v>
      </c>
      <c r="C1523" s="69" t="s">
        <v>3882</v>
      </c>
      <c r="E1523" s="69" t="s">
        <v>455</v>
      </c>
      <c r="F1523" s="69" t="s">
        <v>456</v>
      </c>
      <c r="G1523" s="69" t="s">
        <v>3560</v>
      </c>
    </row>
    <row r="1524" customFormat="false" ht="13.5" hidden="false" customHeight="false" outlineLevel="0" collapsed="false">
      <c r="A1524" s="69" t="n">
        <v>98024001</v>
      </c>
      <c r="B1524" s="69" t="s">
        <v>3883</v>
      </c>
      <c r="C1524" s="69" t="s">
        <v>3883</v>
      </c>
      <c r="D1524" s="69" t="s">
        <v>3883</v>
      </c>
      <c r="E1524" s="69" t="s">
        <v>455</v>
      </c>
      <c r="F1524" s="69" t="s">
        <v>456</v>
      </c>
      <c r="G1524" s="69" t="s">
        <v>3560</v>
      </c>
    </row>
    <row r="1525" customFormat="false" ht="13.5" hidden="false" customHeight="false" outlineLevel="0" collapsed="false">
      <c r="A1525" s="69" t="n">
        <v>98024002</v>
      </c>
      <c r="B1525" s="69" t="s">
        <v>3884</v>
      </c>
      <c r="C1525" s="69" t="s">
        <v>3884</v>
      </c>
      <c r="D1525" s="69" t="s">
        <v>3884</v>
      </c>
      <c r="E1525" s="69" t="s">
        <v>455</v>
      </c>
      <c r="F1525" s="69" t="s">
        <v>456</v>
      </c>
      <c r="G1525" s="69" t="s">
        <v>3560</v>
      </c>
    </row>
    <row r="1526" customFormat="false" ht="13.5" hidden="false" customHeight="false" outlineLevel="0" collapsed="false">
      <c r="A1526" s="69" t="n">
        <v>98024003</v>
      </c>
      <c r="B1526" s="69" t="s">
        <v>3885</v>
      </c>
      <c r="C1526" s="69" t="s">
        <v>3885</v>
      </c>
      <c r="D1526" s="69" t="s">
        <v>3885</v>
      </c>
      <c r="E1526" s="69" t="s">
        <v>455</v>
      </c>
      <c r="F1526" s="69" t="s">
        <v>456</v>
      </c>
      <c r="G1526" s="69" t="s">
        <v>3560</v>
      </c>
    </row>
    <row r="1527" customFormat="false" ht="13.5" hidden="false" customHeight="false" outlineLevel="0" collapsed="false">
      <c r="A1527" s="69" t="n">
        <v>98024004</v>
      </c>
      <c r="B1527" s="69" t="s">
        <v>3886</v>
      </c>
      <c r="C1527" s="69" t="s">
        <v>3886</v>
      </c>
      <c r="D1527" s="69" t="s">
        <v>3886</v>
      </c>
      <c r="E1527" s="69" t="s">
        <v>455</v>
      </c>
      <c r="F1527" s="69" t="s">
        <v>456</v>
      </c>
      <c r="G1527" s="69" t="s">
        <v>3560</v>
      </c>
    </row>
    <row r="1528" customFormat="false" ht="13.5" hidden="false" customHeight="false" outlineLevel="0" collapsed="false">
      <c r="A1528" s="69" t="n">
        <v>98026001</v>
      </c>
      <c r="B1528" s="69" t="s">
        <v>3887</v>
      </c>
      <c r="C1528" s="69" t="s">
        <v>3887</v>
      </c>
      <c r="D1528" s="69" t="s">
        <v>3887</v>
      </c>
      <c r="E1528" s="69" t="s">
        <v>455</v>
      </c>
      <c r="F1528" s="69" t="s">
        <v>456</v>
      </c>
      <c r="G1528" s="69" t="s">
        <v>3560</v>
      </c>
    </row>
    <row r="1529" customFormat="false" ht="13.5" hidden="false" customHeight="false" outlineLevel="0" collapsed="false">
      <c r="A1529" s="69" t="n">
        <v>98026002</v>
      </c>
      <c r="B1529" s="69" t="s">
        <v>3888</v>
      </c>
      <c r="C1529" s="69" t="s">
        <v>3888</v>
      </c>
      <c r="D1529" s="69" t="s">
        <v>3888</v>
      </c>
      <c r="E1529" s="69" t="s">
        <v>455</v>
      </c>
      <c r="F1529" s="69" t="s">
        <v>456</v>
      </c>
      <c r="G1529" s="69" t="s">
        <v>3560</v>
      </c>
    </row>
    <row r="1530" customFormat="false" ht="13.5" hidden="false" customHeight="false" outlineLevel="0" collapsed="false">
      <c r="A1530" s="69" t="n">
        <v>98026003</v>
      </c>
      <c r="B1530" s="69" t="s">
        <v>3889</v>
      </c>
      <c r="C1530" s="69" t="s">
        <v>3889</v>
      </c>
      <c r="D1530" s="69" t="s">
        <v>3889</v>
      </c>
      <c r="E1530" s="69" t="s">
        <v>455</v>
      </c>
      <c r="F1530" s="69" t="s">
        <v>456</v>
      </c>
      <c r="G1530" s="69" t="s">
        <v>3560</v>
      </c>
    </row>
    <row r="1531" customFormat="false" ht="13.5" hidden="false" customHeight="false" outlineLevel="0" collapsed="false">
      <c r="A1531" s="69" t="n">
        <v>98026004</v>
      </c>
      <c r="B1531" s="69" t="s">
        <v>3890</v>
      </c>
      <c r="C1531" s="69" t="s">
        <v>3890</v>
      </c>
      <c r="D1531" s="69" t="s">
        <v>3890</v>
      </c>
      <c r="E1531" s="69" t="s">
        <v>455</v>
      </c>
      <c r="F1531" s="69" t="s">
        <v>456</v>
      </c>
      <c r="G1531" s="69" t="s">
        <v>3560</v>
      </c>
    </row>
    <row r="1532" customFormat="false" ht="13.5" hidden="false" customHeight="false" outlineLevel="0" collapsed="false">
      <c r="A1532" s="69" t="n">
        <v>98026005</v>
      </c>
      <c r="B1532" s="69" t="s">
        <v>3891</v>
      </c>
      <c r="C1532" s="69" t="s">
        <v>3891</v>
      </c>
      <c r="D1532" s="69" t="s">
        <v>3891</v>
      </c>
      <c r="E1532" s="69" t="s">
        <v>455</v>
      </c>
      <c r="F1532" s="69" t="s">
        <v>456</v>
      </c>
      <c r="G1532" s="69" t="s">
        <v>3560</v>
      </c>
    </row>
    <row r="1533" customFormat="false" ht="13.5" hidden="false" customHeight="false" outlineLevel="0" collapsed="false">
      <c r="A1533" s="69" t="n">
        <v>98027001</v>
      </c>
      <c r="B1533" s="69" t="s">
        <v>3892</v>
      </c>
      <c r="C1533" s="69" t="s">
        <v>3892</v>
      </c>
      <c r="E1533" s="69" t="s">
        <v>455</v>
      </c>
      <c r="F1533" s="69" t="s">
        <v>456</v>
      </c>
      <c r="G1533" s="69" t="s">
        <v>3560</v>
      </c>
    </row>
    <row r="1534" customFormat="false" ht="13.5" hidden="false" customHeight="false" outlineLevel="0" collapsed="false">
      <c r="A1534" s="69" t="n">
        <v>98110001</v>
      </c>
      <c r="B1534" s="69" t="s">
        <v>3893</v>
      </c>
      <c r="C1534" s="69" t="s">
        <v>3893</v>
      </c>
      <c r="D1534" s="69" t="s">
        <v>3893</v>
      </c>
      <c r="E1534" s="69" t="s">
        <v>455</v>
      </c>
      <c r="F1534" s="69" t="s">
        <v>456</v>
      </c>
      <c r="G1534" s="69" t="s">
        <v>3560</v>
      </c>
    </row>
    <row r="1535" customFormat="false" ht="13.5" hidden="false" customHeight="false" outlineLevel="0" collapsed="false">
      <c r="A1535" s="69" t="n">
        <v>98110002</v>
      </c>
      <c r="B1535" s="69" t="s">
        <v>3894</v>
      </c>
      <c r="C1535" s="69" t="s">
        <v>3894</v>
      </c>
      <c r="D1535" s="69" t="s">
        <v>3894</v>
      </c>
      <c r="E1535" s="69" t="s">
        <v>455</v>
      </c>
      <c r="F1535" s="69" t="s">
        <v>456</v>
      </c>
      <c r="G1535" s="69" t="s">
        <v>3560</v>
      </c>
    </row>
    <row r="1536" customFormat="false" ht="13.5" hidden="false" customHeight="false" outlineLevel="0" collapsed="false">
      <c r="A1536" s="69" t="n">
        <v>98110003</v>
      </c>
      <c r="B1536" s="69" t="s">
        <v>3895</v>
      </c>
      <c r="C1536" s="69" t="s">
        <v>3895</v>
      </c>
      <c r="D1536" s="69" t="s">
        <v>3895</v>
      </c>
      <c r="E1536" s="69" t="s">
        <v>455</v>
      </c>
      <c r="F1536" s="69" t="s">
        <v>456</v>
      </c>
      <c r="G1536" s="69" t="s">
        <v>3560</v>
      </c>
    </row>
    <row r="1537" customFormat="false" ht="13.5" hidden="false" customHeight="false" outlineLevel="0" collapsed="false">
      <c r="A1537" s="69" t="n">
        <v>98110004</v>
      </c>
      <c r="B1537" s="69" t="s">
        <v>3896</v>
      </c>
      <c r="C1537" s="69" t="s">
        <v>3896</v>
      </c>
      <c r="D1537" s="69" t="s">
        <v>3896</v>
      </c>
      <c r="E1537" s="69" t="s">
        <v>455</v>
      </c>
      <c r="F1537" s="69" t="s">
        <v>456</v>
      </c>
      <c r="G1537" s="69" t="s">
        <v>3560</v>
      </c>
    </row>
    <row r="1538" customFormat="false" ht="13.5" hidden="false" customHeight="false" outlineLevel="0" collapsed="false">
      <c r="A1538" s="69" t="n">
        <v>98110005</v>
      </c>
      <c r="B1538" s="69" t="s">
        <v>3897</v>
      </c>
      <c r="C1538" s="69" t="s">
        <v>3897</v>
      </c>
      <c r="D1538" s="69" t="s">
        <v>3897</v>
      </c>
      <c r="E1538" s="69" t="s">
        <v>455</v>
      </c>
      <c r="F1538" s="69" t="s">
        <v>456</v>
      </c>
      <c r="G1538" s="69" t="s">
        <v>3560</v>
      </c>
    </row>
    <row r="1539" customFormat="false" ht="13.5" hidden="false" customHeight="false" outlineLevel="0" collapsed="false">
      <c r="A1539" s="69" t="n">
        <v>98111001</v>
      </c>
      <c r="B1539" s="69" t="s">
        <v>3898</v>
      </c>
      <c r="C1539" s="69" t="s">
        <v>3898</v>
      </c>
      <c r="D1539" s="69" t="s">
        <v>3898</v>
      </c>
      <c r="E1539" s="69" t="s">
        <v>455</v>
      </c>
      <c r="F1539" s="69" t="s">
        <v>456</v>
      </c>
      <c r="G1539" s="69" t="s">
        <v>3560</v>
      </c>
    </row>
    <row r="1540" customFormat="false" ht="13.5" hidden="false" customHeight="false" outlineLevel="0" collapsed="false">
      <c r="A1540" s="69" t="n">
        <v>98111002</v>
      </c>
      <c r="B1540" s="69" t="s">
        <v>3899</v>
      </c>
      <c r="C1540" s="69" t="s">
        <v>3899</v>
      </c>
      <c r="D1540" s="69" t="s">
        <v>3899</v>
      </c>
      <c r="E1540" s="69" t="s">
        <v>455</v>
      </c>
      <c r="F1540" s="69" t="s">
        <v>456</v>
      </c>
      <c r="G1540" s="69" t="s">
        <v>3560</v>
      </c>
    </row>
    <row r="1541" customFormat="false" ht="13.5" hidden="false" customHeight="false" outlineLevel="0" collapsed="false">
      <c r="A1541" s="69" t="n">
        <v>98111003</v>
      </c>
      <c r="B1541" s="69" t="s">
        <v>3900</v>
      </c>
      <c r="C1541" s="69" t="s">
        <v>3900</v>
      </c>
      <c r="D1541" s="69" t="s">
        <v>3900</v>
      </c>
      <c r="E1541" s="69" t="s">
        <v>455</v>
      </c>
      <c r="F1541" s="69" t="s">
        <v>456</v>
      </c>
      <c r="G1541" s="69" t="s">
        <v>3560</v>
      </c>
    </row>
    <row r="1542" customFormat="false" ht="13.5" hidden="false" customHeight="false" outlineLevel="0" collapsed="false">
      <c r="A1542" s="69" t="n">
        <v>98111004</v>
      </c>
      <c r="B1542" s="69" t="s">
        <v>3901</v>
      </c>
      <c r="C1542" s="69" t="s">
        <v>3901</v>
      </c>
      <c r="D1542" s="69" t="s">
        <v>3901</v>
      </c>
      <c r="E1542" s="69" t="s">
        <v>455</v>
      </c>
      <c r="F1542" s="69" t="s">
        <v>456</v>
      </c>
      <c r="G1542" s="69" t="s">
        <v>3560</v>
      </c>
    </row>
    <row r="1543" customFormat="false" ht="13.5" hidden="false" customHeight="false" outlineLevel="0" collapsed="false">
      <c r="A1543" s="69" t="n">
        <v>98111005</v>
      </c>
      <c r="B1543" s="69" t="s">
        <v>3902</v>
      </c>
      <c r="C1543" s="69" t="s">
        <v>3902</v>
      </c>
      <c r="D1543" s="69" t="s">
        <v>3902</v>
      </c>
      <c r="E1543" s="69" t="s">
        <v>455</v>
      </c>
      <c r="F1543" s="69" t="s">
        <v>456</v>
      </c>
      <c r="G1543" s="69" t="s">
        <v>3560</v>
      </c>
    </row>
    <row r="1544" customFormat="false" ht="13.5" hidden="false" customHeight="false" outlineLevel="0" collapsed="false">
      <c r="A1544" s="69" t="n">
        <v>98111006</v>
      </c>
      <c r="B1544" s="69" t="s">
        <v>3903</v>
      </c>
      <c r="C1544" s="69" t="s">
        <v>3903</v>
      </c>
      <c r="D1544" s="69" t="s">
        <v>3903</v>
      </c>
      <c r="E1544" s="69" t="s">
        <v>455</v>
      </c>
      <c r="F1544" s="69" t="s">
        <v>456</v>
      </c>
      <c r="G1544" s="69" t="s">
        <v>3560</v>
      </c>
    </row>
    <row r="1545" customFormat="false" ht="13.5" hidden="false" customHeight="false" outlineLevel="0" collapsed="false">
      <c r="A1545" s="69" t="n">
        <v>98111007</v>
      </c>
      <c r="B1545" s="69" t="s">
        <v>3904</v>
      </c>
      <c r="C1545" s="69" t="s">
        <v>3904</v>
      </c>
      <c r="D1545" s="69" t="s">
        <v>3904</v>
      </c>
      <c r="E1545" s="69" t="s">
        <v>455</v>
      </c>
      <c r="F1545" s="69" t="s">
        <v>456</v>
      </c>
      <c r="G1545" s="69" t="s">
        <v>3560</v>
      </c>
    </row>
    <row r="1546" customFormat="false" ht="13.5" hidden="false" customHeight="false" outlineLevel="0" collapsed="false">
      <c r="A1546" s="69" t="n">
        <v>98111008</v>
      </c>
      <c r="B1546" s="69" t="s">
        <v>3905</v>
      </c>
      <c r="C1546" s="69" t="s">
        <v>3905</v>
      </c>
      <c r="D1546" s="69" t="s">
        <v>3905</v>
      </c>
      <c r="E1546" s="69" t="s">
        <v>455</v>
      </c>
      <c r="F1546" s="69" t="s">
        <v>456</v>
      </c>
      <c r="G1546" s="69" t="s">
        <v>3560</v>
      </c>
    </row>
    <row r="1547" customFormat="false" ht="13.5" hidden="false" customHeight="false" outlineLevel="0" collapsed="false">
      <c r="A1547" s="69" t="n">
        <v>98111009</v>
      </c>
      <c r="B1547" s="69" t="s">
        <v>3906</v>
      </c>
      <c r="C1547" s="69" t="s">
        <v>3906</v>
      </c>
      <c r="D1547" s="69" t="s">
        <v>3906</v>
      </c>
      <c r="E1547" s="69" t="s">
        <v>455</v>
      </c>
      <c r="F1547" s="69" t="s">
        <v>456</v>
      </c>
      <c r="G1547" s="69" t="s">
        <v>3560</v>
      </c>
    </row>
    <row r="1548" customFormat="false" ht="13.5" hidden="false" customHeight="false" outlineLevel="0" collapsed="false">
      <c r="A1548" s="69" t="n">
        <v>98111010</v>
      </c>
      <c r="B1548" s="69" t="s">
        <v>3907</v>
      </c>
      <c r="C1548" s="69" t="s">
        <v>3907</v>
      </c>
      <c r="D1548" s="69" t="s">
        <v>3907</v>
      </c>
      <c r="E1548" s="69" t="s">
        <v>455</v>
      </c>
      <c r="F1548" s="69" t="s">
        <v>456</v>
      </c>
      <c r="G1548" s="69" t="s">
        <v>3560</v>
      </c>
    </row>
    <row r="1549" customFormat="false" ht="13.5" hidden="false" customHeight="false" outlineLevel="0" collapsed="false">
      <c r="A1549" s="69" t="n">
        <v>98111011</v>
      </c>
      <c r="B1549" s="69" t="s">
        <v>3908</v>
      </c>
      <c r="C1549" s="69" t="s">
        <v>3908</v>
      </c>
      <c r="D1549" s="69" t="s">
        <v>3908</v>
      </c>
      <c r="E1549" s="69" t="s">
        <v>455</v>
      </c>
      <c r="F1549" s="69" t="s">
        <v>456</v>
      </c>
      <c r="G1549" s="69" t="s">
        <v>3560</v>
      </c>
    </row>
    <row r="1550" customFormat="false" ht="13.5" hidden="false" customHeight="false" outlineLevel="0" collapsed="false">
      <c r="A1550" s="69" t="n">
        <v>98111012</v>
      </c>
      <c r="B1550" s="69" t="s">
        <v>3909</v>
      </c>
      <c r="C1550" s="69" t="s">
        <v>3909</v>
      </c>
      <c r="D1550" s="69" t="s">
        <v>3909</v>
      </c>
      <c r="E1550" s="69" t="s">
        <v>455</v>
      </c>
      <c r="F1550" s="69" t="s">
        <v>456</v>
      </c>
      <c r="G1550" s="69" t="s">
        <v>3560</v>
      </c>
    </row>
    <row r="1551" customFormat="false" ht="13.5" hidden="false" customHeight="false" outlineLevel="0" collapsed="false">
      <c r="A1551" s="69" t="n">
        <v>98111013</v>
      </c>
      <c r="B1551" s="69" t="s">
        <v>3910</v>
      </c>
      <c r="C1551" s="69" t="s">
        <v>3910</v>
      </c>
      <c r="D1551" s="69" t="s">
        <v>3910</v>
      </c>
      <c r="E1551" s="69" t="s">
        <v>455</v>
      </c>
      <c r="F1551" s="69" t="s">
        <v>456</v>
      </c>
      <c r="G1551" s="69" t="s">
        <v>3560</v>
      </c>
    </row>
    <row r="1552" customFormat="false" ht="13.5" hidden="false" customHeight="false" outlineLevel="0" collapsed="false">
      <c r="A1552" s="69" t="n">
        <v>98111014</v>
      </c>
      <c r="B1552" s="69" t="s">
        <v>3911</v>
      </c>
      <c r="C1552" s="69" t="s">
        <v>3911</v>
      </c>
      <c r="D1552" s="69" t="s">
        <v>3911</v>
      </c>
      <c r="E1552" s="69" t="s">
        <v>455</v>
      </c>
      <c r="F1552" s="69" t="s">
        <v>456</v>
      </c>
      <c r="G1552" s="69" t="s">
        <v>3560</v>
      </c>
    </row>
    <row r="1553" customFormat="false" ht="13.5" hidden="false" customHeight="false" outlineLevel="0" collapsed="false">
      <c r="A1553" s="69" t="n">
        <v>98111015</v>
      </c>
      <c r="B1553" s="69" t="s">
        <v>3912</v>
      </c>
      <c r="C1553" s="69" t="s">
        <v>3912</v>
      </c>
      <c r="D1553" s="69" t="s">
        <v>3912</v>
      </c>
      <c r="E1553" s="69" t="s">
        <v>455</v>
      </c>
      <c r="F1553" s="69" t="s">
        <v>456</v>
      </c>
      <c r="G1553" s="69" t="s">
        <v>3560</v>
      </c>
    </row>
    <row r="1554" customFormat="false" ht="13.5" hidden="false" customHeight="false" outlineLevel="0" collapsed="false">
      <c r="A1554" s="69" t="n">
        <v>98111016</v>
      </c>
      <c r="B1554" s="69" t="s">
        <v>3913</v>
      </c>
      <c r="C1554" s="69" t="s">
        <v>3913</v>
      </c>
      <c r="D1554" s="69" t="s">
        <v>3913</v>
      </c>
      <c r="E1554" s="69" t="s">
        <v>455</v>
      </c>
      <c r="F1554" s="69" t="s">
        <v>456</v>
      </c>
      <c r="G1554" s="69" t="s">
        <v>3560</v>
      </c>
    </row>
    <row r="1555" customFormat="false" ht="13.5" hidden="false" customHeight="false" outlineLevel="0" collapsed="false">
      <c r="A1555" s="69" t="n">
        <v>98111017</v>
      </c>
      <c r="B1555" s="69" t="s">
        <v>3914</v>
      </c>
      <c r="C1555" s="69" t="s">
        <v>3914</v>
      </c>
      <c r="D1555" s="69" t="s">
        <v>3914</v>
      </c>
      <c r="E1555" s="69" t="s">
        <v>455</v>
      </c>
      <c r="F1555" s="69" t="s">
        <v>456</v>
      </c>
      <c r="G1555" s="69" t="s">
        <v>3560</v>
      </c>
    </row>
    <row r="1556" customFormat="false" ht="13.5" hidden="false" customHeight="false" outlineLevel="0" collapsed="false">
      <c r="A1556" s="69" t="n">
        <v>98111018</v>
      </c>
      <c r="B1556" s="69" t="s">
        <v>3915</v>
      </c>
      <c r="C1556" s="69" t="s">
        <v>3915</v>
      </c>
      <c r="D1556" s="69" t="s">
        <v>3915</v>
      </c>
      <c r="E1556" s="69" t="s">
        <v>455</v>
      </c>
      <c r="F1556" s="69" t="s">
        <v>456</v>
      </c>
      <c r="G1556" s="69" t="s">
        <v>3560</v>
      </c>
    </row>
    <row r="1557" customFormat="false" ht="13.5" hidden="false" customHeight="false" outlineLevel="0" collapsed="false">
      <c r="A1557" s="69" t="n">
        <v>98111019</v>
      </c>
      <c r="B1557" s="69" t="s">
        <v>3916</v>
      </c>
      <c r="C1557" s="69" t="s">
        <v>3916</v>
      </c>
      <c r="D1557" s="69" t="s">
        <v>3916</v>
      </c>
      <c r="E1557" s="69" t="s">
        <v>455</v>
      </c>
      <c r="F1557" s="69" t="s">
        <v>456</v>
      </c>
      <c r="G1557" s="69" t="s">
        <v>3560</v>
      </c>
    </row>
    <row r="1558" customFormat="false" ht="13.5" hidden="false" customHeight="false" outlineLevel="0" collapsed="false">
      <c r="A1558" s="69" t="n">
        <v>98111020</v>
      </c>
      <c r="B1558" s="69" t="s">
        <v>3917</v>
      </c>
      <c r="C1558" s="69" t="s">
        <v>3917</v>
      </c>
      <c r="D1558" s="69" t="s">
        <v>3917</v>
      </c>
      <c r="E1558" s="69" t="s">
        <v>455</v>
      </c>
      <c r="F1558" s="69" t="s">
        <v>456</v>
      </c>
      <c r="G1558" s="69" t="s">
        <v>3560</v>
      </c>
    </row>
    <row r="1559" customFormat="false" ht="13.5" hidden="false" customHeight="false" outlineLevel="0" collapsed="false">
      <c r="A1559" s="69" t="n">
        <v>98111021</v>
      </c>
      <c r="B1559" s="69" t="s">
        <v>3918</v>
      </c>
      <c r="C1559" s="69" t="s">
        <v>3918</v>
      </c>
      <c r="D1559" s="69" t="s">
        <v>3918</v>
      </c>
      <c r="E1559" s="69" t="s">
        <v>455</v>
      </c>
      <c r="F1559" s="69" t="s">
        <v>456</v>
      </c>
      <c r="G1559" s="69" t="s">
        <v>3560</v>
      </c>
    </row>
    <row r="1560" customFormat="false" ht="13.5" hidden="false" customHeight="false" outlineLevel="0" collapsed="false">
      <c r="A1560" s="69" t="n">
        <v>98111022</v>
      </c>
      <c r="B1560" s="69" t="s">
        <v>3919</v>
      </c>
      <c r="C1560" s="69" t="s">
        <v>3919</v>
      </c>
      <c r="E1560" s="69" t="s">
        <v>455</v>
      </c>
      <c r="F1560" s="69" t="s">
        <v>456</v>
      </c>
      <c r="G1560" s="69" t="s">
        <v>3560</v>
      </c>
    </row>
    <row r="1561" customFormat="false" ht="13.5" hidden="false" customHeight="false" outlineLevel="0" collapsed="false">
      <c r="A1561" s="69" t="n">
        <v>98111023</v>
      </c>
      <c r="B1561" s="69" t="s">
        <v>3920</v>
      </c>
      <c r="C1561" s="69" t="s">
        <v>3920</v>
      </c>
      <c r="E1561" s="69" t="s">
        <v>455</v>
      </c>
      <c r="F1561" s="69" t="s">
        <v>456</v>
      </c>
      <c r="G1561" s="69" t="s">
        <v>3560</v>
      </c>
    </row>
    <row r="1562" customFormat="false" ht="13.5" hidden="false" customHeight="false" outlineLevel="0" collapsed="false">
      <c r="A1562" s="69" t="n">
        <v>98111024</v>
      </c>
      <c r="B1562" s="69" t="s">
        <v>3921</v>
      </c>
      <c r="C1562" s="69" t="s">
        <v>3921</v>
      </c>
      <c r="E1562" s="69" t="s">
        <v>455</v>
      </c>
      <c r="F1562" s="69" t="s">
        <v>456</v>
      </c>
      <c r="G1562" s="69" t="s">
        <v>3560</v>
      </c>
    </row>
    <row r="1563" customFormat="false" ht="13.5" hidden="false" customHeight="false" outlineLevel="0" collapsed="false">
      <c r="A1563" s="69" t="n">
        <v>98112001</v>
      </c>
      <c r="B1563" s="69" t="s">
        <v>3922</v>
      </c>
      <c r="C1563" s="69" t="s">
        <v>3922</v>
      </c>
      <c r="D1563" s="69" t="s">
        <v>3922</v>
      </c>
      <c r="E1563" s="69" t="s">
        <v>455</v>
      </c>
      <c r="F1563" s="69" t="s">
        <v>456</v>
      </c>
      <c r="G1563" s="69" t="s">
        <v>3560</v>
      </c>
    </row>
    <row r="1564" customFormat="false" ht="13.5" hidden="false" customHeight="false" outlineLevel="0" collapsed="false">
      <c r="A1564" s="69" t="n">
        <v>98112002</v>
      </c>
      <c r="B1564" s="69" t="s">
        <v>3923</v>
      </c>
      <c r="C1564" s="69" t="s">
        <v>3923</v>
      </c>
      <c r="D1564" s="69" t="s">
        <v>3923</v>
      </c>
      <c r="E1564" s="69" t="s">
        <v>455</v>
      </c>
      <c r="F1564" s="69" t="s">
        <v>456</v>
      </c>
      <c r="G1564" s="69" t="s">
        <v>3560</v>
      </c>
    </row>
    <row r="1565" customFormat="false" ht="13.5" hidden="false" customHeight="false" outlineLevel="0" collapsed="false">
      <c r="A1565" s="69" t="n">
        <v>98112003</v>
      </c>
      <c r="B1565" s="69" t="s">
        <v>3924</v>
      </c>
      <c r="C1565" s="69" t="s">
        <v>3924</v>
      </c>
      <c r="D1565" s="69" t="s">
        <v>3924</v>
      </c>
      <c r="E1565" s="69" t="s">
        <v>455</v>
      </c>
      <c r="F1565" s="69" t="s">
        <v>456</v>
      </c>
      <c r="G1565" s="69" t="s">
        <v>3560</v>
      </c>
    </row>
    <row r="1566" customFormat="false" ht="13.5" hidden="false" customHeight="false" outlineLevel="0" collapsed="false">
      <c r="A1566" s="69" t="n">
        <v>98112004</v>
      </c>
      <c r="B1566" s="69" t="s">
        <v>3925</v>
      </c>
      <c r="C1566" s="69" t="s">
        <v>3925</v>
      </c>
      <c r="D1566" s="69" t="s">
        <v>3925</v>
      </c>
      <c r="E1566" s="69" t="s">
        <v>455</v>
      </c>
      <c r="F1566" s="69" t="s">
        <v>456</v>
      </c>
      <c r="G1566" s="69" t="s">
        <v>3560</v>
      </c>
    </row>
    <row r="1567" customFormat="false" ht="13.5" hidden="false" customHeight="false" outlineLevel="0" collapsed="false">
      <c r="A1567" s="69" t="n">
        <v>98112005</v>
      </c>
      <c r="B1567" s="69" t="s">
        <v>3926</v>
      </c>
      <c r="C1567" s="69" t="s">
        <v>3926</v>
      </c>
      <c r="D1567" s="69" t="s">
        <v>3926</v>
      </c>
      <c r="E1567" s="69" t="s">
        <v>455</v>
      </c>
      <c r="F1567" s="69" t="s">
        <v>456</v>
      </c>
      <c r="G1567" s="69" t="s">
        <v>3560</v>
      </c>
    </row>
    <row r="1568" customFormat="false" ht="13.5" hidden="false" customHeight="false" outlineLevel="0" collapsed="false">
      <c r="A1568" s="69" t="n">
        <v>98112006</v>
      </c>
      <c r="B1568" s="69" t="s">
        <v>3927</v>
      </c>
      <c r="C1568" s="69" t="s">
        <v>3927</v>
      </c>
      <c r="D1568" s="69" t="s">
        <v>3927</v>
      </c>
      <c r="E1568" s="69" t="s">
        <v>455</v>
      </c>
      <c r="F1568" s="69" t="s">
        <v>456</v>
      </c>
      <c r="G1568" s="69" t="s">
        <v>3560</v>
      </c>
    </row>
    <row r="1569" customFormat="false" ht="13.5" hidden="false" customHeight="false" outlineLevel="0" collapsed="false">
      <c r="A1569" s="69" t="n">
        <v>98112007</v>
      </c>
      <c r="B1569" s="69" t="s">
        <v>3928</v>
      </c>
      <c r="C1569" s="69" t="s">
        <v>3928</v>
      </c>
      <c r="D1569" s="69" t="s">
        <v>3928</v>
      </c>
      <c r="E1569" s="69" t="s">
        <v>455</v>
      </c>
      <c r="F1569" s="69" t="s">
        <v>456</v>
      </c>
      <c r="G1569" s="69" t="s">
        <v>3560</v>
      </c>
    </row>
    <row r="1570" customFormat="false" ht="13.5" hidden="false" customHeight="false" outlineLevel="0" collapsed="false">
      <c r="A1570" s="69" t="n">
        <v>98112008</v>
      </c>
      <c r="B1570" s="69" t="s">
        <v>3929</v>
      </c>
      <c r="C1570" s="69" t="s">
        <v>3929</v>
      </c>
      <c r="D1570" s="69" t="s">
        <v>3929</v>
      </c>
      <c r="E1570" s="69" t="s">
        <v>455</v>
      </c>
      <c r="F1570" s="69" t="s">
        <v>456</v>
      </c>
      <c r="G1570" s="69" t="s">
        <v>3560</v>
      </c>
    </row>
    <row r="1571" customFormat="false" ht="13.5" hidden="false" customHeight="false" outlineLevel="0" collapsed="false">
      <c r="A1571" s="69" t="n">
        <v>98112009</v>
      </c>
      <c r="B1571" s="69" t="s">
        <v>3930</v>
      </c>
      <c r="C1571" s="69" t="s">
        <v>3930</v>
      </c>
      <c r="D1571" s="69" t="s">
        <v>3930</v>
      </c>
      <c r="E1571" s="69" t="s">
        <v>455</v>
      </c>
      <c r="F1571" s="69" t="s">
        <v>456</v>
      </c>
      <c r="G1571" s="69" t="s">
        <v>3560</v>
      </c>
    </row>
    <row r="1572" customFormat="false" ht="13.5" hidden="false" customHeight="false" outlineLevel="0" collapsed="false">
      <c r="A1572" s="69" t="n">
        <v>98112010</v>
      </c>
      <c r="B1572" s="69" t="s">
        <v>3931</v>
      </c>
      <c r="C1572" s="69" t="s">
        <v>3931</v>
      </c>
      <c r="D1572" s="69" t="s">
        <v>3931</v>
      </c>
      <c r="E1572" s="69" t="s">
        <v>455</v>
      </c>
      <c r="F1572" s="69" t="s">
        <v>456</v>
      </c>
      <c r="G1572" s="69" t="s">
        <v>3560</v>
      </c>
    </row>
    <row r="1573" customFormat="false" ht="13.5" hidden="false" customHeight="false" outlineLevel="0" collapsed="false">
      <c r="A1573" s="69" t="n">
        <v>98112011</v>
      </c>
      <c r="B1573" s="69" t="s">
        <v>3932</v>
      </c>
      <c r="C1573" s="69" t="s">
        <v>3932</v>
      </c>
      <c r="D1573" s="69" t="s">
        <v>3932</v>
      </c>
      <c r="E1573" s="69" t="s">
        <v>455</v>
      </c>
      <c r="F1573" s="69" t="s">
        <v>456</v>
      </c>
      <c r="G1573" s="69" t="s">
        <v>3560</v>
      </c>
    </row>
    <row r="1574" customFormat="false" ht="13.5" hidden="false" customHeight="false" outlineLevel="0" collapsed="false">
      <c r="A1574" s="69" t="n">
        <v>98112012</v>
      </c>
      <c r="B1574" s="69" t="s">
        <v>3933</v>
      </c>
      <c r="C1574" s="69" t="s">
        <v>3933</v>
      </c>
      <c r="D1574" s="69" t="s">
        <v>3933</v>
      </c>
      <c r="E1574" s="69" t="s">
        <v>455</v>
      </c>
      <c r="F1574" s="69" t="s">
        <v>456</v>
      </c>
      <c r="G1574" s="69" t="s">
        <v>3560</v>
      </c>
    </row>
    <row r="1575" customFormat="false" ht="13.5" hidden="false" customHeight="false" outlineLevel="0" collapsed="false">
      <c r="A1575" s="69" t="n">
        <v>98112013</v>
      </c>
      <c r="B1575" s="69" t="s">
        <v>3934</v>
      </c>
      <c r="C1575" s="69" t="s">
        <v>3934</v>
      </c>
      <c r="D1575" s="69" t="s">
        <v>3934</v>
      </c>
      <c r="E1575" s="69" t="s">
        <v>455</v>
      </c>
      <c r="F1575" s="69" t="s">
        <v>456</v>
      </c>
      <c r="G1575" s="69" t="s">
        <v>3560</v>
      </c>
    </row>
    <row r="1576" customFormat="false" ht="13.5" hidden="false" customHeight="false" outlineLevel="0" collapsed="false">
      <c r="A1576" s="69" t="n">
        <v>98112014</v>
      </c>
      <c r="B1576" s="69" t="s">
        <v>3935</v>
      </c>
      <c r="C1576" s="69" t="s">
        <v>3935</v>
      </c>
      <c r="D1576" s="69" t="s">
        <v>3935</v>
      </c>
      <c r="E1576" s="69" t="s">
        <v>455</v>
      </c>
      <c r="F1576" s="69" t="s">
        <v>456</v>
      </c>
      <c r="G1576" s="69" t="s">
        <v>3560</v>
      </c>
    </row>
    <row r="1577" customFormat="false" ht="13.5" hidden="false" customHeight="false" outlineLevel="0" collapsed="false">
      <c r="A1577" s="69" t="n">
        <v>98112015</v>
      </c>
      <c r="B1577" s="69" t="s">
        <v>3936</v>
      </c>
      <c r="C1577" s="69" t="s">
        <v>3936</v>
      </c>
      <c r="D1577" s="69" t="s">
        <v>3936</v>
      </c>
      <c r="E1577" s="69" t="s">
        <v>455</v>
      </c>
      <c r="F1577" s="69" t="s">
        <v>456</v>
      </c>
      <c r="G1577" s="69" t="s">
        <v>3560</v>
      </c>
    </row>
    <row r="1578" customFormat="false" ht="13.5" hidden="false" customHeight="false" outlineLevel="0" collapsed="false">
      <c r="A1578" s="69" t="n">
        <v>98112016</v>
      </c>
      <c r="B1578" s="69" t="s">
        <v>3937</v>
      </c>
      <c r="C1578" s="69" t="s">
        <v>3937</v>
      </c>
      <c r="D1578" s="69" t="s">
        <v>3937</v>
      </c>
      <c r="E1578" s="69" t="s">
        <v>455</v>
      </c>
      <c r="F1578" s="69" t="s">
        <v>456</v>
      </c>
      <c r="G1578" s="69" t="s">
        <v>3560</v>
      </c>
    </row>
    <row r="1579" customFormat="false" ht="13.5" hidden="false" customHeight="false" outlineLevel="0" collapsed="false">
      <c r="A1579" s="69" t="n">
        <v>98112017</v>
      </c>
      <c r="B1579" s="69" t="s">
        <v>3938</v>
      </c>
      <c r="C1579" s="69" t="s">
        <v>3938</v>
      </c>
      <c r="D1579" s="69" t="s">
        <v>3938</v>
      </c>
      <c r="E1579" s="69" t="s">
        <v>455</v>
      </c>
      <c r="F1579" s="69" t="s">
        <v>456</v>
      </c>
      <c r="G1579" s="69" t="s">
        <v>3560</v>
      </c>
    </row>
    <row r="1580" customFormat="false" ht="13.5" hidden="false" customHeight="false" outlineLevel="0" collapsed="false">
      <c r="A1580" s="69" t="n">
        <v>98112018</v>
      </c>
      <c r="B1580" s="69" t="s">
        <v>3939</v>
      </c>
      <c r="C1580" s="69" t="s">
        <v>3939</v>
      </c>
      <c r="D1580" s="69" t="s">
        <v>3939</v>
      </c>
      <c r="E1580" s="69" t="s">
        <v>455</v>
      </c>
      <c r="F1580" s="69" t="s">
        <v>456</v>
      </c>
      <c r="G1580" s="69" t="s">
        <v>3560</v>
      </c>
    </row>
    <row r="1581" customFormat="false" ht="13.5" hidden="false" customHeight="false" outlineLevel="0" collapsed="false">
      <c r="A1581" s="69" t="n">
        <v>98112019</v>
      </c>
      <c r="B1581" s="69" t="s">
        <v>3940</v>
      </c>
      <c r="C1581" s="69" t="s">
        <v>3940</v>
      </c>
      <c r="D1581" s="69" t="s">
        <v>3940</v>
      </c>
      <c r="E1581" s="69" t="s">
        <v>455</v>
      </c>
      <c r="F1581" s="69" t="s">
        <v>456</v>
      </c>
      <c r="G1581" s="69" t="s">
        <v>3560</v>
      </c>
    </row>
    <row r="1582" customFormat="false" ht="13.5" hidden="false" customHeight="false" outlineLevel="0" collapsed="false">
      <c r="A1582" s="69" t="n">
        <v>98112020</v>
      </c>
      <c r="B1582" s="69" t="s">
        <v>3941</v>
      </c>
      <c r="C1582" s="69" t="s">
        <v>3941</v>
      </c>
      <c r="D1582" s="69" t="s">
        <v>3941</v>
      </c>
      <c r="E1582" s="69" t="s">
        <v>455</v>
      </c>
      <c r="F1582" s="69" t="s">
        <v>456</v>
      </c>
      <c r="G1582" s="69" t="s">
        <v>3560</v>
      </c>
    </row>
    <row r="1583" customFormat="false" ht="13.5" hidden="false" customHeight="false" outlineLevel="0" collapsed="false">
      <c r="A1583" s="69" t="n">
        <v>98112021</v>
      </c>
      <c r="B1583" s="69" t="s">
        <v>3942</v>
      </c>
      <c r="C1583" s="69" t="s">
        <v>3942</v>
      </c>
      <c r="D1583" s="69" t="s">
        <v>3942</v>
      </c>
      <c r="E1583" s="69" t="s">
        <v>455</v>
      </c>
      <c r="F1583" s="69" t="s">
        <v>456</v>
      </c>
      <c r="G1583" s="69" t="s">
        <v>3560</v>
      </c>
    </row>
    <row r="1584" customFormat="false" ht="13.5" hidden="false" customHeight="false" outlineLevel="0" collapsed="false">
      <c r="A1584" s="69" t="n">
        <v>98112022</v>
      </c>
      <c r="B1584" s="69" t="s">
        <v>3943</v>
      </c>
      <c r="C1584" s="69" t="s">
        <v>3943</v>
      </c>
      <c r="D1584" s="69" t="s">
        <v>3943</v>
      </c>
      <c r="E1584" s="69" t="s">
        <v>455</v>
      </c>
      <c r="F1584" s="69" t="s">
        <v>456</v>
      </c>
      <c r="G1584" s="69" t="s">
        <v>3560</v>
      </c>
    </row>
    <row r="1585" customFormat="false" ht="13.5" hidden="false" customHeight="false" outlineLevel="0" collapsed="false">
      <c r="A1585" s="69" t="n">
        <v>98112023</v>
      </c>
      <c r="B1585" s="69" t="s">
        <v>3944</v>
      </c>
      <c r="C1585" s="69" t="s">
        <v>3944</v>
      </c>
      <c r="D1585" s="69" t="s">
        <v>3944</v>
      </c>
      <c r="E1585" s="69" t="s">
        <v>455</v>
      </c>
      <c r="F1585" s="69" t="s">
        <v>456</v>
      </c>
      <c r="G1585" s="69" t="s">
        <v>3560</v>
      </c>
    </row>
    <row r="1586" customFormat="false" ht="13.5" hidden="false" customHeight="false" outlineLevel="0" collapsed="false">
      <c r="A1586" s="69" t="n">
        <v>98112024</v>
      </c>
      <c r="B1586" s="69" t="s">
        <v>3945</v>
      </c>
      <c r="C1586" s="69" t="s">
        <v>3945</v>
      </c>
      <c r="D1586" s="69" t="s">
        <v>3945</v>
      </c>
      <c r="E1586" s="69" t="s">
        <v>455</v>
      </c>
      <c r="F1586" s="69" t="s">
        <v>456</v>
      </c>
      <c r="G1586" s="69" t="s">
        <v>3560</v>
      </c>
    </row>
    <row r="1587" customFormat="false" ht="13.5" hidden="false" customHeight="false" outlineLevel="0" collapsed="false">
      <c r="A1587" s="69" t="n">
        <v>98112025</v>
      </c>
      <c r="B1587" s="69" t="s">
        <v>3946</v>
      </c>
      <c r="C1587" s="69" t="s">
        <v>3946</v>
      </c>
      <c r="D1587" s="69" t="s">
        <v>3946</v>
      </c>
      <c r="E1587" s="69" t="s">
        <v>455</v>
      </c>
      <c r="F1587" s="69" t="s">
        <v>456</v>
      </c>
      <c r="G1587" s="69" t="s">
        <v>3560</v>
      </c>
    </row>
    <row r="1588" customFormat="false" ht="13.5" hidden="false" customHeight="false" outlineLevel="0" collapsed="false">
      <c r="A1588" s="69" t="n">
        <v>98112026</v>
      </c>
      <c r="B1588" s="69" t="s">
        <v>3947</v>
      </c>
      <c r="C1588" s="69" t="s">
        <v>3947</v>
      </c>
      <c r="D1588" s="69" t="s">
        <v>3947</v>
      </c>
      <c r="E1588" s="69" t="s">
        <v>455</v>
      </c>
      <c r="F1588" s="69" t="s">
        <v>456</v>
      </c>
      <c r="G1588" s="69" t="s">
        <v>3560</v>
      </c>
    </row>
    <row r="1589" customFormat="false" ht="13.5" hidden="false" customHeight="false" outlineLevel="0" collapsed="false">
      <c r="A1589" s="69" t="n">
        <v>98112027</v>
      </c>
      <c r="B1589" s="69" t="s">
        <v>3948</v>
      </c>
      <c r="C1589" s="69" t="s">
        <v>3948</v>
      </c>
      <c r="D1589" s="69" t="s">
        <v>3948</v>
      </c>
      <c r="E1589" s="69" t="s">
        <v>455</v>
      </c>
      <c r="F1589" s="69" t="s">
        <v>456</v>
      </c>
      <c r="G1589" s="69" t="s">
        <v>3560</v>
      </c>
    </row>
    <row r="1590" customFormat="false" ht="13.5" hidden="false" customHeight="false" outlineLevel="0" collapsed="false">
      <c r="A1590" s="69" t="n">
        <v>98112028</v>
      </c>
      <c r="B1590" s="69" t="s">
        <v>3949</v>
      </c>
      <c r="C1590" s="69" t="s">
        <v>3949</v>
      </c>
      <c r="D1590" s="69" t="s">
        <v>3949</v>
      </c>
      <c r="E1590" s="69" t="s">
        <v>455</v>
      </c>
      <c r="F1590" s="69" t="s">
        <v>456</v>
      </c>
      <c r="G1590" s="69" t="s">
        <v>3560</v>
      </c>
    </row>
    <row r="1591" customFormat="false" ht="13.5" hidden="false" customHeight="false" outlineLevel="0" collapsed="false">
      <c r="A1591" s="69" t="n">
        <v>98112029</v>
      </c>
      <c r="B1591" s="69" t="s">
        <v>3950</v>
      </c>
      <c r="C1591" s="69" t="s">
        <v>3950</v>
      </c>
      <c r="D1591" s="69" t="s">
        <v>3950</v>
      </c>
      <c r="E1591" s="69" t="s">
        <v>455</v>
      </c>
      <c r="F1591" s="69" t="s">
        <v>456</v>
      </c>
      <c r="G1591" s="69" t="s">
        <v>3560</v>
      </c>
    </row>
    <row r="1592" customFormat="false" ht="13.5" hidden="false" customHeight="false" outlineLevel="0" collapsed="false">
      <c r="A1592" s="69" t="n">
        <v>98112030</v>
      </c>
      <c r="B1592" s="69" t="s">
        <v>3951</v>
      </c>
      <c r="C1592" s="69" t="s">
        <v>3951</v>
      </c>
      <c r="D1592" s="69" t="s">
        <v>3951</v>
      </c>
      <c r="E1592" s="69" t="s">
        <v>455</v>
      </c>
      <c r="F1592" s="69" t="s">
        <v>456</v>
      </c>
      <c r="G1592" s="69" t="s">
        <v>3560</v>
      </c>
    </row>
    <row r="1593" customFormat="false" ht="13.5" hidden="false" customHeight="false" outlineLevel="0" collapsed="false">
      <c r="A1593" s="69" t="n">
        <v>98112031</v>
      </c>
      <c r="B1593" s="69" t="s">
        <v>3952</v>
      </c>
      <c r="C1593" s="69" t="s">
        <v>3952</v>
      </c>
      <c r="D1593" s="69" t="s">
        <v>3952</v>
      </c>
      <c r="E1593" s="69" t="s">
        <v>455</v>
      </c>
      <c r="F1593" s="69" t="s">
        <v>456</v>
      </c>
      <c r="G1593" s="69" t="s">
        <v>3560</v>
      </c>
    </row>
    <row r="1594" customFormat="false" ht="13.5" hidden="false" customHeight="false" outlineLevel="0" collapsed="false">
      <c r="A1594" s="69" t="n">
        <v>98112032</v>
      </c>
      <c r="B1594" s="69" t="s">
        <v>3953</v>
      </c>
      <c r="C1594" s="69" t="s">
        <v>3953</v>
      </c>
      <c r="D1594" s="69" t="s">
        <v>3953</v>
      </c>
      <c r="E1594" s="69" t="s">
        <v>455</v>
      </c>
      <c r="F1594" s="69" t="s">
        <v>456</v>
      </c>
      <c r="G1594" s="69" t="s">
        <v>3560</v>
      </c>
    </row>
    <row r="1595" customFormat="false" ht="13.5" hidden="false" customHeight="false" outlineLevel="0" collapsed="false">
      <c r="A1595" s="69" t="n">
        <v>98112033</v>
      </c>
      <c r="B1595" s="69" t="s">
        <v>3954</v>
      </c>
      <c r="C1595" s="69" t="s">
        <v>3954</v>
      </c>
      <c r="D1595" s="69" t="s">
        <v>3954</v>
      </c>
      <c r="E1595" s="69" t="s">
        <v>455</v>
      </c>
      <c r="F1595" s="69" t="s">
        <v>456</v>
      </c>
      <c r="G1595" s="69" t="s">
        <v>3560</v>
      </c>
    </row>
    <row r="1596" customFormat="false" ht="13.5" hidden="false" customHeight="false" outlineLevel="0" collapsed="false">
      <c r="A1596" s="69" t="n">
        <v>98112034</v>
      </c>
      <c r="B1596" s="69" t="s">
        <v>3955</v>
      </c>
      <c r="C1596" s="69" t="s">
        <v>3955</v>
      </c>
      <c r="D1596" s="69" t="s">
        <v>3955</v>
      </c>
      <c r="E1596" s="69" t="s">
        <v>455</v>
      </c>
      <c r="F1596" s="69" t="s">
        <v>456</v>
      </c>
      <c r="G1596" s="69" t="s">
        <v>3560</v>
      </c>
    </row>
    <row r="1597" customFormat="false" ht="13.5" hidden="false" customHeight="false" outlineLevel="0" collapsed="false">
      <c r="A1597" s="69" t="n">
        <v>98112035</v>
      </c>
      <c r="B1597" s="69" t="s">
        <v>3956</v>
      </c>
      <c r="C1597" s="69" t="s">
        <v>3956</v>
      </c>
      <c r="D1597" s="69" t="s">
        <v>3956</v>
      </c>
      <c r="E1597" s="69" t="s">
        <v>455</v>
      </c>
      <c r="F1597" s="69" t="s">
        <v>456</v>
      </c>
      <c r="G1597" s="69" t="s">
        <v>3560</v>
      </c>
    </row>
    <row r="1598" customFormat="false" ht="13.5" hidden="false" customHeight="false" outlineLevel="0" collapsed="false">
      <c r="A1598" s="69" t="n">
        <v>98112036</v>
      </c>
      <c r="B1598" s="69" t="s">
        <v>3957</v>
      </c>
      <c r="C1598" s="69" t="s">
        <v>3957</v>
      </c>
      <c r="D1598" s="69" t="s">
        <v>3957</v>
      </c>
      <c r="E1598" s="69" t="s">
        <v>455</v>
      </c>
      <c r="F1598" s="69" t="s">
        <v>456</v>
      </c>
      <c r="G1598" s="69" t="s">
        <v>3560</v>
      </c>
    </row>
    <row r="1599" customFormat="false" ht="13.5" hidden="false" customHeight="false" outlineLevel="0" collapsed="false">
      <c r="A1599" s="69" t="n">
        <v>98112037</v>
      </c>
      <c r="B1599" s="69" t="s">
        <v>3958</v>
      </c>
      <c r="C1599" s="69" t="s">
        <v>3958</v>
      </c>
      <c r="D1599" s="69" t="s">
        <v>3958</v>
      </c>
      <c r="E1599" s="69" t="s">
        <v>455</v>
      </c>
      <c r="F1599" s="69" t="s">
        <v>456</v>
      </c>
      <c r="G1599" s="69" t="s">
        <v>3560</v>
      </c>
    </row>
    <row r="1600" customFormat="false" ht="13.5" hidden="false" customHeight="false" outlineLevel="0" collapsed="false">
      <c r="A1600" s="69" t="n">
        <v>98112038</v>
      </c>
      <c r="B1600" s="69" t="s">
        <v>3959</v>
      </c>
      <c r="C1600" s="69" t="s">
        <v>3959</v>
      </c>
      <c r="D1600" s="69" t="s">
        <v>3959</v>
      </c>
      <c r="E1600" s="69" t="s">
        <v>455</v>
      </c>
      <c r="F1600" s="69" t="s">
        <v>456</v>
      </c>
      <c r="G1600" s="69" t="s">
        <v>3560</v>
      </c>
    </row>
    <row r="1601" customFormat="false" ht="13.5" hidden="false" customHeight="false" outlineLevel="0" collapsed="false">
      <c r="A1601" s="69" t="n">
        <v>98112039</v>
      </c>
      <c r="B1601" s="69" t="s">
        <v>3960</v>
      </c>
      <c r="C1601" s="69" t="s">
        <v>3960</v>
      </c>
      <c r="D1601" s="69" t="s">
        <v>3960</v>
      </c>
      <c r="E1601" s="69" t="s">
        <v>455</v>
      </c>
      <c r="F1601" s="69" t="s">
        <v>456</v>
      </c>
      <c r="G1601" s="69" t="s">
        <v>3560</v>
      </c>
    </row>
    <row r="1602" customFormat="false" ht="13.5" hidden="false" customHeight="false" outlineLevel="0" collapsed="false">
      <c r="A1602" s="69" t="n">
        <v>98112040</v>
      </c>
      <c r="B1602" s="69" t="s">
        <v>3961</v>
      </c>
      <c r="C1602" s="69" t="s">
        <v>3961</v>
      </c>
      <c r="D1602" s="69" t="s">
        <v>3961</v>
      </c>
      <c r="E1602" s="69" t="s">
        <v>455</v>
      </c>
      <c r="F1602" s="69" t="s">
        <v>456</v>
      </c>
      <c r="G1602" s="69" t="s">
        <v>3560</v>
      </c>
    </row>
    <row r="1603" customFormat="false" ht="13.5" hidden="false" customHeight="false" outlineLevel="0" collapsed="false">
      <c r="A1603" s="69" t="n">
        <v>98112041</v>
      </c>
      <c r="B1603" s="69" t="s">
        <v>3962</v>
      </c>
      <c r="C1603" s="69" t="s">
        <v>3962</v>
      </c>
      <c r="D1603" s="69" t="s">
        <v>3962</v>
      </c>
      <c r="E1603" s="69" t="s">
        <v>455</v>
      </c>
      <c r="F1603" s="69" t="s">
        <v>456</v>
      </c>
      <c r="G1603" s="69" t="s">
        <v>3560</v>
      </c>
    </row>
    <row r="1604" customFormat="false" ht="13.5" hidden="false" customHeight="false" outlineLevel="0" collapsed="false">
      <c r="A1604" s="69" t="n">
        <v>98112042</v>
      </c>
      <c r="B1604" s="69" t="s">
        <v>3963</v>
      </c>
      <c r="C1604" s="69" t="s">
        <v>3963</v>
      </c>
      <c r="D1604" s="69" t="s">
        <v>3963</v>
      </c>
      <c r="E1604" s="69" t="s">
        <v>455</v>
      </c>
      <c r="F1604" s="69" t="s">
        <v>456</v>
      </c>
      <c r="G1604" s="69" t="s">
        <v>3560</v>
      </c>
    </row>
    <row r="1605" customFormat="false" ht="13.5" hidden="false" customHeight="false" outlineLevel="0" collapsed="false">
      <c r="A1605" s="69" t="n">
        <v>98112043</v>
      </c>
      <c r="B1605" s="69" t="s">
        <v>3964</v>
      </c>
      <c r="C1605" s="69" t="s">
        <v>3964</v>
      </c>
      <c r="D1605" s="69" t="s">
        <v>3964</v>
      </c>
      <c r="E1605" s="69" t="s">
        <v>455</v>
      </c>
      <c r="F1605" s="69" t="s">
        <v>456</v>
      </c>
      <c r="G1605" s="69" t="s">
        <v>3560</v>
      </c>
    </row>
    <row r="1606" customFormat="false" ht="13.5" hidden="false" customHeight="false" outlineLevel="0" collapsed="false">
      <c r="A1606" s="69" t="n">
        <v>98112044</v>
      </c>
      <c r="B1606" s="69" t="s">
        <v>3965</v>
      </c>
      <c r="C1606" s="69" t="s">
        <v>3965</v>
      </c>
      <c r="D1606" s="69" t="s">
        <v>3965</v>
      </c>
      <c r="E1606" s="69" t="s">
        <v>455</v>
      </c>
      <c r="F1606" s="69" t="s">
        <v>456</v>
      </c>
      <c r="G1606" s="69" t="s">
        <v>3560</v>
      </c>
    </row>
    <row r="1607" customFormat="false" ht="13.5" hidden="false" customHeight="false" outlineLevel="0" collapsed="false">
      <c r="A1607" s="69" t="n">
        <v>98112045</v>
      </c>
      <c r="B1607" s="69" t="s">
        <v>3966</v>
      </c>
      <c r="C1607" s="69" t="s">
        <v>3966</v>
      </c>
      <c r="D1607" s="69" t="s">
        <v>3966</v>
      </c>
      <c r="E1607" s="69" t="s">
        <v>455</v>
      </c>
      <c r="F1607" s="69" t="s">
        <v>456</v>
      </c>
      <c r="G1607" s="69" t="s">
        <v>3560</v>
      </c>
    </row>
    <row r="1608" customFormat="false" ht="13.5" hidden="false" customHeight="false" outlineLevel="0" collapsed="false">
      <c r="A1608" s="69" t="n">
        <v>98112046</v>
      </c>
      <c r="B1608" s="69" t="s">
        <v>3967</v>
      </c>
      <c r="C1608" s="69" t="s">
        <v>3967</v>
      </c>
      <c r="D1608" s="69" t="s">
        <v>3967</v>
      </c>
      <c r="E1608" s="69" t="s">
        <v>455</v>
      </c>
      <c r="F1608" s="69" t="s">
        <v>456</v>
      </c>
      <c r="G1608" s="69" t="s">
        <v>3560</v>
      </c>
    </row>
    <row r="1609" customFormat="false" ht="13.5" hidden="false" customHeight="false" outlineLevel="0" collapsed="false">
      <c r="A1609" s="69" t="n">
        <v>98112047</v>
      </c>
      <c r="B1609" s="69" t="s">
        <v>3968</v>
      </c>
      <c r="C1609" s="69" t="s">
        <v>3968</v>
      </c>
      <c r="D1609" s="69" t="s">
        <v>3968</v>
      </c>
      <c r="E1609" s="69" t="s">
        <v>455</v>
      </c>
      <c r="F1609" s="69" t="s">
        <v>456</v>
      </c>
      <c r="G1609" s="69" t="s">
        <v>3560</v>
      </c>
    </row>
    <row r="1610" customFormat="false" ht="13.5" hidden="false" customHeight="false" outlineLevel="0" collapsed="false">
      <c r="A1610" s="69" t="n">
        <v>98112048</v>
      </c>
      <c r="B1610" s="69" t="s">
        <v>3969</v>
      </c>
      <c r="C1610" s="69" t="s">
        <v>3969</v>
      </c>
      <c r="D1610" s="69" t="s">
        <v>3969</v>
      </c>
      <c r="E1610" s="69" t="s">
        <v>455</v>
      </c>
      <c r="F1610" s="69" t="s">
        <v>456</v>
      </c>
      <c r="G1610" s="69" t="s">
        <v>3560</v>
      </c>
    </row>
    <row r="1611" customFormat="false" ht="13.5" hidden="false" customHeight="false" outlineLevel="0" collapsed="false">
      <c r="A1611" s="69" t="n">
        <v>98112049</v>
      </c>
      <c r="B1611" s="69" t="s">
        <v>3970</v>
      </c>
      <c r="C1611" s="69" t="s">
        <v>3970</v>
      </c>
      <c r="D1611" s="69" t="s">
        <v>3970</v>
      </c>
      <c r="E1611" s="69" t="s">
        <v>455</v>
      </c>
      <c r="F1611" s="69" t="s">
        <v>456</v>
      </c>
      <c r="G1611" s="69" t="s">
        <v>3560</v>
      </c>
    </row>
    <row r="1612" customFormat="false" ht="13.5" hidden="false" customHeight="false" outlineLevel="0" collapsed="false">
      <c r="A1612" s="69" t="n">
        <v>98112050</v>
      </c>
      <c r="B1612" s="69" t="s">
        <v>3971</v>
      </c>
      <c r="C1612" s="69" t="s">
        <v>3971</v>
      </c>
      <c r="D1612" s="69" t="s">
        <v>3971</v>
      </c>
      <c r="E1612" s="69" t="s">
        <v>455</v>
      </c>
      <c r="F1612" s="69" t="s">
        <v>456</v>
      </c>
      <c r="G1612" s="69" t="s">
        <v>3560</v>
      </c>
    </row>
    <row r="1613" customFormat="false" ht="13.5" hidden="false" customHeight="false" outlineLevel="0" collapsed="false">
      <c r="A1613" s="69" t="n">
        <v>98112051</v>
      </c>
      <c r="B1613" s="69" t="s">
        <v>3972</v>
      </c>
      <c r="C1613" s="69" t="s">
        <v>3972</v>
      </c>
      <c r="D1613" s="69" t="s">
        <v>3972</v>
      </c>
      <c r="E1613" s="69" t="s">
        <v>455</v>
      </c>
      <c r="F1613" s="69" t="s">
        <v>456</v>
      </c>
      <c r="G1613" s="69" t="s">
        <v>3560</v>
      </c>
    </row>
    <row r="1614" customFormat="false" ht="13.5" hidden="false" customHeight="false" outlineLevel="0" collapsed="false">
      <c r="A1614" s="69" t="n">
        <v>98112052</v>
      </c>
      <c r="B1614" s="69" t="s">
        <v>3973</v>
      </c>
      <c r="C1614" s="69" t="s">
        <v>3973</v>
      </c>
      <c r="D1614" s="69" t="s">
        <v>3973</v>
      </c>
      <c r="E1614" s="69" t="s">
        <v>455</v>
      </c>
      <c r="F1614" s="69" t="s">
        <v>456</v>
      </c>
      <c r="G1614" s="69" t="s">
        <v>3560</v>
      </c>
    </row>
    <row r="1615" customFormat="false" ht="13.5" hidden="false" customHeight="false" outlineLevel="0" collapsed="false">
      <c r="A1615" s="69" t="n">
        <v>98112053</v>
      </c>
      <c r="B1615" s="69" t="s">
        <v>3974</v>
      </c>
      <c r="C1615" s="69" t="s">
        <v>3974</v>
      </c>
      <c r="D1615" s="69" t="s">
        <v>3974</v>
      </c>
      <c r="E1615" s="69" t="s">
        <v>455</v>
      </c>
      <c r="F1615" s="69" t="s">
        <v>456</v>
      </c>
      <c r="G1615" s="69" t="s">
        <v>3560</v>
      </c>
    </row>
    <row r="1616" customFormat="false" ht="13.5" hidden="false" customHeight="false" outlineLevel="0" collapsed="false">
      <c r="A1616" s="69" t="n">
        <v>98112054</v>
      </c>
      <c r="B1616" s="69" t="s">
        <v>3975</v>
      </c>
      <c r="C1616" s="69" t="s">
        <v>3975</v>
      </c>
      <c r="D1616" s="69" t="s">
        <v>3975</v>
      </c>
      <c r="E1616" s="69" t="s">
        <v>455</v>
      </c>
      <c r="F1616" s="69" t="s">
        <v>456</v>
      </c>
      <c r="G1616" s="69" t="s">
        <v>3560</v>
      </c>
    </row>
    <row r="1617" customFormat="false" ht="13.5" hidden="false" customHeight="false" outlineLevel="0" collapsed="false">
      <c r="A1617" s="69" t="n">
        <v>98112055</v>
      </c>
      <c r="B1617" s="69" t="s">
        <v>3976</v>
      </c>
      <c r="C1617" s="69" t="s">
        <v>3976</v>
      </c>
      <c r="D1617" s="69" t="s">
        <v>3976</v>
      </c>
      <c r="E1617" s="69" t="s">
        <v>455</v>
      </c>
      <c r="F1617" s="69" t="s">
        <v>456</v>
      </c>
      <c r="G1617" s="69" t="s">
        <v>3560</v>
      </c>
    </row>
    <row r="1618" customFormat="false" ht="13.5" hidden="false" customHeight="false" outlineLevel="0" collapsed="false">
      <c r="A1618" s="69" t="n">
        <v>98112056</v>
      </c>
      <c r="B1618" s="69" t="s">
        <v>3977</v>
      </c>
      <c r="C1618" s="69" t="s">
        <v>3977</v>
      </c>
      <c r="D1618" s="69" t="s">
        <v>3977</v>
      </c>
      <c r="E1618" s="69" t="s">
        <v>455</v>
      </c>
      <c r="F1618" s="69" t="s">
        <v>456</v>
      </c>
      <c r="G1618" s="69" t="s">
        <v>3560</v>
      </c>
    </row>
    <row r="1619" customFormat="false" ht="13.5" hidden="false" customHeight="false" outlineLevel="0" collapsed="false">
      <c r="A1619" s="69" t="n">
        <v>98112057</v>
      </c>
      <c r="B1619" s="69" t="s">
        <v>3978</v>
      </c>
      <c r="C1619" s="69" t="s">
        <v>3978</v>
      </c>
      <c r="D1619" s="69" t="s">
        <v>3978</v>
      </c>
      <c r="E1619" s="69" t="s">
        <v>455</v>
      </c>
      <c r="F1619" s="69" t="s">
        <v>456</v>
      </c>
      <c r="G1619" s="69" t="s">
        <v>3560</v>
      </c>
    </row>
    <row r="1620" customFormat="false" ht="13.5" hidden="false" customHeight="false" outlineLevel="0" collapsed="false">
      <c r="A1620" s="69" t="n">
        <v>98112058</v>
      </c>
      <c r="B1620" s="69" t="s">
        <v>3979</v>
      </c>
      <c r="C1620" s="69" t="s">
        <v>3979</v>
      </c>
      <c r="D1620" s="69" t="s">
        <v>3979</v>
      </c>
      <c r="E1620" s="69" t="s">
        <v>455</v>
      </c>
      <c r="F1620" s="69" t="s">
        <v>456</v>
      </c>
      <c r="G1620" s="69" t="s">
        <v>3560</v>
      </c>
    </row>
    <row r="1621" customFormat="false" ht="13.5" hidden="false" customHeight="false" outlineLevel="0" collapsed="false">
      <c r="A1621" s="69" t="n">
        <v>98112059</v>
      </c>
      <c r="B1621" s="69" t="s">
        <v>3980</v>
      </c>
      <c r="C1621" s="69" t="s">
        <v>3980</v>
      </c>
      <c r="D1621" s="69" t="s">
        <v>3980</v>
      </c>
      <c r="E1621" s="69" t="s">
        <v>455</v>
      </c>
      <c r="F1621" s="69" t="s">
        <v>456</v>
      </c>
      <c r="G1621" s="69" t="s">
        <v>3560</v>
      </c>
    </row>
    <row r="1622" customFormat="false" ht="13.5" hidden="false" customHeight="false" outlineLevel="0" collapsed="false">
      <c r="A1622" s="69" t="n">
        <v>98112060</v>
      </c>
      <c r="B1622" s="69" t="s">
        <v>3981</v>
      </c>
      <c r="C1622" s="69" t="s">
        <v>3981</v>
      </c>
      <c r="D1622" s="69" t="s">
        <v>3981</v>
      </c>
      <c r="E1622" s="69" t="s">
        <v>455</v>
      </c>
      <c r="F1622" s="69" t="s">
        <v>456</v>
      </c>
      <c r="G1622" s="69" t="s">
        <v>3560</v>
      </c>
    </row>
    <row r="1623" customFormat="false" ht="13.5" hidden="false" customHeight="false" outlineLevel="0" collapsed="false">
      <c r="A1623" s="69" t="n">
        <v>98112061</v>
      </c>
      <c r="B1623" s="69" t="s">
        <v>3982</v>
      </c>
      <c r="C1623" s="69" t="s">
        <v>3982</v>
      </c>
      <c r="D1623" s="69" t="s">
        <v>3982</v>
      </c>
      <c r="E1623" s="69" t="s">
        <v>455</v>
      </c>
      <c r="F1623" s="69" t="s">
        <v>456</v>
      </c>
      <c r="G1623" s="69" t="s">
        <v>3560</v>
      </c>
    </row>
    <row r="1624" customFormat="false" ht="13.5" hidden="false" customHeight="false" outlineLevel="0" collapsed="false">
      <c r="A1624" s="69" t="n">
        <v>98112062</v>
      </c>
      <c r="B1624" s="69" t="s">
        <v>3983</v>
      </c>
      <c r="C1624" s="69" t="s">
        <v>3983</v>
      </c>
      <c r="D1624" s="69" t="s">
        <v>3983</v>
      </c>
      <c r="E1624" s="69" t="s">
        <v>455</v>
      </c>
      <c r="F1624" s="69" t="s">
        <v>456</v>
      </c>
      <c r="G1624" s="69" t="s">
        <v>3560</v>
      </c>
    </row>
    <row r="1625" customFormat="false" ht="13.5" hidden="false" customHeight="false" outlineLevel="0" collapsed="false">
      <c r="A1625" s="69" t="n">
        <v>98112063</v>
      </c>
      <c r="B1625" s="69" t="s">
        <v>3984</v>
      </c>
      <c r="C1625" s="69" t="s">
        <v>3984</v>
      </c>
      <c r="D1625" s="69" t="s">
        <v>3984</v>
      </c>
      <c r="E1625" s="69" t="s">
        <v>455</v>
      </c>
      <c r="F1625" s="69" t="s">
        <v>456</v>
      </c>
      <c r="G1625" s="69" t="s">
        <v>3560</v>
      </c>
    </row>
    <row r="1626" customFormat="false" ht="13.5" hidden="false" customHeight="false" outlineLevel="0" collapsed="false">
      <c r="A1626" s="69" t="n">
        <v>98112064</v>
      </c>
      <c r="B1626" s="69" t="s">
        <v>3985</v>
      </c>
      <c r="C1626" s="69" t="s">
        <v>3985</v>
      </c>
      <c r="D1626" s="69" t="s">
        <v>3985</v>
      </c>
      <c r="E1626" s="69" t="s">
        <v>455</v>
      </c>
      <c r="F1626" s="69" t="s">
        <v>456</v>
      </c>
      <c r="G1626" s="69" t="s">
        <v>3560</v>
      </c>
    </row>
    <row r="1627" customFormat="false" ht="13.5" hidden="false" customHeight="false" outlineLevel="0" collapsed="false">
      <c r="A1627" s="69" t="n">
        <v>98112065</v>
      </c>
      <c r="B1627" s="69" t="s">
        <v>3986</v>
      </c>
      <c r="C1627" s="69" t="s">
        <v>3986</v>
      </c>
      <c r="D1627" s="69" t="s">
        <v>3986</v>
      </c>
      <c r="E1627" s="69" t="s">
        <v>455</v>
      </c>
      <c r="F1627" s="69" t="s">
        <v>456</v>
      </c>
      <c r="G1627" s="69" t="s">
        <v>3560</v>
      </c>
    </row>
    <row r="1628" customFormat="false" ht="13.5" hidden="false" customHeight="false" outlineLevel="0" collapsed="false">
      <c r="A1628" s="69" t="n">
        <v>98112066</v>
      </c>
      <c r="B1628" s="69" t="s">
        <v>3987</v>
      </c>
      <c r="C1628" s="69" t="s">
        <v>3987</v>
      </c>
      <c r="D1628" s="69" t="s">
        <v>3987</v>
      </c>
      <c r="E1628" s="69" t="s">
        <v>455</v>
      </c>
      <c r="F1628" s="69" t="s">
        <v>456</v>
      </c>
      <c r="G1628" s="69" t="s">
        <v>3560</v>
      </c>
    </row>
    <row r="1629" customFormat="false" ht="13.5" hidden="false" customHeight="false" outlineLevel="0" collapsed="false">
      <c r="A1629" s="69" t="n">
        <v>98112067</v>
      </c>
      <c r="B1629" s="69" t="s">
        <v>3988</v>
      </c>
      <c r="C1629" s="69" t="s">
        <v>3988</v>
      </c>
      <c r="D1629" s="69" t="s">
        <v>3988</v>
      </c>
      <c r="E1629" s="69" t="s">
        <v>455</v>
      </c>
      <c r="F1629" s="69" t="s">
        <v>456</v>
      </c>
      <c r="G1629" s="69" t="s">
        <v>3560</v>
      </c>
    </row>
    <row r="1630" customFormat="false" ht="13.5" hidden="false" customHeight="false" outlineLevel="0" collapsed="false">
      <c r="A1630" s="69" t="n">
        <v>98112068</v>
      </c>
      <c r="B1630" s="69" t="s">
        <v>3989</v>
      </c>
      <c r="C1630" s="69" t="s">
        <v>3989</v>
      </c>
      <c r="D1630" s="69" t="s">
        <v>3989</v>
      </c>
      <c r="E1630" s="69" t="s">
        <v>455</v>
      </c>
      <c r="F1630" s="69" t="s">
        <v>456</v>
      </c>
      <c r="G1630" s="69" t="s">
        <v>3560</v>
      </c>
    </row>
    <row r="1631" customFormat="false" ht="13.5" hidden="false" customHeight="false" outlineLevel="0" collapsed="false">
      <c r="A1631" s="69" t="n">
        <v>98112069</v>
      </c>
      <c r="B1631" s="69" t="s">
        <v>3990</v>
      </c>
      <c r="C1631" s="69" t="s">
        <v>3990</v>
      </c>
      <c r="D1631" s="69" t="s">
        <v>3990</v>
      </c>
      <c r="E1631" s="69" t="s">
        <v>455</v>
      </c>
      <c r="F1631" s="69" t="s">
        <v>456</v>
      </c>
      <c r="G1631" s="69" t="s">
        <v>3560</v>
      </c>
    </row>
    <row r="1632" customFormat="false" ht="13.5" hidden="false" customHeight="false" outlineLevel="0" collapsed="false">
      <c r="A1632" s="69" t="n">
        <v>98112070</v>
      </c>
      <c r="B1632" s="69" t="s">
        <v>3991</v>
      </c>
      <c r="C1632" s="69" t="s">
        <v>3991</v>
      </c>
      <c r="D1632" s="69" t="s">
        <v>3991</v>
      </c>
      <c r="E1632" s="69" t="s">
        <v>455</v>
      </c>
      <c r="F1632" s="69" t="s">
        <v>456</v>
      </c>
      <c r="G1632" s="69" t="s">
        <v>3560</v>
      </c>
    </row>
    <row r="1633" customFormat="false" ht="13.5" hidden="false" customHeight="false" outlineLevel="0" collapsed="false">
      <c r="A1633" s="69" t="n">
        <v>98112071</v>
      </c>
      <c r="B1633" s="69" t="s">
        <v>3992</v>
      </c>
      <c r="C1633" s="69" t="s">
        <v>3992</v>
      </c>
      <c r="D1633" s="69" t="s">
        <v>3992</v>
      </c>
      <c r="E1633" s="69" t="s">
        <v>455</v>
      </c>
      <c r="F1633" s="69" t="s">
        <v>456</v>
      </c>
      <c r="G1633" s="69" t="s">
        <v>3560</v>
      </c>
    </row>
    <row r="1634" customFormat="false" ht="13.5" hidden="false" customHeight="false" outlineLevel="0" collapsed="false">
      <c r="A1634" s="69" t="n">
        <v>98112072</v>
      </c>
      <c r="B1634" s="69" t="s">
        <v>3993</v>
      </c>
      <c r="C1634" s="69" t="s">
        <v>3993</v>
      </c>
      <c r="D1634" s="69" t="s">
        <v>3993</v>
      </c>
      <c r="E1634" s="69" t="s">
        <v>455</v>
      </c>
      <c r="F1634" s="69" t="s">
        <v>456</v>
      </c>
      <c r="G1634" s="69" t="s">
        <v>3560</v>
      </c>
    </row>
    <row r="1635" customFormat="false" ht="13.5" hidden="false" customHeight="false" outlineLevel="0" collapsed="false">
      <c r="A1635" s="69" t="n">
        <v>98112073</v>
      </c>
      <c r="B1635" s="69" t="s">
        <v>3994</v>
      </c>
      <c r="C1635" s="69" t="s">
        <v>3994</v>
      </c>
      <c r="D1635" s="69" t="s">
        <v>3994</v>
      </c>
      <c r="E1635" s="69" t="s">
        <v>455</v>
      </c>
      <c r="F1635" s="69" t="s">
        <v>456</v>
      </c>
      <c r="G1635" s="69" t="s">
        <v>3560</v>
      </c>
    </row>
    <row r="1636" customFormat="false" ht="13.5" hidden="false" customHeight="false" outlineLevel="0" collapsed="false">
      <c r="A1636" s="69" t="n">
        <v>98112074</v>
      </c>
      <c r="B1636" s="69" t="s">
        <v>3995</v>
      </c>
      <c r="C1636" s="69" t="s">
        <v>3995</v>
      </c>
      <c r="D1636" s="69" t="s">
        <v>3995</v>
      </c>
      <c r="E1636" s="69" t="s">
        <v>455</v>
      </c>
      <c r="F1636" s="69" t="s">
        <v>456</v>
      </c>
      <c r="G1636" s="69" t="s">
        <v>3560</v>
      </c>
    </row>
    <row r="1637" customFormat="false" ht="13.5" hidden="false" customHeight="false" outlineLevel="0" collapsed="false">
      <c r="A1637" s="69" t="n">
        <v>98112075</v>
      </c>
      <c r="B1637" s="69" t="s">
        <v>3996</v>
      </c>
      <c r="C1637" s="69" t="s">
        <v>3996</v>
      </c>
      <c r="D1637" s="69" t="s">
        <v>3996</v>
      </c>
      <c r="E1637" s="69" t="s">
        <v>455</v>
      </c>
      <c r="F1637" s="69" t="s">
        <v>456</v>
      </c>
      <c r="G1637" s="69" t="s">
        <v>3560</v>
      </c>
    </row>
    <row r="1638" customFormat="false" ht="13.5" hidden="false" customHeight="false" outlineLevel="0" collapsed="false">
      <c r="A1638" s="69" t="n">
        <v>98112076</v>
      </c>
      <c r="B1638" s="69" t="s">
        <v>3997</v>
      </c>
      <c r="C1638" s="69" t="s">
        <v>3997</v>
      </c>
      <c r="D1638" s="69" t="s">
        <v>3997</v>
      </c>
      <c r="E1638" s="69" t="s">
        <v>455</v>
      </c>
      <c r="F1638" s="69" t="s">
        <v>456</v>
      </c>
      <c r="G1638" s="69" t="s">
        <v>3560</v>
      </c>
    </row>
    <row r="1639" customFormat="false" ht="13.5" hidden="false" customHeight="false" outlineLevel="0" collapsed="false">
      <c r="A1639" s="69" t="n">
        <v>98112077</v>
      </c>
      <c r="B1639" s="69" t="s">
        <v>3998</v>
      </c>
      <c r="C1639" s="69" t="s">
        <v>3998</v>
      </c>
      <c r="D1639" s="69" t="s">
        <v>3998</v>
      </c>
      <c r="E1639" s="69" t="s">
        <v>455</v>
      </c>
      <c r="F1639" s="69" t="s">
        <v>456</v>
      </c>
      <c r="G1639" s="69" t="s">
        <v>3560</v>
      </c>
    </row>
    <row r="1640" customFormat="false" ht="13.5" hidden="false" customHeight="false" outlineLevel="0" collapsed="false">
      <c r="A1640" s="69" t="n">
        <v>98112078</v>
      </c>
      <c r="B1640" s="69" t="s">
        <v>3999</v>
      </c>
      <c r="C1640" s="69" t="s">
        <v>3999</v>
      </c>
      <c r="D1640" s="69" t="s">
        <v>3999</v>
      </c>
      <c r="E1640" s="69" t="s">
        <v>455</v>
      </c>
      <c r="F1640" s="69" t="s">
        <v>456</v>
      </c>
      <c r="G1640" s="69" t="s">
        <v>3560</v>
      </c>
    </row>
    <row r="1641" customFormat="false" ht="13.5" hidden="false" customHeight="false" outlineLevel="0" collapsed="false">
      <c r="A1641" s="69" t="n">
        <v>98112079</v>
      </c>
      <c r="B1641" s="69" t="s">
        <v>4000</v>
      </c>
      <c r="C1641" s="69" t="s">
        <v>4000</v>
      </c>
      <c r="D1641" s="69" t="s">
        <v>4000</v>
      </c>
      <c r="E1641" s="69" t="s">
        <v>455</v>
      </c>
      <c r="F1641" s="69" t="s">
        <v>456</v>
      </c>
      <c r="G1641" s="69" t="s">
        <v>3560</v>
      </c>
    </row>
    <row r="1642" customFormat="false" ht="13.5" hidden="false" customHeight="false" outlineLevel="0" collapsed="false">
      <c r="A1642" s="69" t="n">
        <v>98112080</v>
      </c>
      <c r="B1642" s="69" t="s">
        <v>4001</v>
      </c>
      <c r="C1642" s="69" t="s">
        <v>4001</v>
      </c>
      <c r="D1642" s="69" t="s">
        <v>4001</v>
      </c>
      <c r="E1642" s="69" t="s">
        <v>455</v>
      </c>
      <c r="F1642" s="69" t="s">
        <v>456</v>
      </c>
      <c r="G1642" s="69" t="s">
        <v>3560</v>
      </c>
    </row>
    <row r="1643" customFormat="false" ht="13.5" hidden="false" customHeight="false" outlineLevel="0" collapsed="false">
      <c r="A1643" s="69" t="n">
        <v>98112081</v>
      </c>
      <c r="B1643" s="69" t="s">
        <v>4002</v>
      </c>
      <c r="C1643" s="69" t="s">
        <v>4002</v>
      </c>
      <c r="D1643" s="69" t="s">
        <v>4002</v>
      </c>
      <c r="E1643" s="69" t="s">
        <v>455</v>
      </c>
      <c r="F1643" s="69" t="s">
        <v>456</v>
      </c>
      <c r="G1643" s="69" t="s">
        <v>3560</v>
      </c>
    </row>
    <row r="1644" customFormat="false" ht="13.5" hidden="false" customHeight="false" outlineLevel="0" collapsed="false">
      <c r="A1644" s="69" t="n">
        <v>98112082</v>
      </c>
      <c r="B1644" s="69" t="s">
        <v>4003</v>
      </c>
      <c r="C1644" s="69" t="s">
        <v>4003</v>
      </c>
      <c r="D1644" s="69" t="s">
        <v>4003</v>
      </c>
      <c r="E1644" s="69" t="s">
        <v>455</v>
      </c>
      <c r="F1644" s="69" t="s">
        <v>456</v>
      </c>
      <c r="G1644" s="69" t="s">
        <v>3560</v>
      </c>
    </row>
    <row r="1645" customFormat="false" ht="13.5" hidden="false" customHeight="false" outlineLevel="0" collapsed="false">
      <c r="A1645" s="69" t="n">
        <v>98112083</v>
      </c>
      <c r="B1645" s="69" t="s">
        <v>4004</v>
      </c>
      <c r="C1645" s="69" t="s">
        <v>4004</v>
      </c>
      <c r="D1645" s="69" t="s">
        <v>4004</v>
      </c>
      <c r="E1645" s="69" t="s">
        <v>455</v>
      </c>
      <c r="F1645" s="69" t="s">
        <v>456</v>
      </c>
      <c r="G1645" s="69" t="s">
        <v>3560</v>
      </c>
    </row>
    <row r="1646" customFormat="false" ht="13.5" hidden="false" customHeight="false" outlineLevel="0" collapsed="false">
      <c r="A1646" s="69" t="n">
        <v>98112084</v>
      </c>
      <c r="B1646" s="69" t="s">
        <v>4005</v>
      </c>
      <c r="C1646" s="69" t="s">
        <v>4005</v>
      </c>
      <c r="D1646" s="69" t="s">
        <v>4005</v>
      </c>
      <c r="E1646" s="69" t="s">
        <v>455</v>
      </c>
      <c r="F1646" s="69" t="s">
        <v>456</v>
      </c>
      <c r="G1646" s="69" t="s">
        <v>3560</v>
      </c>
    </row>
    <row r="1647" customFormat="false" ht="13.5" hidden="false" customHeight="false" outlineLevel="0" collapsed="false">
      <c r="A1647" s="69" t="n">
        <v>98112085</v>
      </c>
      <c r="B1647" s="69" t="s">
        <v>4006</v>
      </c>
      <c r="C1647" s="69" t="s">
        <v>4006</v>
      </c>
      <c r="D1647" s="69" t="s">
        <v>4006</v>
      </c>
      <c r="E1647" s="69" t="s">
        <v>455</v>
      </c>
      <c r="F1647" s="69" t="s">
        <v>456</v>
      </c>
      <c r="G1647" s="69" t="s">
        <v>3560</v>
      </c>
    </row>
    <row r="1648" customFormat="false" ht="13.5" hidden="false" customHeight="false" outlineLevel="0" collapsed="false">
      <c r="A1648" s="69" t="n">
        <v>98112086</v>
      </c>
      <c r="B1648" s="69" t="s">
        <v>4007</v>
      </c>
      <c r="C1648" s="69" t="s">
        <v>4007</v>
      </c>
      <c r="D1648" s="69" t="s">
        <v>4007</v>
      </c>
      <c r="E1648" s="69" t="s">
        <v>455</v>
      </c>
      <c r="F1648" s="69" t="s">
        <v>456</v>
      </c>
      <c r="G1648" s="69" t="s">
        <v>3560</v>
      </c>
    </row>
    <row r="1649" customFormat="false" ht="13.5" hidden="false" customHeight="false" outlineLevel="0" collapsed="false">
      <c r="A1649" s="69" t="n">
        <v>98112087</v>
      </c>
      <c r="B1649" s="69" t="s">
        <v>4008</v>
      </c>
      <c r="C1649" s="69" t="s">
        <v>4008</v>
      </c>
      <c r="D1649" s="69" t="s">
        <v>4008</v>
      </c>
      <c r="E1649" s="69" t="s">
        <v>455</v>
      </c>
      <c r="F1649" s="69" t="s">
        <v>456</v>
      </c>
      <c r="G1649" s="69" t="s">
        <v>3560</v>
      </c>
    </row>
    <row r="1650" customFormat="false" ht="13.5" hidden="false" customHeight="false" outlineLevel="0" collapsed="false">
      <c r="A1650" s="69" t="n">
        <v>98112088</v>
      </c>
      <c r="B1650" s="69" t="s">
        <v>4009</v>
      </c>
      <c r="C1650" s="69" t="s">
        <v>4009</v>
      </c>
      <c r="D1650" s="69" t="s">
        <v>4009</v>
      </c>
      <c r="E1650" s="69" t="s">
        <v>455</v>
      </c>
      <c r="F1650" s="69" t="s">
        <v>456</v>
      </c>
      <c r="G1650" s="69" t="s">
        <v>3560</v>
      </c>
    </row>
    <row r="1651" customFormat="false" ht="13.5" hidden="false" customHeight="false" outlineLevel="0" collapsed="false">
      <c r="A1651" s="69" t="n">
        <v>98112089</v>
      </c>
      <c r="B1651" s="69" t="s">
        <v>4010</v>
      </c>
      <c r="C1651" s="69" t="s">
        <v>4010</v>
      </c>
      <c r="D1651" s="69" t="s">
        <v>4010</v>
      </c>
      <c r="E1651" s="69" t="s">
        <v>455</v>
      </c>
      <c r="F1651" s="69" t="s">
        <v>456</v>
      </c>
      <c r="G1651" s="69" t="s">
        <v>3560</v>
      </c>
    </row>
    <row r="1652" customFormat="false" ht="13.5" hidden="false" customHeight="false" outlineLevel="0" collapsed="false">
      <c r="A1652" s="69" t="n">
        <v>98112090</v>
      </c>
      <c r="B1652" s="69" t="s">
        <v>4011</v>
      </c>
      <c r="C1652" s="69" t="s">
        <v>4011</v>
      </c>
      <c r="D1652" s="69" t="s">
        <v>4011</v>
      </c>
      <c r="E1652" s="69" t="s">
        <v>455</v>
      </c>
      <c r="F1652" s="69" t="s">
        <v>456</v>
      </c>
      <c r="G1652" s="69" t="s">
        <v>3560</v>
      </c>
    </row>
    <row r="1653" customFormat="false" ht="13.5" hidden="false" customHeight="false" outlineLevel="0" collapsed="false">
      <c r="A1653" s="69" t="n">
        <v>98112091</v>
      </c>
      <c r="B1653" s="69" t="s">
        <v>4012</v>
      </c>
      <c r="C1653" s="69" t="s">
        <v>4012</v>
      </c>
      <c r="D1653" s="69" t="s">
        <v>4011</v>
      </c>
      <c r="E1653" s="69" t="s">
        <v>455</v>
      </c>
      <c r="F1653" s="69" t="s">
        <v>456</v>
      </c>
      <c r="G1653" s="69" t="s">
        <v>3560</v>
      </c>
    </row>
    <row r="1654" customFormat="false" ht="13.5" hidden="false" customHeight="false" outlineLevel="0" collapsed="false">
      <c r="A1654" s="69" t="n">
        <v>98112092</v>
      </c>
      <c r="B1654" s="69" t="s">
        <v>4013</v>
      </c>
      <c r="C1654" s="69" t="s">
        <v>4013</v>
      </c>
      <c r="D1654" s="69" t="s">
        <v>4011</v>
      </c>
      <c r="E1654" s="69" t="s">
        <v>455</v>
      </c>
      <c r="F1654" s="69" t="s">
        <v>456</v>
      </c>
      <c r="G1654" s="69" t="s">
        <v>3560</v>
      </c>
    </row>
    <row r="1655" customFormat="false" ht="13.5" hidden="false" customHeight="false" outlineLevel="0" collapsed="false">
      <c r="A1655" s="69" t="n">
        <v>98112093</v>
      </c>
      <c r="B1655" s="69" t="s">
        <v>4014</v>
      </c>
      <c r="C1655" s="69" t="s">
        <v>4014</v>
      </c>
      <c r="D1655" s="69" t="s">
        <v>4011</v>
      </c>
      <c r="E1655" s="69" t="s">
        <v>455</v>
      </c>
      <c r="F1655" s="69" t="s">
        <v>456</v>
      </c>
      <c r="G1655" s="69" t="s">
        <v>3560</v>
      </c>
    </row>
    <row r="1656" customFormat="false" ht="13.5" hidden="false" customHeight="false" outlineLevel="0" collapsed="false">
      <c r="A1656" s="69" t="n">
        <v>98112094</v>
      </c>
      <c r="B1656" s="69" t="s">
        <v>4015</v>
      </c>
      <c r="C1656" s="69" t="s">
        <v>4015</v>
      </c>
      <c r="D1656" s="69" t="s">
        <v>4011</v>
      </c>
      <c r="E1656" s="69" t="s">
        <v>455</v>
      </c>
      <c r="F1656" s="69" t="s">
        <v>456</v>
      </c>
      <c r="G1656" s="69" t="s">
        <v>3560</v>
      </c>
    </row>
    <row r="1657" customFormat="false" ht="13.5" hidden="false" customHeight="false" outlineLevel="0" collapsed="false">
      <c r="A1657" s="69" t="n">
        <v>98112095</v>
      </c>
      <c r="B1657" s="69" t="s">
        <v>4016</v>
      </c>
      <c r="C1657" s="69" t="s">
        <v>4016</v>
      </c>
      <c r="D1657" s="69" t="s">
        <v>4011</v>
      </c>
      <c r="E1657" s="69" t="s">
        <v>455</v>
      </c>
      <c r="F1657" s="69" t="s">
        <v>456</v>
      </c>
      <c r="G1657" s="69" t="s">
        <v>3560</v>
      </c>
    </row>
    <row r="1658" customFormat="false" ht="13.5" hidden="false" customHeight="false" outlineLevel="0" collapsed="false">
      <c r="A1658" s="69" t="n">
        <v>98112096</v>
      </c>
      <c r="B1658" s="69" t="s">
        <v>4017</v>
      </c>
      <c r="C1658" s="69" t="s">
        <v>4017</v>
      </c>
      <c r="D1658" s="69" t="s">
        <v>4011</v>
      </c>
      <c r="E1658" s="69" t="s">
        <v>455</v>
      </c>
      <c r="F1658" s="69" t="s">
        <v>456</v>
      </c>
      <c r="G1658" s="69" t="s">
        <v>3560</v>
      </c>
    </row>
    <row r="1659" customFormat="false" ht="13.5" hidden="false" customHeight="false" outlineLevel="0" collapsed="false">
      <c r="A1659" s="69" t="n">
        <v>98113001</v>
      </c>
      <c r="B1659" s="69" t="s">
        <v>4018</v>
      </c>
      <c r="C1659" s="69" t="s">
        <v>4018</v>
      </c>
      <c r="D1659" s="69" t="s">
        <v>4018</v>
      </c>
      <c r="E1659" s="69" t="s">
        <v>455</v>
      </c>
      <c r="F1659" s="69" t="s">
        <v>456</v>
      </c>
      <c r="G1659" s="69" t="s">
        <v>3560</v>
      </c>
    </row>
    <row r="1660" customFormat="false" ht="13.5" hidden="false" customHeight="false" outlineLevel="0" collapsed="false">
      <c r="A1660" s="69" t="n">
        <v>98113002</v>
      </c>
      <c r="B1660" s="69" t="s">
        <v>4019</v>
      </c>
      <c r="C1660" s="69" t="s">
        <v>4019</v>
      </c>
      <c r="D1660" s="69" t="s">
        <v>4019</v>
      </c>
      <c r="E1660" s="69" t="s">
        <v>455</v>
      </c>
      <c r="F1660" s="69" t="s">
        <v>456</v>
      </c>
      <c r="G1660" s="69" t="s">
        <v>3560</v>
      </c>
    </row>
    <row r="1661" customFormat="false" ht="13.5" hidden="false" customHeight="false" outlineLevel="0" collapsed="false">
      <c r="A1661" s="69" t="n">
        <v>98113003</v>
      </c>
      <c r="B1661" s="69" t="s">
        <v>4020</v>
      </c>
      <c r="C1661" s="69" t="s">
        <v>4020</v>
      </c>
      <c r="D1661" s="69" t="s">
        <v>4020</v>
      </c>
      <c r="E1661" s="69" t="s">
        <v>455</v>
      </c>
      <c r="F1661" s="69" t="s">
        <v>456</v>
      </c>
      <c r="G1661" s="69" t="s">
        <v>3560</v>
      </c>
    </row>
    <row r="1662" customFormat="false" ht="13.5" hidden="false" customHeight="false" outlineLevel="0" collapsed="false">
      <c r="A1662" s="69" t="n">
        <v>98113004</v>
      </c>
      <c r="B1662" s="69" t="s">
        <v>4021</v>
      </c>
      <c r="C1662" s="69" t="s">
        <v>4021</v>
      </c>
      <c r="D1662" s="69" t="s">
        <v>4021</v>
      </c>
      <c r="E1662" s="69" t="s">
        <v>455</v>
      </c>
      <c r="F1662" s="69" t="s">
        <v>456</v>
      </c>
      <c r="G1662" s="69" t="s">
        <v>3560</v>
      </c>
    </row>
    <row r="1663" customFormat="false" ht="13.5" hidden="false" customHeight="false" outlineLevel="0" collapsed="false">
      <c r="A1663" s="69" t="n">
        <v>98113005</v>
      </c>
      <c r="B1663" s="69" t="s">
        <v>4022</v>
      </c>
      <c r="C1663" s="69" t="s">
        <v>4022</v>
      </c>
      <c r="D1663" s="69" t="s">
        <v>4022</v>
      </c>
      <c r="E1663" s="69" t="s">
        <v>455</v>
      </c>
      <c r="F1663" s="69" t="s">
        <v>456</v>
      </c>
      <c r="G1663" s="69" t="s">
        <v>3560</v>
      </c>
    </row>
    <row r="1664" customFormat="false" ht="13.5" hidden="false" customHeight="false" outlineLevel="0" collapsed="false">
      <c r="A1664" s="69" t="n">
        <v>98113006</v>
      </c>
      <c r="B1664" s="69" t="s">
        <v>4023</v>
      </c>
      <c r="C1664" s="69" t="s">
        <v>4023</v>
      </c>
      <c r="D1664" s="69" t="s">
        <v>4023</v>
      </c>
      <c r="E1664" s="69" t="s">
        <v>455</v>
      </c>
      <c r="F1664" s="69" t="s">
        <v>456</v>
      </c>
      <c r="G1664" s="69" t="s">
        <v>3560</v>
      </c>
    </row>
    <row r="1665" customFormat="false" ht="13.5" hidden="false" customHeight="false" outlineLevel="0" collapsed="false">
      <c r="A1665" s="69" t="n">
        <v>98113007</v>
      </c>
      <c r="B1665" s="69" t="s">
        <v>4024</v>
      </c>
      <c r="C1665" s="69" t="s">
        <v>4024</v>
      </c>
      <c r="D1665" s="69" t="s">
        <v>4024</v>
      </c>
      <c r="E1665" s="69" t="s">
        <v>455</v>
      </c>
      <c r="F1665" s="69" t="s">
        <v>456</v>
      </c>
      <c r="G1665" s="69" t="s">
        <v>3560</v>
      </c>
    </row>
    <row r="1666" customFormat="false" ht="13.5" hidden="false" customHeight="false" outlineLevel="0" collapsed="false">
      <c r="A1666" s="69" t="n">
        <v>98114001</v>
      </c>
      <c r="B1666" s="69" t="s">
        <v>4025</v>
      </c>
      <c r="C1666" s="69" t="s">
        <v>4025</v>
      </c>
      <c r="D1666" s="69" t="s">
        <v>4018</v>
      </c>
      <c r="E1666" s="69" t="s">
        <v>455</v>
      </c>
      <c r="F1666" s="69" t="s">
        <v>456</v>
      </c>
      <c r="G1666" s="69" t="s">
        <v>3560</v>
      </c>
    </row>
    <row r="1667" customFormat="false" ht="13.5" hidden="false" customHeight="false" outlineLevel="0" collapsed="false">
      <c r="A1667" s="69" t="n">
        <v>98114002</v>
      </c>
      <c r="B1667" s="69" t="s">
        <v>4026</v>
      </c>
      <c r="C1667" s="69" t="s">
        <v>4026</v>
      </c>
      <c r="D1667" s="69" t="s">
        <v>4018</v>
      </c>
      <c r="E1667" s="69" t="s">
        <v>455</v>
      </c>
      <c r="F1667" s="69" t="s">
        <v>456</v>
      </c>
      <c r="G1667" s="69" t="s">
        <v>3560</v>
      </c>
    </row>
    <row r="1668" customFormat="false" ht="13.5" hidden="false" customHeight="false" outlineLevel="0" collapsed="false">
      <c r="A1668" s="69" t="n">
        <v>98114003</v>
      </c>
      <c r="B1668" s="69" t="s">
        <v>4027</v>
      </c>
      <c r="C1668" s="69" t="s">
        <v>4027</v>
      </c>
      <c r="D1668" s="69" t="s">
        <v>4018</v>
      </c>
      <c r="E1668" s="69" t="s">
        <v>455</v>
      </c>
      <c r="F1668" s="69" t="s">
        <v>456</v>
      </c>
      <c r="G1668" s="69" t="s">
        <v>3560</v>
      </c>
    </row>
    <row r="1669" customFormat="false" ht="13.5" hidden="false" customHeight="false" outlineLevel="0" collapsed="false">
      <c r="A1669" s="69" t="n">
        <v>98114004</v>
      </c>
      <c r="B1669" s="69" t="s">
        <v>4028</v>
      </c>
      <c r="C1669" s="69" t="s">
        <v>4028</v>
      </c>
      <c r="D1669" s="69" t="s">
        <v>4018</v>
      </c>
      <c r="E1669" s="69" t="s">
        <v>455</v>
      </c>
      <c r="F1669" s="69" t="s">
        <v>456</v>
      </c>
      <c r="G1669" s="69" t="s">
        <v>3560</v>
      </c>
    </row>
    <row r="1670" customFormat="false" ht="13.5" hidden="false" customHeight="false" outlineLevel="0" collapsed="false">
      <c r="A1670" s="69" t="n">
        <v>98116001</v>
      </c>
      <c r="B1670" s="69" t="s">
        <v>4029</v>
      </c>
      <c r="C1670" s="69" t="s">
        <v>4029</v>
      </c>
      <c r="D1670" s="69" t="s">
        <v>4029</v>
      </c>
      <c r="E1670" s="69" t="s">
        <v>455</v>
      </c>
      <c r="F1670" s="69" t="s">
        <v>456</v>
      </c>
      <c r="G1670" s="69" t="s">
        <v>3560</v>
      </c>
    </row>
    <row r="1671" customFormat="false" ht="13.5" hidden="false" customHeight="false" outlineLevel="0" collapsed="false">
      <c r="A1671" s="69" t="n">
        <v>98116002</v>
      </c>
      <c r="B1671" s="69" t="s">
        <v>4030</v>
      </c>
      <c r="C1671" s="69" t="s">
        <v>4030</v>
      </c>
      <c r="D1671" s="69" t="s">
        <v>4030</v>
      </c>
      <c r="E1671" s="69" t="s">
        <v>455</v>
      </c>
      <c r="F1671" s="69" t="s">
        <v>456</v>
      </c>
      <c r="G1671" s="69" t="s">
        <v>3560</v>
      </c>
    </row>
    <row r="1672" customFormat="false" ht="13.5" hidden="false" customHeight="false" outlineLevel="0" collapsed="false">
      <c r="A1672" s="69" t="n">
        <v>98116003</v>
      </c>
      <c r="B1672" s="69" t="s">
        <v>4031</v>
      </c>
      <c r="C1672" s="69" t="s">
        <v>4031</v>
      </c>
      <c r="D1672" s="69" t="s">
        <v>4031</v>
      </c>
      <c r="E1672" s="69" t="s">
        <v>455</v>
      </c>
      <c r="F1672" s="69" t="s">
        <v>456</v>
      </c>
      <c r="G1672" s="69" t="s">
        <v>3560</v>
      </c>
    </row>
    <row r="1673" customFormat="false" ht="13.5" hidden="false" customHeight="false" outlineLevel="0" collapsed="false">
      <c r="A1673" s="69" t="n">
        <v>98116004</v>
      </c>
      <c r="B1673" s="69" t="s">
        <v>4032</v>
      </c>
      <c r="C1673" s="69" t="s">
        <v>4032</v>
      </c>
      <c r="D1673" s="69" t="s">
        <v>4032</v>
      </c>
      <c r="E1673" s="69" t="s">
        <v>455</v>
      </c>
      <c r="F1673" s="69" t="s">
        <v>456</v>
      </c>
      <c r="G1673" s="69" t="s">
        <v>3560</v>
      </c>
    </row>
    <row r="1674" customFormat="false" ht="13.5" hidden="false" customHeight="false" outlineLevel="0" collapsed="false">
      <c r="A1674" s="69" t="n">
        <v>98116005</v>
      </c>
      <c r="B1674" s="69" t="s">
        <v>4033</v>
      </c>
      <c r="C1674" s="69" t="s">
        <v>4033</v>
      </c>
      <c r="D1674" s="69" t="s">
        <v>4033</v>
      </c>
      <c r="E1674" s="69" t="s">
        <v>455</v>
      </c>
      <c r="F1674" s="69" t="s">
        <v>456</v>
      </c>
      <c r="G1674" s="69" t="s">
        <v>3560</v>
      </c>
    </row>
    <row r="1675" customFormat="false" ht="13.5" hidden="false" customHeight="false" outlineLevel="0" collapsed="false">
      <c r="A1675" s="69" t="n">
        <v>98116006</v>
      </c>
      <c r="B1675" s="69" t="s">
        <v>4034</v>
      </c>
      <c r="C1675" s="69" t="s">
        <v>4034</v>
      </c>
      <c r="D1675" s="69" t="s">
        <v>4034</v>
      </c>
      <c r="E1675" s="69" t="s">
        <v>455</v>
      </c>
      <c r="F1675" s="69" t="s">
        <v>456</v>
      </c>
      <c r="G1675" s="69" t="s">
        <v>3560</v>
      </c>
    </row>
    <row r="1676" customFormat="false" ht="13.5" hidden="false" customHeight="false" outlineLevel="0" collapsed="false">
      <c r="A1676" s="69" t="n">
        <v>98116007</v>
      </c>
      <c r="B1676" s="69" t="s">
        <v>4035</v>
      </c>
      <c r="C1676" s="69" t="s">
        <v>4035</v>
      </c>
      <c r="D1676" s="69" t="s">
        <v>4035</v>
      </c>
      <c r="E1676" s="69" t="s">
        <v>455</v>
      </c>
      <c r="F1676" s="69" t="s">
        <v>456</v>
      </c>
      <c r="G1676" s="69" t="s">
        <v>3560</v>
      </c>
    </row>
    <row r="1677" customFormat="false" ht="13.5" hidden="false" customHeight="false" outlineLevel="0" collapsed="false">
      <c r="A1677" s="69" t="n">
        <v>98116008</v>
      </c>
      <c r="B1677" s="69" t="s">
        <v>4036</v>
      </c>
      <c r="C1677" s="69" t="s">
        <v>4036</v>
      </c>
      <c r="D1677" s="69" t="s">
        <v>4036</v>
      </c>
      <c r="E1677" s="69" t="s">
        <v>455</v>
      </c>
      <c r="F1677" s="69" t="s">
        <v>456</v>
      </c>
      <c r="G1677" s="69" t="s">
        <v>3560</v>
      </c>
    </row>
    <row r="1678" customFormat="false" ht="13.5" hidden="false" customHeight="false" outlineLevel="0" collapsed="false">
      <c r="A1678" s="69" t="n">
        <v>98116009</v>
      </c>
      <c r="B1678" s="69" t="s">
        <v>4037</v>
      </c>
      <c r="C1678" s="69" t="s">
        <v>4037</v>
      </c>
      <c r="D1678" s="69" t="s">
        <v>4037</v>
      </c>
      <c r="E1678" s="69" t="s">
        <v>455</v>
      </c>
      <c r="F1678" s="69" t="s">
        <v>456</v>
      </c>
      <c r="G1678" s="69" t="s">
        <v>3560</v>
      </c>
    </row>
    <row r="1679" customFormat="false" ht="13.5" hidden="false" customHeight="false" outlineLevel="0" collapsed="false">
      <c r="A1679" s="69" t="n">
        <v>98116010</v>
      </c>
      <c r="B1679" s="69" t="s">
        <v>4038</v>
      </c>
      <c r="C1679" s="69" t="s">
        <v>4038</v>
      </c>
      <c r="D1679" s="69" t="s">
        <v>4038</v>
      </c>
      <c r="E1679" s="69" t="s">
        <v>455</v>
      </c>
      <c r="F1679" s="69" t="s">
        <v>456</v>
      </c>
      <c r="G1679" s="69" t="s">
        <v>3560</v>
      </c>
    </row>
    <row r="1680" customFormat="false" ht="13.5" hidden="false" customHeight="false" outlineLevel="0" collapsed="false">
      <c r="A1680" s="69" t="n">
        <v>98116011</v>
      </c>
      <c r="B1680" s="69" t="s">
        <v>4039</v>
      </c>
      <c r="C1680" s="69" t="s">
        <v>4039</v>
      </c>
      <c r="D1680" s="69" t="s">
        <v>4039</v>
      </c>
      <c r="E1680" s="69" t="s">
        <v>455</v>
      </c>
      <c r="F1680" s="69" t="s">
        <v>456</v>
      </c>
      <c r="G1680" s="69" t="s">
        <v>3560</v>
      </c>
    </row>
    <row r="1681" customFormat="false" ht="13.5" hidden="false" customHeight="false" outlineLevel="0" collapsed="false">
      <c r="A1681" s="69" t="n">
        <v>98116012</v>
      </c>
      <c r="B1681" s="69" t="s">
        <v>4040</v>
      </c>
      <c r="C1681" s="69" t="s">
        <v>4040</v>
      </c>
      <c r="D1681" s="69" t="s">
        <v>4040</v>
      </c>
      <c r="E1681" s="69" t="s">
        <v>455</v>
      </c>
      <c r="F1681" s="69" t="s">
        <v>456</v>
      </c>
      <c r="G1681" s="69" t="s">
        <v>3560</v>
      </c>
    </row>
    <row r="1682" customFormat="false" ht="13.5" hidden="false" customHeight="false" outlineLevel="0" collapsed="false">
      <c r="A1682" s="69" t="n">
        <v>98116013</v>
      </c>
      <c r="B1682" s="69" t="s">
        <v>4041</v>
      </c>
      <c r="C1682" s="69" t="s">
        <v>4041</v>
      </c>
      <c r="D1682" s="69" t="s">
        <v>4041</v>
      </c>
      <c r="E1682" s="69" t="s">
        <v>455</v>
      </c>
      <c r="F1682" s="69" t="s">
        <v>456</v>
      </c>
      <c r="G1682" s="69" t="s">
        <v>3560</v>
      </c>
    </row>
    <row r="1683" customFormat="false" ht="13.5" hidden="false" customHeight="false" outlineLevel="0" collapsed="false">
      <c r="A1683" s="69" t="n">
        <v>98116014</v>
      </c>
      <c r="B1683" s="69" t="s">
        <v>4042</v>
      </c>
      <c r="C1683" s="69" t="s">
        <v>4042</v>
      </c>
      <c r="D1683" s="69" t="s">
        <v>4042</v>
      </c>
      <c r="E1683" s="69" t="s">
        <v>455</v>
      </c>
      <c r="F1683" s="69" t="s">
        <v>456</v>
      </c>
      <c r="G1683" s="69" t="s">
        <v>3560</v>
      </c>
    </row>
    <row r="1684" customFormat="false" ht="13.5" hidden="false" customHeight="false" outlineLevel="0" collapsed="false">
      <c r="A1684" s="69" t="n">
        <v>98116015</v>
      </c>
      <c r="B1684" s="69" t="s">
        <v>4043</v>
      </c>
      <c r="C1684" s="69" t="s">
        <v>4043</v>
      </c>
      <c r="D1684" s="69" t="s">
        <v>4043</v>
      </c>
      <c r="E1684" s="69" t="s">
        <v>455</v>
      </c>
      <c r="F1684" s="69" t="s">
        <v>456</v>
      </c>
      <c r="G1684" s="69" t="s">
        <v>3560</v>
      </c>
    </row>
    <row r="1685" customFormat="false" ht="13.5" hidden="false" customHeight="false" outlineLevel="0" collapsed="false">
      <c r="A1685" s="69" t="n">
        <v>98116016</v>
      </c>
      <c r="B1685" s="69" t="s">
        <v>4044</v>
      </c>
      <c r="C1685" s="69" t="s">
        <v>4044</v>
      </c>
      <c r="D1685" s="69" t="s">
        <v>4044</v>
      </c>
      <c r="E1685" s="69" t="s">
        <v>455</v>
      </c>
      <c r="F1685" s="69" t="s">
        <v>456</v>
      </c>
      <c r="G1685" s="69" t="s">
        <v>3560</v>
      </c>
    </row>
    <row r="1686" customFormat="false" ht="13.5" hidden="false" customHeight="false" outlineLevel="0" collapsed="false">
      <c r="A1686" s="69" t="n">
        <v>98116017</v>
      </c>
      <c r="B1686" s="69" t="s">
        <v>4045</v>
      </c>
      <c r="C1686" s="69" t="s">
        <v>4045</v>
      </c>
      <c r="D1686" s="69" t="s">
        <v>4045</v>
      </c>
      <c r="E1686" s="69" t="s">
        <v>455</v>
      </c>
      <c r="F1686" s="69" t="s">
        <v>456</v>
      </c>
      <c r="G1686" s="69" t="s">
        <v>3560</v>
      </c>
    </row>
    <row r="1687" customFormat="false" ht="13.5" hidden="false" customHeight="false" outlineLevel="0" collapsed="false">
      <c r="A1687" s="69" t="n">
        <v>98116018</v>
      </c>
      <c r="B1687" s="69" t="s">
        <v>4046</v>
      </c>
      <c r="C1687" s="69" t="s">
        <v>4046</v>
      </c>
      <c r="E1687" s="69" t="s">
        <v>455</v>
      </c>
      <c r="F1687" s="69" t="s">
        <v>456</v>
      </c>
      <c r="G1687" s="69" t="s">
        <v>3560</v>
      </c>
    </row>
    <row r="1688" customFormat="false" ht="13.5" hidden="false" customHeight="false" outlineLevel="0" collapsed="false">
      <c r="A1688" s="69" t="n">
        <v>98116019</v>
      </c>
      <c r="B1688" s="69" t="s">
        <v>4047</v>
      </c>
      <c r="C1688" s="69" t="s">
        <v>4047</v>
      </c>
      <c r="E1688" s="69" t="s">
        <v>455</v>
      </c>
      <c r="F1688" s="69" t="s">
        <v>456</v>
      </c>
      <c r="G1688" s="69" t="s">
        <v>3560</v>
      </c>
    </row>
    <row r="1689" customFormat="false" ht="13.5" hidden="false" customHeight="false" outlineLevel="0" collapsed="false">
      <c r="A1689" s="69" t="n">
        <v>98116020</v>
      </c>
      <c r="B1689" s="69" t="s">
        <v>4048</v>
      </c>
      <c r="C1689" s="69" t="s">
        <v>4048</v>
      </c>
      <c r="E1689" s="69" t="s">
        <v>455</v>
      </c>
      <c r="F1689" s="69" t="s">
        <v>456</v>
      </c>
      <c r="G1689" s="69" t="s">
        <v>3560</v>
      </c>
    </row>
    <row r="1690" customFormat="false" ht="13.5" hidden="false" customHeight="false" outlineLevel="0" collapsed="false">
      <c r="A1690" s="69" t="n">
        <v>98116021</v>
      </c>
      <c r="B1690" s="69" t="s">
        <v>4049</v>
      </c>
      <c r="C1690" s="69" t="s">
        <v>4049</v>
      </c>
      <c r="E1690" s="69" t="s">
        <v>455</v>
      </c>
      <c r="F1690" s="69" t="s">
        <v>456</v>
      </c>
      <c r="G1690" s="69" t="s">
        <v>3560</v>
      </c>
    </row>
    <row r="1691" customFormat="false" ht="13.5" hidden="false" customHeight="false" outlineLevel="0" collapsed="false">
      <c r="A1691" s="69" t="n">
        <v>98116022</v>
      </c>
      <c r="B1691" s="69" t="s">
        <v>4050</v>
      </c>
      <c r="C1691" s="69" t="s">
        <v>4050</v>
      </c>
      <c r="E1691" s="69" t="s">
        <v>455</v>
      </c>
      <c r="F1691" s="69" t="s">
        <v>456</v>
      </c>
      <c r="G1691" s="69" t="s">
        <v>3560</v>
      </c>
    </row>
    <row r="1692" customFormat="false" ht="13.5" hidden="false" customHeight="false" outlineLevel="0" collapsed="false">
      <c r="A1692" s="69" t="n">
        <v>98116023</v>
      </c>
      <c r="B1692" s="69" t="s">
        <v>4051</v>
      </c>
      <c r="C1692" s="69" t="s">
        <v>4051</v>
      </c>
      <c r="E1692" s="69" t="s">
        <v>455</v>
      </c>
      <c r="F1692" s="69" t="s">
        <v>456</v>
      </c>
      <c r="G1692" s="69" t="s">
        <v>3560</v>
      </c>
    </row>
    <row r="1693" customFormat="false" ht="13.5" hidden="false" customHeight="false" outlineLevel="0" collapsed="false">
      <c r="A1693" s="69" t="n">
        <v>98116024</v>
      </c>
      <c r="B1693" s="69" t="s">
        <v>4052</v>
      </c>
      <c r="C1693" s="69" t="s">
        <v>4052</v>
      </c>
      <c r="E1693" s="69" t="s">
        <v>455</v>
      </c>
      <c r="F1693" s="69" t="s">
        <v>456</v>
      </c>
      <c r="G1693" s="69" t="s">
        <v>3560</v>
      </c>
    </row>
    <row r="1694" customFormat="false" ht="13.5" hidden="false" customHeight="false" outlineLevel="0" collapsed="false">
      <c r="A1694" s="69" t="n">
        <v>98116025</v>
      </c>
      <c r="B1694" s="69" t="s">
        <v>4053</v>
      </c>
      <c r="C1694" s="69" t="s">
        <v>4053</v>
      </c>
      <c r="E1694" s="69" t="s">
        <v>455</v>
      </c>
      <c r="F1694" s="69" t="s">
        <v>456</v>
      </c>
      <c r="G1694" s="69" t="s">
        <v>3560</v>
      </c>
    </row>
    <row r="1695" customFormat="false" ht="13.5" hidden="false" customHeight="false" outlineLevel="0" collapsed="false">
      <c r="A1695" s="69" t="n">
        <v>98116026</v>
      </c>
      <c r="B1695" s="69" t="s">
        <v>4054</v>
      </c>
      <c r="C1695" s="69" t="s">
        <v>4054</v>
      </c>
      <c r="E1695" s="69" t="s">
        <v>455</v>
      </c>
      <c r="F1695" s="69" t="s">
        <v>456</v>
      </c>
      <c r="G1695" s="69" t="s">
        <v>3560</v>
      </c>
    </row>
    <row r="1696" customFormat="false" ht="13.5" hidden="false" customHeight="false" outlineLevel="0" collapsed="false">
      <c r="A1696" s="69" t="n">
        <v>98116027</v>
      </c>
      <c r="B1696" s="69" t="s">
        <v>4055</v>
      </c>
      <c r="C1696" s="69" t="s">
        <v>4055</v>
      </c>
      <c r="E1696" s="69" t="s">
        <v>455</v>
      </c>
      <c r="F1696" s="69" t="s">
        <v>456</v>
      </c>
      <c r="G1696" s="69" t="s">
        <v>3560</v>
      </c>
    </row>
    <row r="1697" customFormat="false" ht="13.5" hidden="false" customHeight="false" outlineLevel="0" collapsed="false">
      <c r="A1697" s="69" t="n">
        <v>98116028</v>
      </c>
      <c r="B1697" s="69" t="s">
        <v>4056</v>
      </c>
      <c r="C1697" s="69" t="s">
        <v>4056</v>
      </c>
      <c r="E1697" s="69" t="s">
        <v>455</v>
      </c>
      <c r="F1697" s="69" t="s">
        <v>456</v>
      </c>
      <c r="G1697" s="69" t="s">
        <v>3560</v>
      </c>
    </row>
    <row r="1698" customFormat="false" ht="13.5" hidden="false" customHeight="false" outlineLevel="0" collapsed="false">
      <c r="A1698" s="69" t="n">
        <v>98117001</v>
      </c>
      <c r="B1698" s="69" t="s">
        <v>4057</v>
      </c>
      <c r="C1698" s="69" t="s">
        <v>4057</v>
      </c>
      <c r="D1698" s="69" t="s">
        <v>4057</v>
      </c>
      <c r="E1698" s="69" t="s">
        <v>455</v>
      </c>
      <c r="F1698" s="69" t="s">
        <v>456</v>
      </c>
      <c r="G1698" s="69" t="s">
        <v>3560</v>
      </c>
    </row>
    <row r="1699" customFormat="false" ht="13.5" hidden="false" customHeight="false" outlineLevel="0" collapsed="false">
      <c r="A1699" s="69" t="n">
        <v>98117002</v>
      </c>
      <c r="B1699" s="69" t="s">
        <v>4058</v>
      </c>
      <c r="C1699" s="69" t="s">
        <v>4058</v>
      </c>
      <c r="D1699" s="69" t="s">
        <v>4058</v>
      </c>
      <c r="E1699" s="69" t="s">
        <v>455</v>
      </c>
      <c r="F1699" s="69" t="s">
        <v>456</v>
      </c>
      <c r="G1699" s="69" t="s">
        <v>3560</v>
      </c>
    </row>
    <row r="1700" customFormat="false" ht="13.5" hidden="false" customHeight="false" outlineLevel="0" collapsed="false">
      <c r="A1700" s="69" t="n">
        <v>98117003</v>
      </c>
      <c r="B1700" s="69" t="s">
        <v>4059</v>
      </c>
      <c r="C1700" s="69" t="s">
        <v>4059</v>
      </c>
      <c r="D1700" s="69" t="s">
        <v>4059</v>
      </c>
      <c r="E1700" s="69" t="s">
        <v>455</v>
      </c>
      <c r="F1700" s="69" t="s">
        <v>456</v>
      </c>
      <c r="G1700" s="69" t="s">
        <v>3560</v>
      </c>
    </row>
    <row r="1701" customFormat="false" ht="13.5" hidden="false" customHeight="false" outlineLevel="0" collapsed="false">
      <c r="A1701" s="69" t="n">
        <v>98117004</v>
      </c>
      <c r="B1701" s="69" t="s">
        <v>4060</v>
      </c>
      <c r="C1701" s="69" t="s">
        <v>4060</v>
      </c>
      <c r="D1701" s="69" t="s">
        <v>4060</v>
      </c>
      <c r="E1701" s="69" t="s">
        <v>455</v>
      </c>
      <c r="F1701" s="69" t="s">
        <v>456</v>
      </c>
      <c r="G1701" s="69" t="s">
        <v>3560</v>
      </c>
    </row>
    <row r="1702" customFormat="false" ht="13.5" hidden="false" customHeight="false" outlineLevel="0" collapsed="false">
      <c r="A1702" s="69" t="n">
        <v>98117005</v>
      </c>
      <c r="B1702" s="69" t="s">
        <v>4061</v>
      </c>
      <c r="C1702" s="69" t="s">
        <v>4061</v>
      </c>
      <c r="D1702" s="69" t="s">
        <v>4061</v>
      </c>
      <c r="E1702" s="69" t="s">
        <v>455</v>
      </c>
      <c r="F1702" s="69" t="s">
        <v>456</v>
      </c>
      <c r="G1702" s="69" t="s">
        <v>3560</v>
      </c>
    </row>
    <row r="1703" customFormat="false" ht="13.5" hidden="false" customHeight="false" outlineLevel="0" collapsed="false">
      <c r="A1703" s="69" t="n">
        <v>98117006</v>
      </c>
      <c r="B1703" s="69" t="s">
        <v>4062</v>
      </c>
      <c r="C1703" s="69" t="s">
        <v>4062</v>
      </c>
      <c r="D1703" s="69" t="s">
        <v>4062</v>
      </c>
      <c r="E1703" s="69" t="s">
        <v>455</v>
      </c>
      <c r="F1703" s="69" t="s">
        <v>456</v>
      </c>
      <c r="G1703" s="69" t="s">
        <v>3560</v>
      </c>
    </row>
    <row r="1704" customFormat="false" ht="13.5" hidden="false" customHeight="false" outlineLevel="0" collapsed="false">
      <c r="A1704" s="69" t="n">
        <v>98117007</v>
      </c>
      <c r="B1704" s="69" t="s">
        <v>4063</v>
      </c>
      <c r="C1704" s="69" t="s">
        <v>4063</v>
      </c>
      <c r="D1704" s="69" t="s">
        <v>4063</v>
      </c>
      <c r="E1704" s="69" t="s">
        <v>455</v>
      </c>
      <c r="F1704" s="69" t="s">
        <v>456</v>
      </c>
      <c r="G1704" s="69" t="s">
        <v>3560</v>
      </c>
    </row>
    <row r="1705" customFormat="false" ht="13.5" hidden="false" customHeight="false" outlineLevel="0" collapsed="false">
      <c r="A1705" s="69" t="n">
        <v>98117008</v>
      </c>
      <c r="B1705" s="69" t="s">
        <v>4064</v>
      </c>
      <c r="C1705" s="69" t="s">
        <v>4064</v>
      </c>
      <c r="D1705" s="69" t="s">
        <v>4064</v>
      </c>
      <c r="E1705" s="69" t="s">
        <v>455</v>
      </c>
      <c r="F1705" s="69" t="s">
        <v>456</v>
      </c>
      <c r="G1705" s="69" t="s">
        <v>3560</v>
      </c>
    </row>
    <row r="1706" customFormat="false" ht="13.5" hidden="false" customHeight="false" outlineLevel="0" collapsed="false">
      <c r="A1706" s="69" t="n">
        <v>98117009</v>
      </c>
      <c r="B1706" s="69" t="s">
        <v>4065</v>
      </c>
      <c r="C1706" s="69" t="s">
        <v>4065</v>
      </c>
      <c r="D1706" s="69" t="s">
        <v>4065</v>
      </c>
      <c r="E1706" s="69" t="s">
        <v>455</v>
      </c>
      <c r="F1706" s="69" t="s">
        <v>456</v>
      </c>
      <c r="G1706" s="69" t="s">
        <v>3560</v>
      </c>
    </row>
    <row r="1707" customFormat="false" ht="13.5" hidden="false" customHeight="false" outlineLevel="0" collapsed="false">
      <c r="A1707" s="69" t="n">
        <v>98117010</v>
      </c>
      <c r="B1707" s="69" t="s">
        <v>4066</v>
      </c>
      <c r="C1707" s="69" t="s">
        <v>4066</v>
      </c>
      <c r="D1707" s="69" t="s">
        <v>4066</v>
      </c>
      <c r="E1707" s="69" t="s">
        <v>455</v>
      </c>
      <c r="F1707" s="69" t="s">
        <v>456</v>
      </c>
      <c r="G1707" s="69" t="s">
        <v>3560</v>
      </c>
    </row>
    <row r="1708" customFormat="false" ht="13.5" hidden="false" customHeight="false" outlineLevel="0" collapsed="false">
      <c r="A1708" s="69" t="n">
        <v>98117011</v>
      </c>
      <c r="B1708" s="69" t="s">
        <v>4067</v>
      </c>
      <c r="C1708" s="69" t="s">
        <v>4067</v>
      </c>
      <c r="E1708" s="69" t="s">
        <v>455</v>
      </c>
      <c r="F1708" s="69" t="s">
        <v>456</v>
      </c>
      <c r="G1708" s="69" t="s">
        <v>3560</v>
      </c>
    </row>
    <row r="1709" customFormat="false" ht="13.5" hidden="false" customHeight="false" outlineLevel="0" collapsed="false">
      <c r="A1709" s="69" t="n">
        <v>98117012</v>
      </c>
      <c r="B1709" s="69" t="s">
        <v>4068</v>
      </c>
      <c r="C1709" s="69" t="s">
        <v>4068</v>
      </c>
      <c r="E1709" s="69" t="s">
        <v>455</v>
      </c>
      <c r="F1709" s="69" t="s">
        <v>456</v>
      </c>
      <c r="G1709" s="69" t="s">
        <v>3560</v>
      </c>
    </row>
    <row r="1710" customFormat="false" ht="13.5" hidden="false" customHeight="false" outlineLevel="0" collapsed="false">
      <c r="A1710" s="69" t="n">
        <v>98117013</v>
      </c>
      <c r="B1710" s="69" t="s">
        <v>4069</v>
      </c>
      <c r="C1710" s="69" t="s">
        <v>4069</v>
      </c>
      <c r="E1710" s="69" t="s">
        <v>455</v>
      </c>
      <c r="F1710" s="69" t="s">
        <v>456</v>
      </c>
      <c r="G1710" s="69" t="s">
        <v>3560</v>
      </c>
    </row>
    <row r="1711" customFormat="false" ht="13.5" hidden="false" customHeight="false" outlineLevel="0" collapsed="false">
      <c r="A1711" s="69" t="n">
        <v>98117014</v>
      </c>
      <c r="B1711" s="69" t="s">
        <v>4070</v>
      </c>
      <c r="C1711" s="69" t="s">
        <v>4070</v>
      </c>
      <c r="E1711" s="69" t="s">
        <v>455</v>
      </c>
      <c r="F1711" s="69" t="s">
        <v>456</v>
      </c>
      <c r="G1711" s="69" t="s">
        <v>3560</v>
      </c>
    </row>
    <row r="1712" customFormat="false" ht="13.5" hidden="false" customHeight="false" outlineLevel="0" collapsed="false">
      <c r="A1712" s="69" t="n">
        <v>98117015</v>
      </c>
      <c r="B1712" s="69" t="s">
        <v>4071</v>
      </c>
      <c r="C1712" s="69" t="s">
        <v>4071</v>
      </c>
      <c r="E1712" s="69" t="s">
        <v>455</v>
      </c>
      <c r="F1712" s="69" t="s">
        <v>456</v>
      </c>
      <c r="G1712" s="69" t="s">
        <v>3560</v>
      </c>
    </row>
    <row r="1713" customFormat="false" ht="13.5" hidden="false" customHeight="false" outlineLevel="0" collapsed="false">
      <c r="A1713" s="69" t="n">
        <v>98117016</v>
      </c>
      <c r="B1713" s="69" t="s">
        <v>4072</v>
      </c>
      <c r="C1713" s="69" t="s">
        <v>4072</v>
      </c>
      <c r="E1713" s="69" t="s">
        <v>455</v>
      </c>
      <c r="F1713" s="69" t="s">
        <v>456</v>
      </c>
      <c r="G1713" s="69" t="s">
        <v>3560</v>
      </c>
    </row>
    <row r="1714" customFormat="false" ht="13.5" hidden="false" customHeight="false" outlineLevel="0" collapsed="false">
      <c r="A1714" s="69" t="n">
        <v>98117017</v>
      </c>
      <c r="B1714" s="69" t="s">
        <v>4073</v>
      </c>
      <c r="C1714" s="69" t="s">
        <v>4073</v>
      </c>
      <c r="E1714" s="69" t="s">
        <v>455</v>
      </c>
      <c r="F1714" s="69" t="s">
        <v>456</v>
      </c>
      <c r="G1714" s="69" t="s">
        <v>3560</v>
      </c>
    </row>
    <row r="1715" customFormat="false" ht="13.5" hidden="false" customHeight="false" outlineLevel="0" collapsed="false">
      <c r="A1715" s="69" t="n">
        <v>98117018</v>
      </c>
      <c r="B1715" s="69" t="s">
        <v>4074</v>
      </c>
      <c r="C1715" s="69" t="s">
        <v>4074</v>
      </c>
      <c r="E1715" s="69" t="s">
        <v>455</v>
      </c>
      <c r="F1715" s="69" t="s">
        <v>456</v>
      </c>
      <c r="G1715" s="69" t="s">
        <v>3560</v>
      </c>
    </row>
    <row r="1716" customFormat="false" ht="13.5" hidden="false" customHeight="false" outlineLevel="0" collapsed="false">
      <c r="A1716" s="69" t="n">
        <v>98117019</v>
      </c>
      <c r="B1716" s="69" t="s">
        <v>4075</v>
      </c>
      <c r="C1716" s="69" t="s">
        <v>4075</v>
      </c>
      <c r="E1716" s="69" t="s">
        <v>455</v>
      </c>
      <c r="F1716" s="69" t="s">
        <v>456</v>
      </c>
      <c r="G1716" s="69" t="s">
        <v>3560</v>
      </c>
    </row>
    <row r="1717" customFormat="false" ht="13.5" hidden="false" customHeight="false" outlineLevel="0" collapsed="false">
      <c r="A1717" s="69" t="n">
        <v>98117020</v>
      </c>
      <c r="B1717" s="69" t="s">
        <v>4076</v>
      </c>
      <c r="C1717" s="69" t="s">
        <v>4076</v>
      </c>
      <c r="E1717" s="69" t="s">
        <v>455</v>
      </c>
      <c r="F1717" s="69" t="s">
        <v>456</v>
      </c>
      <c r="G1717" s="69" t="s">
        <v>3560</v>
      </c>
    </row>
    <row r="1718" customFormat="false" ht="13.5" hidden="false" customHeight="false" outlineLevel="0" collapsed="false">
      <c r="A1718" s="69" t="n">
        <v>98117021</v>
      </c>
      <c r="B1718" s="69" t="s">
        <v>4077</v>
      </c>
      <c r="C1718" s="69" t="s">
        <v>4077</v>
      </c>
      <c r="E1718" s="69" t="s">
        <v>455</v>
      </c>
      <c r="F1718" s="69" t="s">
        <v>456</v>
      </c>
      <c r="G1718" s="69" t="s">
        <v>3560</v>
      </c>
    </row>
    <row r="1719" customFormat="false" ht="13.5" hidden="false" customHeight="false" outlineLevel="0" collapsed="false">
      <c r="A1719" s="69" t="n">
        <v>98118001</v>
      </c>
      <c r="B1719" s="69" t="s">
        <v>4078</v>
      </c>
      <c r="C1719" s="69" t="s">
        <v>4078</v>
      </c>
      <c r="D1719" s="69" t="s">
        <v>4078</v>
      </c>
      <c r="E1719" s="69" t="s">
        <v>455</v>
      </c>
      <c r="F1719" s="69" t="s">
        <v>456</v>
      </c>
      <c r="G1719" s="69" t="s">
        <v>3560</v>
      </c>
    </row>
    <row r="1720" customFormat="false" ht="13.5" hidden="false" customHeight="false" outlineLevel="0" collapsed="false">
      <c r="A1720" s="69" t="n">
        <v>98118002</v>
      </c>
      <c r="B1720" s="69" t="s">
        <v>4079</v>
      </c>
      <c r="C1720" s="69" t="s">
        <v>4079</v>
      </c>
      <c r="D1720" s="69" t="s">
        <v>4079</v>
      </c>
      <c r="E1720" s="69" t="s">
        <v>455</v>
      </c>
      <c r="F1720" s="69" t="s">
        <v>456</v>
      </c>
      <c r="G1720" s="69" t="s">
        <v>3560</v>
      </c>
    </row>
    <row r="1721" customFormat="false" ht="13.5" hidden="false" customHeight="false" outlineLevel="0" collapsed="false">
      <c r="A1721" s="69" t="n">
        <v>98118003</v>
      </c>
      <c r="B1721" s="69" t="s">
        <v>4080</v>
      </c>
      <c r="C1721" s="69" t="s">
        <v>4080</v>
      </c>
      <c r="D1721" s="69" t="s">
        <v>4080</v>
      </c>
      <c r="E1721" s="69" t="s">
        <v>455</v>
      </c>
      <c r="F1721" s="69" t="s">
        <v>456</v>
      </c>
      <c r="G1721" s="69" t="s">
        <v>3560</v>
      </c>
    </row>
    <row r="1722" customFormat="false" ht="13.5" hidden="false" customHeight="false" outlineLevel="0" collapsed="false">
      <c r="A1722" s="69" t="n">
        <v>98118004</v>
      </c>
      <c r="B1722" s="69" t="s">
        <v>4081</v>
      </c>
      <c r="C1722" s="69" t="s">
        <v>4081</v>
      </c>
      <c r="D1722" s="69" t="s">
        <v>4081</v>
      </c>
      <c r="E1722" s="69" t="s">
        <v>455</v>
      </c>
      <c r="F1722" s="69" t="s">
        <v>456</v>
      </c>
      <c r="G1722" s="69" t="s">
        <v>3560</v>
      </c>
    </row>
    <row r="1723" customFormat="false" ht="13.5" hidden="false" customHeight="false" outlineLevel="0" collapsed="false">
      <c r="A1723" s="69" t="n">
        <v>98118005</v>
      </c>
      <c r="B1723" s="69" t="s">
        <v>4082</v>
      </c>
      <c r="C1723" s="69" t="s">
        <v>4082</v>
      </c>
      <c r="E1723" s="69" t="s">
        <v>455</v>
      </c>
      <c r="F1723" s="69" t="s">
        <v>456</v>
      </c>
      <c r="G1723" s="69" t="s">
        <v>3560</v>
      </c>
    </row>
    <row r="1724" customFormat="false" ht="13.5" hidden="false" customHeight="false" outlineLevel="0" collapsed="false">
      <c r="A1724" s="69" t="n">
        <v>98120001</v>
      </c>
      <c r="B1724" s="69" t="s">
        <v>4083</v>
      </c>
      <c r="C1724" s="69" t="s">
        <v>4083</v>
      </c>
      <c r="D1724" s="69" t="s">
        <v>4083</v>
      </c>
      <c r="E1724" s="69" t="s">
        <v>455</v>
      </c>
      <c r="F1724" s="69" t="s">
        <v>456</v>
      </c>
      <c r="G1724" s="69" t="s">
        <v>3560</v>
      </c>
    </row>
    <row r="1725" customFormat="false" ht="13.5" hidden="false" customHeight="false" outlineLevel="0" collapsed="false">
      <c r="A1725" s="69" t="n">
        <v>98120002</v>
      </c>
      <c r="B1725" s="69" t="s">
        <v>4084</v>
      </c>
      <c r="C1725" s="69" t="s">
        <v>4084</v>
      </c>
      <c r="D1725" s="69" t="s">
        <v>4084</v>
      </c>
      <c r="E1725" s="69" t="s">
        <v>455</v>
      </c>
      <c r="F1725" s="69" t="s">
        <v>456</v>
      </c>
      <c r="G1725" s="69" t="s">
        <v>3560</v>
      </c>
    </row>
    <row r="1726" customFormat="false" ht="13.5" hidden="false" customHeight="false" outlineLevel="0" collapsed="false">
      <c r="A1726" s="69" t="n">
        <v>98120003</v>
      </c>
      <c r="B1726" s="69" t="s">
        <v>4085</v>
      </c>
      <c r="C1726" s="69" t="s">
        <v>4085</v>
      </c>
      <c r="D1726" s="69" t="s">
        <v>4085</v>
      </c>
      <c r="E1726" s="69" t="s">
        <v>455</v>
      </c>
      <c r="F1726" s="69" t="s">
        <v>456</v>
      </c>
      <c r="G1726" s="69" t="s">
        <v>3560</v>
      </c>
    </row>
    <row r="1727" customFormat="false" ht="13.5" hidden="false" customHeight="false" outlineLevel="0" collapsed="false">
      <c r="A1727" s="69" t="n">
        <v>98120004</v>
      </c>
      <c r="B1727" s="69" t="s">
        <v>4086</v>
      </c>
      <c r="C1727" s="69" t="s">
        <v>4086</v>
      </c>
      <c r="D1727" s="69" t="s">
        <v>4086</v>
      </c>
      <c r="E1727" s="69" t="s">
        <v>455</v>
      </c>
      <c r="F1727" s="69" t="s">
        <v>456</v>
      </c>
      <c r="G1727" s="69" t="s">
        <v>3560</v>
      </c>
    </row>
    <row r="1728" customFormat="false" ht="13.5" hidden="false" customHeight="false" outlineLevel="0" collapsed="false">
      <c r="A1728" s="69" t="n">
        <v>98120005</v>
      </c>
      <c r="B1728" s="69" t="s">
        <v>4087</v>
      </c>
      <c r="C1728" s="69" t="s">
        <v>4087</v>
      </c>
      <c r="D1728" s="69" t="s">
        <v>4087</v>
      </c>
      <c r="E1728" s="69" t="s">
        <v>455</v>
      </c>
      <c r="F1728" s="69" t="s">
        <v>456</v>
      </c>
      <c r="G1728" s="69" t="s">
        <v>3560</v>
      </c>
    </row>
    <row r="1729" customFormat="false" ht="13.5" hidden="false" customHeight="false" outlineLevel="0" collapsed="false">
      <c r="A1729" s="69" t="n">
        <v>98121001</v>
      </c>
      <c r="B1729" s="69" t="s">
        <v>4088</v>
      </c>
      <c r="C1729" s="69" t="s">
        <v>4088</v>
      </c>
      <c r="D1729" s="69" t="s">
        <v>4088</v>
      </c>
      <c r="E1729" s="69" t="s">
        <v>455</v>
      </c>
      <c r="F1729" s="69" t="s">
        <v>456</v>
      </c>
      <c r="G1729" s="69" t="s">
        <v>3560</v>
      </c>
    </row>
    <row r="1730" customFormat="false" ht="13.5" hidden="false" customHeight="false" outlineLevel="0" collapsed="false">
      <c r="A1730" s="69" t="n">
        <v>98121002</v>
      </c>
      <c r="B1730" s="69" t="s">
        <v>4089</v>
      </c>
      <c r="C1730" s="69" t="s">
        <v>4089</v>
      </c>
      <c r="D1730" s="69" t="s">
        <v>4089</v>
      </c>
      <c r="E1730" s="69" t="s">
        <v>455</v>
      </c>
      <c r="F1730" s="69" t="s">
        <v>456</v>
      </c>
      <c r="G1730" s="69" t="s">
        <v>3560</v>
      </c>
    </row>
    <row r="1731" customFormat="false" ht="13.5" hidden="false" customHeight="false" outlineLevel="0" collapsed="false">
      <c r="A1731" s="69" t="n">
        <v>98121003</v>
      </c>
      <c r="B1731" s="69" t="s">
        <v>4090</v>
      </c>
      <c r="C1731" s="69" t="s">
        <v>4090</v>
      </c>
      <c r="D1731" s="69" t="s">
        <v>4090</v>
      </c>
      <c r="E1731" s="69" t="s">
        <v>455</v>
      </c>
      <c r="F1731" s="69" t="s">
        <v>456</v>
      </c>
      <c r="G1731" s="69" t="s">
        <v>3560</v>
      </c>
    </row>
    <row r="1732" customFormat="false" ht="13.5" hidden="false" customHeight="false" outlineLevel="0" collapsed="false">
      <c r="A1732" s="69" t="n">
        <v>98121004</v>
      </c>
      <c r="B1732" s="69" t="s">
        <v>4091</v>
      </c>
      <c r="C1732" s="69" t="s">
        <v>4091</v>
      </c>
      <c r="D1732" s="69" t="s">
        <v>4091</v>
      </c>
      <c r="E1732" s="69" t="s">
        <v>455</v>
      </c>
      <c r="F1732" s="69" t="s">
        <v>456</v>
      </c>
      <c r="G1732" s="69" t="s">
        <v>3560</v>
      </c>
    </row>
    <row r="1733" customFormat="false" ht="13.5" hidden="false" customHeight="false" outlineLevel="0" collapsed="false">
      <c r="A1733" s="69" t="n">
        <v>98121005</v>
      </c>
      <c r="B1733" s="69" t="s">
        <v>4092</v>
      </c>
      <c r="C1733" s="69" t="s">
        <v>4092</v>
      </c>
      <c r="D1733" s="69" t="s">
        <v>4092</v>
      </c>
      <c r="E1733" s="69" t="s">
        <v>455</v>
      </c>
      <c r="F1733" s="69" t="s">
        <v>456</v>
      </c>
      <c r="G1733" s="69" t="s">
        <v>3560</v>
      </c>
    </row>
    <row r="1734" customFormat="false" ht="13.5" hidden="false" customHeight="false" outlineLevel="0" collapsed="false">
      <c r="A1734" s="69" t="n">
        <v>98121006</v>
      </c>
      <c r="B1734" s="69" t="s">
        <v>4093</v>
      </c>
      <c r="C1734" s="69" t="s">
        <v>4093</v>
      </c>
      <c r="D1734" s="69" t="s">
        <v>4093</v>
      </c>
      <c r="E1734" s="69" t="s">
        <v>455</v>
      </c>
      <c r="F1734" s="69" t="s">
        <v>456</v>
      </c>
      <c r="G1734" s="69" t="s">
        <v>3560</v>
      </c>
    </row>
    <row r="1735" customFormat="false" ht="13.5" hidden="false" customHeight="false" outlineLevel="0" collapsed="false">
      <c r="A1735" s="69" t="n">
        <v>98121007</v>
      </c>
      <c r="B1735" s="69" t="s">
        <v>4094</v>
      </c>
      <c r="C1735" s="69" t="s">
        <v>4093</v>
      </c>
      <c r="D1735" s="69" t="s">
        <v>4093</v>
      </c>
      <c r="E1735" s="69" t="s">
        <v>455</v>
      </c>
      <c r="F1735" s="69" t="s">
        <v>456</v>
      </c>
      <c r="G1735" s="69" t="s">
        <v>3560</v>
      </c>
    </row>
    <row r="1736" customFormat="false" ht="13.5" hidden="false" customHeight="false" outlineLevel="0" collapsed="false">
      <c r="A1736" s="69" t="n">
        <v>98121008</v>
      </c>
      <c r="B1736" s="69" t="s">
        <v>4095</v>
      </c>
      <c r="C1736" s="69" t="s">
        <v>4093</v>
      </c>
      <c r="D1736" s="69" t="s">
        <v>4093</v>
      </c>
      <c r="E1736" s="69" t="s">
        <v>455</v>
      </c>
      <c r="F1736" s="69" t="s">
        <v>456</v>
      </c>
      <c r="G1736" s="69" t="s">
        <v>3560</v>
      </c>
    </row>
    <row r="1737" customFormat="false" ht="13.5" hidden="false" customHeight="false" outlineLevel="0" collapsed="false">
      <c r="A1737" s="69" t="n">
        <v>98121009</v>
      </c>
      <c r="B1737" s="69" t="s">
        <v>4096</v>
      </c>
      <c r="C1737" s="69" t="s">
        <v>4093</v>
      </c>
      <c r="D1737" s="69" t="s">
        <v>4093</v>
      </c>
      <c r="E1737" s="69" t="s">
        <v>455</v>
      </c>
      <c r="F1737" s="69" t="s">
        <v>456</v>
      </c>
      <c r="G1737" s="69" t="s">
        <v>3560</v>
      </c>
    </row>
    <row r="1738" customFormat="false" ht="13.5" hidden="false" customHeight="false" outlineLevel="0" collapsed="false">
      <c r="A1738" s="69" t="n">
        <v>98121010</v>
      </c>
      <c r="B1738" s="69" t="s">
        <v>4097</v>
      </c>
      <c r="C1738" s="69" t="s">
        <v>4098</v>
      </c>
      <c r="E1738" s="69" t="s">
        <v>455</v>
      </c>
      <c r="F1738" s="69" t="s">
        <v>456</v>
      </c>
      <c r="G1738" s="69" t="s">
        <v>3560</v>
      </c>
    </row>
    <row r="1739" customFormat="false" ht="13.5" hidden="false" customHeight="false" outlineLevel="0" collapsed="false">
      <c r="A1739" s="69" t="n">
        <v>98121011</v>
      </c>
      <c r="B1739" s="69" t="s">
        <v>4099</v>
      </c>
      <c r="C1739" s="69" t="s">
        <v>4100</v>
      </c>
      <c r="E1739" s="69" t="s">
        <v>455</v>
      </c>
      <c r="F1739" s="69" t="s">
        <v>456</v>
      </c>
      <c r="G1739" s="69" t="s">
        <v>3560</v>
      </c>
    </row>
    <row r="1740" customFormat="false" ht="13.5" hidden="false" customHeight="false" outlineLevel="0" collapsed="false">
      <c r="A1740" s="69" t="n">
        <v>98121012</v>
      </c>
      <c r="B1740" s="69" t="s">
        <v>4101</v>
      </c>
      <c r="C1740" s="69" t="s">
        <v>4102</v>
      </c>
      <c r="E1740" s="69" t="s">
        <v>455</v>
      </c>
      <c r="F1740" s="69" t="s">
        <v>456</v>
      </c>
      <c r="G1740" s="69" t="s">
        <v>3560</v>
      </c>
    </row>
    <row r="1741" customFormat="false" ht="13.5" hidden="false" customHeight="false" outlineLevel="0" collapsed="false">
      <c r="A1741" s="69" t="n">
        <v>98123001</v>
      </c>
      <c r="B1741" s="69" t="s">
        <v>4103</v>
      </c>
      <c r="C1741" s="69" t="s">
        <v>4103</v>
      </c>
      <c r="D1741" s="69" t="s">
        <v>4103</v>
      </c>
      <c r="E1741" s="69" t="s">
        <v>455</v>
      </c>
      <c r="F1741" s="69" t="s">
        <v>456</v>
      </c>
      <c r="G1741" s="69" t="s">
        <v>3560</v>
      </c>
    </row>
    <row r="1742" customFormat="false" ht="13.5" hidden="false" customHeight="false" outlineLevel="0" collapsed="false">
      <c r="A1742" s="69" t="n">
        <v>98123002</v>
      </c>
      <c r="B1742" s="69" t="s">
        <v>4104</v>
      </c>
      <c r="C1742" s="69" t="s">
        <v>4104</v>
      </c>
      <c r="D1742" s="69" t="s">
        <v>4104</v>
      </c>
      <c r="E1742" s="69" t="s">
        <v>455</v>
      </c>
      <c r="F1742" s="69" t="s">
        <v>456</v>
      </c>
      <c r="G1742" s="69" t="s">
        <v>3560</v>
      </c>
    </row>
    <row r="1743" customFormat="false" ht="13.5" hidden="false" customHeight="false" outlineLevel="0" collapsed="false">
      <c r="A1743" s="69" t="n">
        <v>98123003</v>
      </c>
      <c r="B1743" s="69" t="s">
        <v>4105</v>
      </c>
      <c r="C1743" s="69" t="s">
        <v>4105</v>
      </c>
      <c r="D1743" s="69" t="s">
        <v>4105</v>
      </c>
      <c r="E1743" s="69" t="s">
        <v>455</v>
      </c>
      <c r="F1743" s="69" t="s">
        <v>456</v>
      </c>
      <c r="G1743" s="69" t="s">
        <v>3560</v>
      </c>
    </row>
    <row r="1744" customFormat="false" ht="13.5" hidden="false" customHeight="false" outlineLevel="0" collapsed="false">
      <c r="A1744" s="69" t="n">
        <v>98123004</v>
      </c>
      <c r="B1744" s="69" t="s">
        <v>4106</v>
      </c>
      <c r="C1744" s="69" t="s">
        <v>4106</v>
      </c>
      <c r="D1744" s="69" t="s">
        <v>4106</v>
      </c>
      <c r="E1744" s="69" t="s">
        <v>455</v>
      </c>
      <c r="F1744" s="69" t="s">
        <v>456</v>
      </c>
      <c r="G1744" s="69" t="s">
        <v>3560</v>
      </c>
    </row>
    <row r="1745" customFormat="false" ht="13.5" hidden="false" customHeight="false" outlineLevel="0" collapsed="false">
      <c r="A1745" s="69" t="n">
        <v>98123005</v>
      </c>
      <c r="B1745" s="69" t="s">
        <v>4107</v>
      </c>
      <c r="C1745" s="69" t="s">
        <v>4107</v>
      </c>
      <c r="D1745" s="69" t="s">
        <v>4107</v>
      </c>
      <c r="E1745" s="69" t="s">
        <v>455</v>
      </c>
      <c r="F1745" s="69" t="s">
        <v>456</v>
      </c>
      <c r="G1745" s="69" t="s">
        <v>3560</v>
      </c>
    </row>
    <row r="1746" customFormat="false" ht="13.5" hidden="false" customHeight="false" outlineLevel="0" collapsed="false">
      <c r="A1746" s="69" t="n">
        <v>98123006</v>
      </c>
      <c r="B1746" s="69" t="s">
        <v>4108</v>
      </c>
      <c r="C1746" s="69" t="s">
        <v>4108</v>
      </c>
      <c r="D1746" s="69" t="s">
        <v>4108</v>
      </c>
      <c r="E1746" s="69" t="s">
        <v>455</v>
      </c>
      <c r="F1746" s="69" t="s">
        <v>456</v>
      </c>
      <c r="G1746" s="69" t="s">
        <v>3560</v>
      </c>
    </row>
    <row r="1747" customFormat="false" ht="13.5" hidden="false" customHeight="false" outlineLevel="0" collapsed="false">
      <c r="A1747" s="69" t="n">
        <v>98123007</v>
      </c>
      <c r="B1747" s="69" t="s">
        <v>4109</v>
      </c>
      <c r="C1747" s="69" t="s">
        <v>4109</v>
      </c>
      <c r="D1747" s="69" t="s">
        <v>4109</v>
      </c>
      <c r="E1747" s="69" t="s">
        <v>455</v>
      </c>
      <c r="F1747" s="69" t="s">
        <v>456</v>
      </c>
      <c r="G1747" s="69" t="s">
        <v>3560</v>
      </c>
    </row>
    <row r="1748" customFormat="false" ht="13.5" hidden="false" customHeight="false" outlineLevel="0" collapsed="false">
      <c r="A1748" s="69" t="n">
        <v>98123008</v>
      </c>
      <c r="B1748" s="69" t="s">
        <v>4110</v>
      </c>
      <c r="C1748" s="69" t="s">
        <v>4110</v>
      </c>
      <c r="D1748" s="69" t="s">
        <v>4110</v>
      </c>
      <c r="E1748" s="69" t="s">
        <v>455</v>
      </c>
      <c r="F1748" s="69" t="s">
        <v>456</v>
      </c>
      <c r="G1748" s="69" t="s">
        <v>3560</v>
      </c>
    </row>
    <row r="1749" customFormat="false" ht="13.5" hidden="false" customHeight="false" outlineLevel="0" collapsed="false">
      <c r="A1749" s="69" t="n">
        <v>98123009</v>
      </c>
      <c r="B1749" s="69" t="s">
        <v>4111</v>
      </c>
      <c r="C1749" s="69" t="s">
        <v>4111</v>
      </c>
      <c r="E1749" s="69" t="s">
        <v>455</v>
      </c>
      <c r="F1749" s="69" t="s">
        <v>456</v>
      </c>
      <c r="G1749" s="69" t="s">
        <v>3560</v>
      </c>
    </row>
    <row r="1750" customFormat="false" ht="13.5" hidden="false" customHeight="false" outlineLevel="0" collapsed="false">
      <c r="A1750" s="69" t="n">
        <v>98123010</v>
      </c>
      <c r="B1750" s="69" t="s">
        <v>4112</v>
      </c>
      <c r="C1750" s="69" t="s">
        <v>4112</v>
      </c>
      <c r="E1750" s="69" t="s">
        <v>455</v>
      </c>
      <c r="F1750" s="69" t="s">
        <v>456</v>
      </c>
      <c r="G1750" s="69" t="s">
        <v>3560</v>
      </c>
    </row>
    <row r="1751" customFormat="false" ht="13.5" hidden="false" customHeight="false" outlineLevel="0" collapsed="false">
      <c r="A1751" s="69" t="n">
        <v>98123011</v>
      </c>
      <c r="B1751" s="69" t="s">
        <v>4113</v>
      </c>
      <c r="C1751" s="69" t="s">
        <v>4113</v>
      </c>
      <c r="E1751" s="69" t="s">
        <v>455</v>
      </c>
      <c r="F1751" s="69" t="s">
        <v>456</v>
      </c>
      <c r="G1751" s="69" t="s">
        <v>3560</v>
      </c>
    </row>
    <row r="1752" customFormat="false" ht="13.5" hidden="false" customHeight="false" outlineLevel="0" collapsed="false">
      <c r="A1752" s="69" t="n">
        <v>98123012</v>
      </c>
      <c r="B1752" s="69" t="s">
        <v>4114</v>
      </c>
      <c r="C1752" s="69" t="s">
        <v>4114</v>
      </c>
      <c r="E1752" s="69" t="s">
        <v>455</v>
      </c>
      <c r="F1752" s="69" t="s">
        <v>456</v>
      </c>
      <c r="G1752" s="69" t="s">
        <v>3560</v>
      </c>
    </row>
    <row r="1753" customFormat="false" ht="13.5" hidden="false" customHeight="false" outlineLevel="0" collapsed="false">
      <c r="A1753" s="69" t="n">
        <v>98123013</v>
      </c>
      <c r="B1753" s="69" t="s">
        <v>4115</v>
      </c>
      <c r="C1753" s="69" t="s">
        <v>4115</v>
      </c>
      <c r="E1753" s="69" t="s">
        <v>455</v>
      </c>
      <c r="F1753" s="69" t="s">
        <v>456</v>
      </c>
      <c r="G1753" s="69" t="s">
        <v>3560</v>
      </c>
    </row>
    <row r="1754" customFormat="false" ht="13.5" hidden="false" customHeight="false" outlineLevel="0" collapsed="false">
      <c r="A1754" s="69" t="n">
        <v>98123014</v>
      </c>
      <c r="B1754" s="69" t="s">
        <v>4116</v>
      </c>
      <c r="C1754" s="69" t="s">
        <v>4116</v>
      </c>
      <c r="E1754" s="69" t="s">
        <v>455</v>
      </c>
      <c r="F1754" s="69" t="s">
        <v>456</v>
      </c>
      <c r="G1754" s="69" t="s">
        <v>3560</v>
      </c>
    </row>
    <row r="1755" customFormat="false" ht="13.5" hidden="false" customHeight="false" outlineLevel="0" collapsed="false">
      <c r="A1755" s="69" t="n">
        <v>98123015</v>
      </c>
      <c r="B1755" s="69" t="s">
        <v>4117</v>
      </c>
      <c r="C1755" s="69" t="s">
        <v>4118</v>
      </c>
      <c r="E1755" s="69" t="s">
        <v>455</v>
      </c>
      <c r="F1755" s="69" t="s">
        <v>456</v>
      </c>
      <c r="G1755" s="69" t="s">
        <v>3560</v>
      </c>
    </row>
    <row r="1756" customFormat="false" ht="13.5" hidden="false" customHeight="false" outlineLevel="0" collapsed="false">
      <c r="A1756" s="69" t="n">
        <v>98124001</v>
      </c>
      <c r="B1756" s="69" t="s">
        <v>4119</v>
      </c>
      <c r="C1756" s="69" t="s">
        <v>4119</v>
      </c>
      <c r="D1756" s="69" t="s">
        <v>4119</v>
      </c>
      <c r="E1756" s="69" t="s">
        <v>455</v>
      </c>
      <c r="F1756" s="69" t="s">
        <v>456</v>
      </c>
      <c r="G1756" s="69" t="s">
        <v>3560</v>
      </c>
    </row>
    <row r="1757" customFormat="false" ht="13.5" hidden="false" customHeight="false" outlineLevel="0" collapsed="false">
      <c r="A1757" s="69" t="n">
        <v>98124002</v>
      </c>
      <c r="B1757" s="69" t="s">
        <v>4120</v>
      </c>
      <c r="C1757" s="69" t="s">
        <v>4120</v>
      </c>
      <c r="D1757" s="69" t="s">
        <v>4120</v>
      </c>
      <c r="E1757" s="69" t="s">
        <v>455</v>
      </c>
      <c r="F1757" s="69" t="s">
        <v>456</v>
      </c>
      <c r="G1757" s="69" t="s">
        <v>3560</v>
      </c>
    </row>
    <row r="1758" customFormat="false" ht="13.5" hidden="false" customHeight="false" outlineLevel="0" collapsed="false">
      <c r="A1758" s="69" t="n">
        <v>98124003</v>
      </c>
      <c r="B1758" s="69" t="s">
        <v>4121</v>
      </c>
      <c r="C1758" s="69" t="s">
        <v>4121</v>
      </c>
      <c r="D1758" s="69" t="s">
        <v>4121</v>
      </c>
      <c r="E1758" s="69" t="s">
        <v>455</v>
      </c>
      <c r="F1758" s="69" t="s">
        <v>456</v>
      </c>
      <c r="G1758" s="69" t="s">
        <v>3560</v>
      </c>
    </row>
    <row r="1759" customFormat="false" ht="13.5" hidden="false" customHeight="false" outlineLevel="0" collapsed="false">
      <c r="A1759" s="69" t="n">
        <v>98124004</v>
      </c>
      <c r="B1759" s="69" t="s">
        <v>4122</v>
      </c>
      <c r="C1759" s="69" t="s">
        <v>4122</v>
      </c>
      <c r="D1759" s="69" t="s">
        <v>4122</v>
      </c>
      <c r="E1759" s="69" t="s">
        <v>455</v>
      </c>
      <c r="F1759" s="69" t="s">
        <v>456</v>
      </c>
      <c r="G1759" s="69" t="s">
        <v>3560</v>
      </c>
    </row>
    <row r="1760" customFormat="false" ht="13.5" hidden="false" customHeight="false" outlineLevel="0" collapsed="false">
      <c r="A1760" s="69" t="n">
        <v>98126001</v>
      </c>
      <c r="B1760" s="69" t="s">
        <v>4123</v>
      </c>
      <c r="C1760" s="69" t="s">
        <v>4123</v>
      </c>
      <c r="D1760" s="69" t="s">
        <v>4123</v>
      </c>
      <c r="E1760" s="69" t="s">
        <v>455</v>
      </c>
      <c r="F1760" s="69" t="s">
        <v>456</v>
      </c>
      <c r="G1760" s="69" t="s">
        <v>3560</v>
      </c>
    </row>
    <row r="1761" customFormat="false" ht="13.5" hidden="false" customHeight="false" outlineLevel="0" collapsed="false">
      <c r="A1761" s="69" t="n">
        <v>98126002</v>
      </c>
      <c r="B1761" s="69" t="s">
        <v>4124</v>
      </c>
      <c r="C1761" s="69" t="s">
        <v>4124</v>
      </c>
      <c r="D1761" s="69" t="s">
        <v>4124</v>
      </c>
      <c r="E1761" s="69" t="s">
        <v>455</v>
      </c>
      <c r="F1761" s="69" t="s">
        <v>456</v>
      </c>
      <c r="G1761" s="69" t="s">
        <v>3560</v>
      </c>
    </row>
    <row r="1762" customFormat="false" ht="13.5" hidden="false" customHeight="false" outlineLevel="0" collapsed="false">
      <c r="A1762" s="69" t="n">
        <v>98126003</v>
      </c>
      <c r="B1762" s="69" t="s">
        <v>4125</v>
      </c>
      <c r="C1762" s="69" t="s">
        <v>4125</v>
      </c>
      <c r="D1762" s="69" t="s">
        <v>4125</v>
      </c>
      <c r="E1762" s="69" t="s">
        <v>455</v>
      </c>
      <c r="F1762" s="69" t="s">
        <v>456</v>
      </c>
      <c r="G1762" s="69" t="s">
        <v>3560</v>
      </c>
    </row>
    <row r="1763" customFormat="false" ht="13.5" hidden="false" customHeight="false" outlineLevel="0" collapsed="false">
      <c r="A1763" s="69" t="n">
        <v>98126004</v>
      </c>
      <c r="B1763" s="69" t="s">
        <v>4126</v>
      </c>
      <c r="C1763" s="69" t="s">
        <v>4126</v>
      </c>
      <c r="D1763" s="69" t="s">
        <v>4126</v>
      </c>
      <c r="E1763" s="69" t="s">
        <v>455</v>
      </c>
      <c r="F1763" s="69" t="s">
        <v>456</v>
      </c>
      <c r="G1763" s="69" t="s">
        <v>3560</v>
      </c>
    </row>
    <row r="1764" customFormat="false" ht="13.5" hidden="false" customHeight="false" outlineLevel="0" collapsed="false">
      <c r="A1764" s="69" t="n">
        <v>98126005</v>
      </c>
      <c r="B1764" s="69" t="s">
        <v>4127</v>
      </c>
      <c r="C1764" s="69" t="s">
        <v>4127</v>
      </c>
      <c r="D1764" s="69" t="s">
        <v>4127</v>
      </c>
      <c r="E1764" s="69" t="s">
        <v>455</v>
      </c>
      <c r="F1764" s="69" t="s">
        <v>456</v>
      </c>
      <c r="G1764" s="69" t="s">
        <v>3560</v>
      </c>
    </row>
    <row r="1765" customFormat="false" ht="13.5" hidden="false" customHeight="false" outlineLevel="0" collapsed="false">
      <c r="A1765" s="69" t="n">
        <v>98127001</v>
      </c>
      <c r="B1765" s="69" t="s">
        <v>4128</v>
      </c>
      <c r="C1765" s="69" t="s">
        <v>4128</v>
      </c>
      <c r="E1765" s="69" t="s">
        <v>455</v>
      </c>
      <c r="F1765" s="69" t="s">
        <v>456</v>
      </c>
      <c r="G1765" s="69" t="s">
        <v>3560</v>
      </c>
    </row>
    <row r="1766" customFormat="false" ht="13.5" hidden="false" customHeight="false" outlineLevel="0" collapsed="false">
      <c r="A1766" s="69" t="n">
        <v>98210001</v>
      </c>
      <c r="B1766" s="69" t="s">
        <v>4129</v>
      </c>
      <c r="C1766" s="69" t="s">
        <v>4129</v>
      </c>
      <c r="D1766" s="69" t="s">
        <v>4129</v>
      </c>
      <c r="E1766" s="69" t="s">
        <v>455</v>
      </c>
      <c r="F1766" s="69" t="s">
        <v>456</v>
      </c>
      <c r="G1766" s="69" t="s">
        <v>3560</v>
      </c>
    </row>
    <row r="1767" customFormat="false" ht="13.5" hidden="false" customHeight="false" outlineLevel="0" collapsed="false">
      <c r="A1767" s="69" t="n">
        <v>98210002</v>
      </c>
      <c r="B1767" s="69" t="s">
        <v>4130</v>
      </c>
      <c r="C1767" s="69" t="s">
        <v>4130</v>
      </c>
      <c r="D1767" s="69" t="s">
        <v>4130</v>
      </c>
      <c r="E1767" s="69" t="s">
        <v>455</v>
      </c>
      <c r="F1767" s="69" t="s">
        <v>456</v>
      </c>
      <c r="G1767" s="69" t="s">
        <v>3560</v>
      </c>
    </row>
    <row r="1768" customFormat="false" ht="13.5" hidden="false" customHeight="false" outlineLevel="0" collapsed="false">
      <c r="A1768" s="69" t="n">
        <v>98210003</v>
      </c>
      <c r="B1768" s="69" t="s">
        <v>4131</v>
      </c>
      <c r="C1768" s="69" t="s">
        <v>4131</v>
      </c>
      <c r="D1768" s="69" t="s">
        <v>4131</v>
      </c>
      <c r="E1768" s="69" t="s">
        <v>455</v>
      </c>
      <c r="F1768" s="69" t="s">
        <v>456</v>
      </c>
      <c r="G1768" s="69" t="s">
        <v>3560</v>
      </c>
    </row>
    <row r="1769" customFormat="false" ht="13.5" hidden="false" customHeight="false" outlineLevel="0" collapsed="false">
      <c r="A1769" s="69" t="n">
        <v>98210004</v>
      </c>
      <c r="B1769" s="69" t="s">
        <v>4132</v>
      </c>
      <c r="C1769" s="69" t="s">
        <v>4132</v>
      </c>
      <c r="D1769" s="69" t="s">
        <v>4132</v>
      </c>
      <c r="E1769" s="69" t="s">
        <v>455</v>
      </c>
      <c r="F1769" s="69" t="s">
        <v>456</v>
      </c>
      <c r="G1769" s="69" t="s">
        <v>3560</v>
      </c>
    </row>
    <row r="1770" customFormat="false" ht="13.5" hidden="false" customHeight="false" outlineLevel="0" collapsed="false">
      <c r="A1770" s="69" t="n">
        <v>98210005</v>
      </c>
      <c r="B1770" s="69" t="s">
        <v>4133</v>
      </c>
      <c r="C1770" s="69" t="s">
        <v>4133</v>
      </c>
      <c r="D1770" s="69" t="s">
        <v>4133</v>
      </c>
      <c r="E1770" s="69" t="s">
        <v>455</v>
      </c>
      <c r="F1770" s="69" t="s">
        <v>456</v>
      </c>
      <c r="G1770" s="69" t="s">
        <v>3560</v>
      </c>
    </row>
    <row r="1771" customFormat="false" ht="13.5" hidden="false" customHeight="false" outlineLevel="0" collapsed="false">
      <c r="A1771" s="69" t="n">
        <v>98211001</v>
      </c>
      <c r="B1771" s="69" t="s">
        <v>4134</v>
      </c>
      <c r="C1771" s="69" t="s">
        <v>4134</v>
      </c>
      <c r="D1771" s="69" t="s">
        <v>4134</v>
      </c>
      <c r="E1771" s="69" t="s">
        <v>455</v>
      </c>
      <c r="F1771" s="69" t="s">
        <v>456</v>
      </c>
      <c r="G1771" s="69" t="s">
        <v>3560</v>
      </c>
    </row>
    <row r="1772" customFormat="false" ht="13.5" hidden="false" customHeight="false" outlineLevel="0" collapsed="false">
      <c r="A1772" s="69" t="n">
        <v>98211002</v>
      </c>
      <c r="B1772" s="69" t="s">
        <v>4135</v>
      </c>
      <c r="C1772" s="69" t="s">
        <v>4135</v>
      </c>
      <c r="D1772" s="69" t="s">
        <v>4135</v>
      </c>
      <c r="E1772" s="69" t="s">
        <v>455</v>
      </c>
      <c r="F1772" s="69" t="s">
        <v>456</v>
      </c>
      <c r="G1772" s="69" t="s">
        <v>3560</v>
      </c>
    </row>
    <row r="1773" customFormat="false" ht="13.5" hidden="false" customHeight="false" outlineLevel="0" collapsed="false">
      <c r="A1773" s="69" t="n">
        <v>98211003</v>
      </c>
      <c r="B1773" s="69" t="s">
        <v>4136</v>
      </c>
      <c r="C1773" s="69" t="s">
        <v>4136</v>
      </c>
      <c r="D1773" s="69" t="s">
        <v>4136</v>
      </c>
      <c r="E1773" s="69" t="s">
        <v>455</v>
      </c>
      <c r="F1773" s="69" t="s">
        <v>456</v>
      </c>
      <c r="G1773" s="69" t="s">
        <v>3560</v>
      </c>
    </row>
    <row r="1774" customFormat="false" ht="13.5" hidden="false" customHeight="false" outlineLevel="0" collapsed="false">
      <c r="A1774" s="69" t="n">
        <v>98211004</v>
      </c>
      <c r="B1774" s="69" t="s">
        <v>4137</v>
      </c>
      <c r="C1774" s="69" t="s">
        <v>4137</v>
      </c>
      <c r="D1774" s="69" t="s">
        <v>4137</v>
      </c>
      <c r="E1774" s="69" t="s">
        <v>455</v>
      </c>
      <c r="F1774" s="69" t="s">
        <v>456</v>
      </c>
      <c r="G1774" s="69" t="s">
        <v>3560</v>
      </c>
    </row>
    <row r="1775" customFormat="false" ht="13.5" hidden="false" customHeight="false" outlineLevel="0" collapsed="false">
      <c r="A1775" s="69" t="n">
        <v>98211005</v>
      </c>
      <c r="B1775" s="69" t="s">
        <v>4138</v>
      </c>
      <c r="C1775" s="69" t="s">
        <v>4138</v>
      </c>
      <c r="D1775" s="69" t="s">
        <v>4138</v>
      </c>
      <c r="E1775" s="69" t="s">
        <v>455</v>
      </c>
      <c r="F1775" s="69" t="s">
        <v>456</v>
      </c>
      <c r="G1775" s="69" t="s">
        <v>3560</v>
      </c>
    </row>
    <row r="1776" customFormat="false" ht="13.5" hidden="false" customHeight="false" outlineLevel="0" collapsed="false">
      <c r="A1776" s="69" t="n">
        <v>98211006</v>
      </c>
      <c r="B1776" s="69" t="s">
        <v>4139</v>
      </c>
      <c r="C1776" s="69" t="s">
        <v>4139</v>
      </c>
      <c r="D1776" s="69" t="s">
        <v>4139</v>
      </c>
      <c r="E1776" s="69" t="s">
        <v>455</v>
      </c>
      <c r="F1776" s="69" t="s">
        <v>456</v>
      </c>
      <c r="G1776" s="69" t="s">
        <v>3560</v>
      </c>
    </row>
    <row r="1777" customFormat="false" ht="13.5" hidden="false" customHeight="false" outlineLevel="0" collapsed="false">
      <c r="A1777" s="69" t="n">
        <v>98211007</v>
      </c>
      <c r="B1777" s="69" t="s">
        <v>4140</v>
      </c>
      <c r="C1777" s="69" t="s">
        <v>4140</v>
      </c>
      <c r="D1777" s="69" t="s">
        <v>4140</v>
      </c>
      <c r="E1777" s="69" t="s">
        <v>455</v>
      </c>
      <c r="F1777" s="69" t="s">
        <v>456</v>
      </c>
      <c r="G1777" s="69" t="s">
        <v>3560</v>
      </c>
    </row>
    <row r="1778" customFormat="false" ht="13.5" hidden="false" customHeight="false" outlineLevel="0" collapsed="false">
      <c r="A1778" s="69" t="n">
        <v>98211008</v>
      </c>
      <c r="B1778" s="69" t="s">
        <v>4141</v>
      </c>
      <c r="C1778" s="69" t="s">
        <v>4141</v>
      </c>
      <c r="D1778" s="69" t="s">
        <v>4141</v>
      </c>
      <c r="E1778" s="69" t="s">
        <v>455</v>
      </c>
      <c r="F1778" s="69" t="s">
        <v>456</v>
      </c>
      <c r="G1778" s="69" t="s">
        <v>3560</v>
      </c>
    </row>
    <row r="1779" customFormat="false" ht="13.5" hidden="false" customHeight="false" outlineLevel="0" collapsed="false">
      <c r="A1779" s="69" t="n">
        <v>98211009</v>
      </c>
      <c r="B1779" s="69" t="s">
        <v>4142</v>
      </c>
      <c r="C1779" s="69" t="s">
        <v>4142</v>
      </c>
      <c r="D1779" s="69" t="s">
        <v>4142</v>
      </c>
      <c r="E1779" s="69" t="s">
        <v>455</v>
      </c>
      <c r="F1779" s="69" t="s">
        <v>456</v>
      </c>
      <c r="G1779" s="69" t="s">
        <v>3560</v>
      </c>
    </row>
    <row r="1780" customFormat="false" ht="13.5" hidden="false" customHeight="false" outlineLevel="0" collapsed="false">
      <c r="A1780" s="69" t="n">
        <v>98211010</v>
      </c>
      <c r="B1780" s="69" t="s">
        <v>4143</v>
      </c>
      <c r="C1780" s="69" t="s">
        <v>4143</v>
      </c>
      <c r="D1780" s="69" t="s">
        <v>4143</v>
      </c>
      <c r="E1780" s="69" t="s">
        <v>455</v>
      </c>
      <c r="F1780" s="69" t="s">
        <v>456</v>
      </c>
      <c r="G1780" s="69" t="s">
        <v>3560</v>
      </c>
    </row>
    <row r="1781" customFormat="false" ht="13.5" hidden="false" customHeight="false" outlineLevel="0" collapsed="false">
      <c r="A1781" s="69" t="n">
        <v>98211011</v>
      </c>
      <c r="B1781" s="69" t="s">
        <v>4144</v>
      </c>
      <c r="C1781" s="69" t="s">
        <v>4144</v>
      </c>
      <c r="D1781" s="69" t="s">
        <v>4144</v>
      </c>
      <c r="E1781" s="69" t="s">
        <v>455</v>
      </c>
      <c r="F1781" s="69" t="s">
        <v>456</v>
      </c>
      <c r="G1781" s="69" t="s">
        <v>3560</v>
      </c>
    </row>
    <row r="1782" customFormat="false" ht="13.5" hidden="false" customHeight="false" outlineLevel="0" collapsed="false">
      <c r="A1782" s="69" t="n">
        <v>98211012</v>
      </c>
      <c r="B1782" s="69" t="s">
        <v>4145</v>
      </c>
      <c r="C1782" s="69" t="s">
        <v>4145</v>
      </c>
      <c r="D1782" s="69" t="s">
        <v>4145</v>
      </c>
      <c r="E1782" s="69" t="s">
        <v>455</v>
      </c>
      <c r="F1782" s="69" t="s">
        <v>456</v>
      </c>
      <c r="G1782" s="69" t="s">
        <v>3560</v>
      </c>
    </row>
    <row r="1783" customFormat="false" ht="13.5" hidden="false" customHeight="false" outlineLevel="0" collapsed="false">
      <c r="A1783" s="69" t="n">
        <v>98211013</v>
      </c>
      <c r="B1783" s="69" t="s">
        <v>4146</v>
      </c>
      <c r="C1783" s="69" t="s">
        <v>4146</v>
      </c>
      <c r="D1783" s="69" t="s">
        <v>4146</v>
      </c>
      <c r="E1783" s="69" t="s">
        <v>455</v>
      </c>
      <c r="F1783" s="69" t="s">
        <v>456</v>
      </c>
      <c r="G1783" s="69" t="s">
        <v>3560</v>
      </c>
    </row>
    <row r="1784" customFormat="false" ht="13.5" hidden="false" customHeight="false" outlineLevel="0" collapsed="false">
      <c r="A1784" s="69" t="n">
        <v>98211014</v>
      </c>
      <c r="B1784" s="69" t="s">
        <v>4147</v>
      </c>
      <c r="C1784" s="69" t="s">
        <v>4147</v>
      </c>
      <c r="D1784" s="69" t="s">
        <v>4147</v>
      </c>
      <c r="E1784" s="69" t="s">
        <v>455</v>
      </c>
      <c r="F1784" s="69" t="s">
        <v>456</v>
      </c>
      <c r="G1784" s="69" t="s">
        <v>3560</v>
      </c>
    </row>
    <row r="1785" customFormat="false" ht="13.5" hidden="false" customHeight="false" outlineLevel="0" collapsed="false">
      <c r="A1785" s="69" t="n">
        <v>98211015</v>
      </c>
      <c r="B1785" s="69" t="s">
        <v>4148</v>
      </c>
      <c r="C1785" s="69" t="s">
        <v>4148</v>
      </c>
      <c r="D1785" s="69" t="s">
        <v>4148</v>
      </c>
      <c r="E1785" s="69" t="s">
        <v>455</v>
      </c>
      <c r="F1785" s="69" t="s">
        <v>456</v>
      </c>
      <c r="G1785" s="69" t="s">
        <v>3560</v>
      </c>
    </row>
    <row r="1786" customFormat="false" ht="13.5" hidden="false" customHeight="false" outlineLevel="0" collapsed="false">
      <c r="A1786" s="69" t="n">
        <v>98211016</v>
      </c>
      <c r="B1786" s="69" t="s">
        <v>4149</v>
      </c>
      <c r="C1786" s="69" t="s">
        <v>4149</v>
      </c>
      <c r="D1786" s="69" t="s">
        <v>4149</v>
      </c>
      <c r="E1786" s="69" t="s">
        <v>455</v>
      </c>
      <c r="F1786" s="69" t="s">
        <v>456</v>
      </c>
      <c r="G1786" s="69" t="s">
        <v>3560</v>
      </c>
    </row>
    <row r="1787" customFormat="false" ht="13.5" hidden="false" customHeight="false" outlineLevel="0" collapsed="false">
      <c r="A1787" s="69" t="n">
        <v>98211017</v>
      </c>
      <c r="B1787" s="69" t="s">
        <v>4150</v>
      </c>
      <c r="C1787" s="69" t="s">
        <v>4150</v>
      </c>
      <c r="D1787" s="69" t="s">
        <v>4150</v>
      </c>
      <c r="E1787" s="69" t="s">
        <v>455</v>
      </c>
      <c r="F1787" s="69" t="s">
        <v>456</v>
      </c>
      <c r="G1787" s="69" t="s">
        <v>3560</v>
      </c>
    </row>
    <row r="1788" customFormat="false" ht="13.5" hidden="false" customHeight="false" outlineLevel="0" collapsed="false">
      <c r="A1788" s="69" t="n">
        <v>98211018</v>
      </c>
      <c r="B1788" s="69" t="s">
        <v>4151</v>
      </c>
      <c r="C1788" s="69" t="s">
        <v>4151</v>
      </c>
      <c r="D1788" s="69" t="s">
        <v>4151</v>
      </c>
      <c r="E1788" s="69" t="s">
        <v>455</v>
      </c>
      <c r="F1788" s="69" t="s">
        <v>456</v>
      </c>
      <c r="G1788" s="69" t="s">
        <v>3560</v>
      </c>
    </row>
    <row r="1789" customFormat="false" ht="13.5" hidden="false" customHeight="false" outlineLevel="0" collapsed="false">
      <c r="A1789" s="69" t="n">
        <v>98211019</v>
      </c>
      <c r="B1789" s="69" t="s">
        <v>4152</v>
      </c>
      <c r="C1789" s="69" t="s">
        <v>4152</v>
      </c>
      <c r="D1789" s="69" t="s">
        <v>4152</v>
      </c>
      <c r="E1789" s="69" t="s">
        <v>455</v>
      </c>
      <c r="F1789" s="69" t="s">
        <v>456</v>
      </c>
      <c r="G1789" s="69" t="s">
        <v>3560</v>
      </c>
    </row>
    <row r="1790" customFormat="false" ht="13.5" hidden="false" customHeight="false" outlineLevel="0" collapsed="false">
      <c r="A1790" s="69" t="n">
        <v>98211020</v>
      </c>
      <c r="B1790" s="69" t="s">
        <v>4153</v>
      </c>
      <c r="C1790" s="69" t="s">
        <v>4153</v>
      </c>
      <c r="D1790" s="69" t="s">
        <v>4153</v>
      </c>
      <c r="E1790" s="69" t="s">
        <v>455</v>
      </c>
      <c r="F1790" s="69" t="s">
        <v>456</v>
      </c>
      <c r="G1790" s="69" t="s">
        <v>3560</v>
      </c>
    </row>
    <row r="1791" customFormat="false" ht="13.5" hidden="false" customHeight="false" outlineLevel="0" collapsed="false">
      <c r="A1791" s="69" t="n">
        <v>98211021</v>
      </c>
      <c r="B1791" s="69" t="s">
        <v>4154</v>
      </c>
      <c r="C1791" s="69" t="s">
        <v>4154</v>
      </c>
      <c r="D1791" s="69" t="s">
        <v>4154</v>
      </c>
      <c r="E1791" s="69" t="s">
        <v>455</v>
      </c>
      <c r="F1791" s="69" t="s">
        <v>456</v>
      </c>
      <c r="G1791" s="69" t="s">
        <v>3560</v>
      </c>
    </row>
    <row r="1792" customFormat="false" ht="13.5" hidden="false" customHeight="false" outlineLevel="0" collapsed="false">
      <c r="A1792" s="69" t="n">
        <v>98211022</v>
      </c>
      <c r="B1792" s="69" t="s">
        <v>4155</v>
      </c>
      <c r="C1792" s="69" t="s">
        <v>4155</v>
      </c>
      <c r="E1792" s="69" t="s">
        <v>455</v>
      </c>
      <c r="F1792" s="69" t="s">
        <v>456</v>
      </c>
      <c r="G1792" s="69" t="s">
        <v>3560</v>
      </c>
    </row>
    <row r="1793" customFormat="false" ht="13.5" hidden="false" customHeight="false" outlineLevel="0" collapsed="false">
      <c r="A1793" s="69" t="n">
        <v>98211023</v>
      </c>
      <c r="B1793" s="69" t="s">
        <v>4156</v>
      </c>
      <c r="C1793" s="69" t="s">
        <v>4156</v>
      </c>
      <c r="E1793" s="69" t="s">
        <v>455</v>
      </c>
      <c r="F1793" s="69" t="s">
        <v>456</v>
      </c>
      <c r="G1793" s="69" t="s">
        <v>3560</v>
      </c>
    </row>
    <row r="1794" customFormat="false" ht="13.5" hidden="false" customHeight="false" outlineLevel="0" collapsed="false">
      <c r="A1794" s="69" t="n">
        <v>98211024</v>
      </c>
      <c r="B1794" s="69" t="s">
        <v>4157</v>
      </c>
      <c r="C1794" s="69" t="s">
        <v>4157</v>
      </c>
      <c r="E1794" s="69" t="s">
        <v>455</v>
      </c>
      <c r="F1794" s="69" t="s">
        <v>456</v>
      </c>
      <c r="G1794" s="69" t="s">
        <v>3560</v>
      </c>
    </row>
    <row r="1795" customFormat="false" ht="13.5" hidden="false" customHeight="false" outlineLevel="0" collapsed="false">
      <c r="A1795" s="69" t="n">
        <v>98212001</v>
      </c>
      <c r="B1795" s="69" t="s">
        <v>4158</v>
      </c>
      <c r="C1795" s="69" t="s">
        <v>4158</v>
      </c>
      <c r="D1795" s="69" t="s">
        <v>4158</v>
      </c>
      <c r="E1795" s="69" t="s">
        <v>455</v>
      </c>
      <c r="F1795" s="69" t="s">
        <v>456</v>
      </c>
      <c r="G1795" s="69" t="s">
        <v>3560</v>
      </c>
    </row>
    <row r="1796" customFormat="false" ht="13.5" hidden="false" customHeight="false" outlineLevel="0" collapsed="false">
      <c r="A1796" s="69" t="n">
        <v>98212002</v>
      </c>
      <c r="B1796" s="69" t="s">
        <v>4159</v>
      </c>
      <c r="C1796" s="69" t="s">
        <v>4159</v>
      </c>
      <c r="D1796" s="69" t="s">
        <v>4159</v>
      </c>
      <c r="E1796" s="69" t="s">
        <v>455</v>
      </c>
      <c r="F1796" s="69" t="s">
        <v>456</v>
      </c>
      <c r="G1796" s="69" t="s">
        <v>3560</v>
      </c>
    </row>
    <row r="1797" customFormat="false" ht="13.5" hidden="false" customHeight="false" outlineLevel="0" collapsed="false">
      <c r="A1797" s="69" t="n">
        <v>98212003</v>
      </c>
      <c r="B1797" s="69" t="s">
        <v>4160</v>
      </c>
      <c r="C1797" s="69" t="s">
        <v>4160</v>
      </c>
      <c r="D1797" s="69" t="s">
        <v>4160</v>
      </c>
      <c r="E1797" s="69" t="s">
        <v>455</v>
      </c>
      <c r="F1797" s="69" t="s">
        <v>456</v>
      </c>
      <c r="G1797" s="69" t="s">
        <v>3560</v>
      </c>
    </row>
    <row r="1798" customFormat="false" ht="13.5" hidden="false" customHeight="false" outlineLevel="0" collapsed="false">
      <c r="A1798" s="69" t="n">
        <v>98212004</v>
      </c>
      <c r="B1798" s="69" t="s">
        <v>4161</v>
      </c>
      <c r="C1798" s="69" t="s">
        <v>4161</v>
      </c>
      <c r="D1798" s="69" t="s">
        <v>4161</v>
      </c>
      <c r="E1798" s="69" t="s">
        <v>455</v>
      </c>
      <c r="F1798" s="69" t="s">
        <v>456</v>
      </c>
      <c r="G1798" s="69" t="s">
        <v>3560</v>
      </c>
    </row>
    <row r="1799" customFormat="false" ht="13.5" hidden="false" customHeight="false" outlineLevel="0" collapsed="false">
      <c r="A1799" s="69" t="n">
        <v>98212005</v>
      </c>
      <c r="B1799" s="69" t="s">
        <v>4162</v>
      </c>
      <c r="C1799" s="69" t="s">
        <v>4162</v>
      </c>
      <c r="D1799" s="69" t="s">
        <v>4162</v>
      </c>
      <c r="E1799" s="69" t="s">
        <v>455</v>
      </c>
      <c r="F1799" s="69" t="s">
        <v>456</v>
      </c>
      <c r="G1799" s="69" t="s">
        <v>3560</v>
      </c>
    </row>
    <row r="1800" customFormat="false" ht="13.5" hidden="false" customHeight="false" outlineLevel="0" collapsed="false">
      <c r="A1800" s="69" t="n">
        <v>98212006</v>
      </c>
      <c r="B1800" s="69" t="s">
        <v>4163</v>
      </c>
      <c r="C1800" s="69" t="s">
        <v>4163</v>
      </c>
      <c r="D1800" s="69" t="s">
        <v>4163</v>
      </c>
      <c r="E1800" s="69" t="s">
        <v>455</v>
      </c>
      <c r="F1800" s="69" t="s">
        <v>456</v>
      </c>
      <c r="G1800" s="69" t="s">
        <v>3560</v>
      </c>
    </row>
    <row r="1801" customFormat="false" ht="13.5" hidden="false" customHeight="false" outlineLevel="0" collapsed="false">
      <c r="A1801" s="69" t="n">
        <v>98212007</v>
      </c>
      <c r="B1801" s="69" t="s">
        <v>4164</v>
      </c>
      <c r="C1801" s="69" t="s">
        <v>4164</v>
      </c>
      <c r="D1801" s="69" t="s">
        <v>4164</v>
      </c>
      <c r="E1801" s="69" t="s">
        <v>455</v>
      </c>
      <c r="F1801" s="69" t="s">
        <v>456</v>
      </c>
      <c r="G1801" s="69" t="s">
        <v>3560</v>
      </c>
    </row>
    <row r="1802" customFormat="false" ht="13.5" hidden="false" customHeight="false" outlineLevel="0" collapsed="false">
      <c r="A1802" s="69" t="n">
        <v>98212008</v>
      </c>
      <c r="B1802" s="69" t="s">
        <v>4165</v>
      </c>
      <c r="C1802" s="69" t="s">
        <v>4165</v>
      </c>
      <c r="D1802" s="69" t="s">
        <v>4165</v>
      </c>
      <c r="E1802" s="69" t="s">
        <v>455</v>
      </c>
      <c r="F1802" s="69" t="s">
        <v>456</v>
      </c>
      <c r="G1802" s="69" t="s">
        <v>3560</v>
      </c>
    </row>
    <row r="1803" customFormat="false" ht="13.5" hidden="false" customHeight="false" outlineLevel="0" collapsed="false">
      <c r="A1803" s="69" t="n">
        <v>98212009</v>
      </c>
      <c r="B1803" s="69" t="s">
        <v>4166</v>
      </c>
      <c r="C1803" s="69" t="s">
        <v>4166</v>
      </c>
      <c r="D1803" s="69" t="s">
        <v>4166</v>
      </c>
      <c r="E1803" s="69" t="s">
        <v>455</v>
      </c>
      <c r="F1803" s="69" t="s">
        <v>456</v>
      </c>
      <c r="G1803" s="69" t="s">
        <v>3560</v>
      </c>
    </row>
    <row r="1804" customFormat="false" ht="13.5" hidden="false" customHeight="false" outlineLevel="0" collapsed="false">
      <c r="A1804" s="69" t="n">
        <v>98212010</v>
      </c>
      <c r="B1804" s="69" t="s">
        <v>4167</v>
      </c>
      <c r="C1804" s="69" t="s">
        <v>4167</v>
      </c>
      <c r="D1804" s="69" t="s">
        <v>4167</v>
      </c>
      <c r="E1804" s="69" t="s">
        <v>455</v>
      </c>
      <c r="F1804" s="69" t="s">
        <v>456</v>
      </c>
      <c r="G1804" s="69" t="s">
        <v>3560</v>
      </c>
    </row>
    <row r="1805" customFormat="false" ht="13.5" hidden="false" customHeight="false" outlineLevel="0" collapsed="false">
      <c r="A1805" s="69" t="n">
        <v>98212011</v>
      </c>
      <c r="B1805" s="69" t="s">
        <v>4168</v>
      </c>
      <c r="C1805" s="69" t="s">
        <v>4168</v>
      </c>
      <c r="D1805" s="69" t="s">
        <v>4168</v>
      </c>
      <c r="E1805" s="69" t="s">
        <v>455</v>
      </c>
      <c r="F1805" s="69" t="s">
        <v>456</v>
      </c>
      <c r="G1805" s="69" t="s">
        <v>3560</v>
      </c>
    </row>
    <row r="1806" customFormat="false" ht="13.5" hidden="false" customHeight="false" outlineLevel="0" collapsed="false">
      <c r="A1806" s="69" t="n">
        <v>98212012</v>
      </c>
      <c r="B1806" s="69" t="s">
        <v>4169</v>
      </c>
      <c r="C1806" s="69" t="s">
        <v>4169</v>
      </c>
      <c r="D1806" s="69" t="s">
        <v>4169</v>
      </c>
      <c r="E1806" s="69" t="s">
        <v>455</v>
      </c>
      <c r="F1806" s="69" t="s">
        <v>456</v>
      </c>
      <c r="G1806" s="69" t="s">
        <v>3560</v>
      </c>
    </row>
    <row r="1807" customFormat="false" ht="13.5" hidden="false" customHeight="false" outlineLevel="0" collapsed="false">
      <c r="A1807" s="69" t="n">
        <v>98212013</v>
      </c>
      <c r="B1807" s="69" t="s">
        <v>4170</v>
      </c>
      <c r="C1807" s="69" t="s">
        <v>4170</v>
      </c>
      <c r="D1807" s="69" t="s">
        <v>4170</v>
      </c>
      <c r="E1807" s="69" t="s">
        <v>455</v>
      </c>
      <c r="F1807" s="69" t="s">
        <v>456</v>
      </c>
      <c r="G1807" s="69" t="s">
        <v>3560</v>
      </c>
    </row>
    <row r="1808" customFormat="false" ht="13.5" hidden="false" customHeight="false" outlineLevel="0" collapsed="false">
      <c r="A1808" s="69" t="n">
        <v>98212014</v>
      </c>
      <c r="B1808" s="69" t="s">
        <v>4171</v>
      </c>
      <c r="C1808" s="69" t="s">
        <v>4171</v>
      </c>
      <c r="D1808" s="69" t="s">
        <v>4171</v>
      </c>
      <c r="E1808" s="69" t="s">
        <v>455</v>
      </c>
      <c r="F1808" s="69" t="s">
        <v>456</v>
      </c>
      <c r="G1808" s="69" t="s">
        <v>3560</v>
      </c>
    </row>
    <row r="1809" customFormat="false" ht="13.5" hidden="false" customHeight="false" outlineLevel="0" collapsed="false">
      <c r="A1809" s="69" t="n">
        <v>98212015</v>
      </c>
      <c r="B1809" s="69" t="s">
        <v>4172</v>
      </c>
      <c r="C1809" s="69" t="s">
        <v>4172</v>
      </c>
      <c r="D1809" s="69" t="s">
        <v>4172</v>
      </c>
      <c r="E1809" s="69" t="s">
        <v>455</v>
      </c>
      <c r="F1809" s="69" t="s">
        <v>456</v>
      </c>
      <c r="G1809" s="69" t="s">
        <v>3560</v>
      </c>
    </row>
    <row r="1810" customFormat="false" ht="13.5" hidden="false" customHeight="false" outlineLevel="0" collapsed="false">
      <c r="A1810" s="69" t="n">
        <v>98212016</v>
      </c>
      <c r="B1810" s="69" t="s">
        <v>4173</v>
      </c>
      <c r="C1810" s="69" t="s">
        <v>4173</v>
      </c>
      <c r="D1810" s="69" t="s">
        <v>4173</v>
      </c>
      <c r="E1810" s="69" t="s">
        <v>455</v>
      </c>
      <c r="F1810" s="69" t="s">
        <v>456</v>
      </c>
      <c r="G1810" s="69" t="s">
        <v>3560</v>
      </c>
    </row>
    <row r="1811" customFormat="false" ht="13.5" hidden="false" customHeight="false" outlineLevel="0" collapsed="false">
      <c r="A1811" s="69" t="n">
        <v>98212017</v>
      </c>
      <c r="B1811" s="69" t="s">
        <v>4174</v>
      </c>
      <c r="C1811" s="69" t="s">
        <v>4174</v>
      </c>
      <c r="D1811" s="69" t="s">
        <v>4174</v>
      </c>
      <c r="E1811" s="69" t="s">
        <v>455</v>
      </c>
      <c r="F1811" s="69" t="s">
        <v>456</v>
      </c>
      <c r="G1811" s="69" t="s">
        <v>3560</v>
      </c>
    </row>
    <row r="1812" customFormat="false" ht="13.5" hidden="false" customHeight="false" outlineLevel="0" collapsed="false">
      <c r="A1812" s="69" t="n">
        <v>98212018</v>
      </c>
      <c r="B1812" s="69" t="s">
        <v>4175</v>
      </c>
      <c r="C1812" s="69" t="s">
        <v>4175</v>
      </c>
      <c r="D1812" s="69" t="s">
        <v>4175</v>
      </c>
      <c r="E1812" s="69" t="s">
        <v>455</v>
      </c>
      <c r="F1812" s="69" t="s">
        <v>456</v>
      </c>
      <c r="G1812" s="69" t="s">
        <v>3560</v>
      </c>
    </row>
    <row r="1813" customFormat="false" ht="13.5" hidden="false" customHeight="false" outlineLevel="0" collapsed="false">
      <c r="A1813" s="69" t="n">
        <v>98212019</v>
      </c>
      <c r="B1813" s="69" t="s">
        <v>4176</v>
      </c>
      <c r="C1813" s="69" t="s">
        <v>4176</v>
      </c>
      <c r="D1813" s="69" t="s">
        <v>4176</v>
      </c>
      <c r="E1813" s="69" t="s">
        <v>455</v>
      </c>
      <c r="F1813" s="69" t="s">
        <v>456</v>
      </c>
      <c r="G1813" s="69" t="s">
        <v>3560</v>
      </c>
    </row>
    <row r="1814" customFormat="false" ht="13.5" hidden="false" customHeight="false" outlineLevel="0" collapsed="false">
      <c r="A1814" s="69" t="n">
        <v>98212020</v>
      </c>
      <c r="B1814" s="69" t="s">
        <v>4177</v>
      </c>
      <c r="C1814" s="69" t="s">
        <v>4177</v>
      </c>
      <c r="D1814" s="69" t="s">
        <v>4177</v>
      </c>
      <c r="E1814" s="69" t="s">
        <v>455</v>
      </c>
      <c r="F1814" s="69" t="s">
        <v>456</v>
      </c>
      <c r="G1814" s="69" t="s">
        <v>3560</v>
      </c>
    </row>
    <row r="1815" customFormat="false" ht="13.5" hidden="false" customHeight="false" outlineLevel="0" collapsed="false">
      <c r="A1815" s="69" t="n">
        <v>98212021</v>
      </c>
      <c r="B1815" s="69" t="s">
        <v>4178</v>
      </c>
      <c r="C1815" s="69" t="s">
        <v>4178</v>
      </c>
      <c r="D1815" s="69" t="s">
        <v>4178</v>
      </c>
      <c r="E1815" s="69" t="s">
        <v>455</v>
      </c>
      <c r="F1815" s="69" t="s">
        <v>456</v>
      </c>
      <c r="G1815" s="69" t="s">
        <v>3560</v>
      </c>
    </row>
    <row r="1816" customFormat="false" ht="13.5" hidden="false" customHeight="false" outlineLevel="0" collapsed="false">
      <c r="A1816" s="69" t="n">
        <v>98212022</v>
      </c>
      <c r="B1816" s="69" t="s">
        <v>4179</v>
      </c>
      <c r="C1816" s="69" t="s">
        <v>4179</v>
      </c>
      <c r="D1816" s="69" t="s">
        <v>4179</v>
      </c>
      <c r="E1816" s="69" t="s">
        <v>455</v>
      </c>
      <c r="F1816" s="69" t="s">
        <v>456</v>
      </c>
      <c r="G1816" s="69" t="s">
        <v>3560</v>
      </c>
    </row>
    <row r="1817" customFormat="false" ht="13.5" hidden="false" customHeight="false" outlineLevel="0" collapsed="false">
      <c r="A1817" s="69" t="n">
        <v>98212023</v>
      </c>
      <c r="B1817" s="69" t="s">
        <v>4180</v>
      </c>
      <c r="C1817" s="69" t="s">
        <v>4180</v>
      </c>
      <c r="D1817" s="69" t="s">
        <v>4180</v>
      </c>
      <c r="E1817" s="69" t="s">
        <v>455</v>
      </c>
      <c r="F1817" s="69" t="s">
        <v>456</v>
      </c>
      <c r="G1817" s="69" t="s">
        <v>3560</v>
      </c>
    </row>
    <row r="1818" customFormat="false" ht="13.5" hidden="false" customHeight="false" outlineLevel="0" collapsed="false">
      <c r="A1818" s="69" t="n">
        <v>98212024</v>
      </c>
      <c r="B1818" s="69" t="s">
        <v>4181</v>
      </c>
      <c r="C1818" s="69" t="s">
        <v>4181</v>
      </c>
      <c r="D1818" s="69" t="s">
        <v>4181</v>
      </c>
      <c r="E1818" s="69" t="s">
        <v>455</v>
      </c>
      <c r="F1818" s="69" t="s">
        <v>456</v>
      </c>
      <c r="G1818" s="69" t="s">
        <v>3560</v>
      </c>
    </row>
    <row r="1819" customFormat="false" ht="13.5" hidden="false" customHeight="false" outlineLevel="0" collapsed="false">
      <c r="A1819" s="69" t="n">
        <v>98212025</v>
      </c>
      <c r="B1819" s="69" t="s">
        <v>4182</v>
      </c>
      <c r="C1819" s="69" t="s">
        <v>4182</v>
      </c>
      <c r="D1819" s="69" t="s">
        <v>4182</v>
      </c>
      <c r="E1819" s="69" t="s">
        <v>455</v>
      </c>
      <c r="F1819" s="69" t="s">
        <v>456</v>
      </c>
      <c r="G1819" s="69" t="s">
        <v>3560</v>
      </c>
    </row>
    <row r="1820" customFormat="false" ht="13.5" hidden="false" customHeight="false" outlineLevel="0" collapsed="false">
      <c r="A1820" s="69" t="n">
        <v>98212026</v>
      </c>
      <c r="B1820" s="69" t="s">
        <v>4183</v>
      </c>
      <c r="C1820" s="69" t="s">
        <v>4183</v>
      </c>
      <c r="D1820" s="69" t="s">
        <v>4183</v>
      </c>
      <c r="E1820" s="69" t="s">
        <v>455</v>
      </c>
      <c r="F1820" s="69" t="s">
        <v>456</v>
      </c>
      <c r="G1820" s="69" t="s">
        <v>3560</v>
      </c>
    </row>
    <row r="1821" customFormat="false" ht="13.5" hidden="false" customHeight="false" outlineLevel="0" collapsed="false">
      <c r="A1821" s="69" t="n">
        <v>98212027</v>
      </c>
      <c r="B1821" s="69" t="s">
        <v>4184</v>
      </c>
      <c r="C1821" s="69" t="s">
        <v>4184</v>
      </c>
      <c r="D1821" s="69" t="s">
        <v>4184</v>
      </c>
      <c r="E1821" s="69" t="s">
        <v>455</v>
      </c>
      <c r="F1821" s="69" t="s">
        <v>456</v>
      </c>
      <c r="G1821" s="69" t="s">
        <v>3560</v>
      </c>
    </row>
    <row r="1822" customFormat="false" ht="13.5" hidden="false" customHeight="false" outlineLevel="0" collapsed="false">
      <c r="A1822" s="69" t="n">
        <v>98212028</v>
      </c>
      <c r="B1822" s="69" t="s">
        <v>4185</v>
      </c>
      <c r="C1822" s="69" t="s">
        <v>4185</v>
      </c>
      <c r="D1822" s="69" t="s">
        <v>4185</v>
      </c>
      <c r="E1822" s="69" t="s">
        <v>455</v>
      </c>
      <c r="F1822" s="69" t="s">
        <v>456</v>
      </c>
      <c r="G1822" s="69" t="s">
        <v>3560</v>
      </c>
    </row>
    <row r="1823" customFormat="false" ht="13.5" hidden="false" customHeight="false" outlineLevel="0" collapsed="false">
      <c r="A1823" s="69" t="n">
        <v>98212029</v>
      </c>
      <c r="B1823" s="69" t="s">
        <v>4186</v>
      </c>
      <c r="C1823" s="69" t="s">
        <v>4186</v>
      </c>
      <c r="D1823" s="69" t="s">
        <v>4186</v>
      </c>
      <c r="E1823" s="69" t="s">
        <v>455</v>
      </c>
      <c r="F1823" s="69" t="s">
        <v>456</v>
      </c>
      <c r="G1823" s="69" t="s">
        <v>3560</v>
      </c>
    </row>
    <row r="1824" customFormat="false" ht="13.5" hidden="false" customHeight="false" outlineLevel="0" collapsed="false">
      <c r="A1824" s="69" t="n">
        <v>98212030</v>
      </c>
      <c r="B1824" s="69" t="s">
        <v>4187</v>
      </c>
      <c r="C1824" s="69" t="s">
        <v>4187</v>
      </c>
      <c r="D1824" s="69" t="s">
        <v>4187</v>
      </c>
      <c r="E1824" s="69" t="s">
        <v>455</v>
      </c>
      <c r="F1824" s="69" t="s">
        <v>456</v>
      </c>
      <c r="G1824" s="69" t="s">
        <v>3560</v>
      </c>
    </row>
    <row r="1825" customFormat="false" ht="13.5" hidden="false" customHeight="false" outlineLevel="0" collapsed="false">
      <c r="A1825" s="69" t="n">
        <v>98212031</v>
      </c>
      <c r="B1825" s="69" t="s">
        <v>4188</v>
      </c>
      <c r="C1825" s="69" t="s">
        <v>4188</v>
      </c>
      <c r="D1825" s="69" t="s">
        <v>4188</v>
      </c>
      <c r="E1825" s="69" t="s">
        <v>455</v>
      </c>
      <c r="F1825" s="69" t="s">
        <v>456</v>
      </c>
      <c r="G1825" s="69" t="s">
        <v>3560</v>
      </c>
    </row>
    <row r="1826" customFormat="false" ht="13.5" hidden="false" customHeight="false" outlineLevel="0" collapsed="false">
      <c r="A1826" s="69" t="n">
        <v>98212032</v>
      </c>
      <c r="B1826" s="69" t="s">
        <v>4189</v>
      </c>
      <c r="C1826" s="69" t="s">
        <v>4189</v>
      </c>
      <c r="D1826" s="69" t="s">
        <v>4189</v>
      </c>
      <c r="E1826" s="69" t="s">
        <v>455</v>
      </c>
      <c r="F1826" s="69" t="s">
        <v>456</v>
      </c>
      <c r="G1826" s="69" t="s">
        <v>3560</v>
      </c>
    </row>
    <row r="1827" customFormat="false" ht="13.5" hidden="false" customHeight="false" outlineLevel="0" collapsed="false">
      <c r="A1827" s="69" t="n">
        <v>98212033</v>
      </c>
      <c r="B1827" s="69" t="s">
        <v>4190</v>
      </c>
      <c r="C1827" s="69" t="s">
        <v>4190</v>
      </c>
      <c r="D1827" s="69" t="s">
        <v>4190</v>
      </c>
      <c r="E1827" s="69" t="s">
        <v>455</v>
      </c>
      <c r="F1827" s="69" t="s">
        <v>456</v>
      </c>
      <c r="G1827" s="69" t="s">
        <v>3560</v>
      </c>
    </row>
    <row r="1828" customFormat="false" ht="13.5" hidden="false" customHeight="false" outlineLevel="0" collapsed="false">
      <c r="A1828" s="69" t="n">
        <v>98212034</v>
      </c>
      <c r="B1828" s="69" t="s">
        <v>4191</v>
      </c>
      <c r="C1828" s="69" t="s">
        <v>4191</v>
      </c>
      <c r="D1828" s="69" t="s">
        <v>4191</v>
      </c>
      <c r="E1828" s="69" t="s">
        <v>455</v>
      </c>
      <c r="F1828" s="69" t="s">
        <v>456</v>
      </c>
      <c r="G1828" s="69" t="s">
        <v>3560</v>
      </c>
    </row>
    <row r="1829" customFormat="false" ht="13.5" hidden="false" customHeight="false" outlineLevel="0" collapsed="false">
      <c r="A1829" s="69" t="n">
        <v>98212035</v>
      </c>
      <c r="B1829" s="69" t="s">
        <v>4192</v>
      </c>
      <c r="C1829" s="69" t="s">
        <v>4192</v>
      </c>
      <c r="D1829" s="69" t="s">
        <v>4192</v>
      </c>
      <c r="E1829" s="69" t="s">
        <v>455</v>
      </c>
      <c r="F1829" s="69" t="s">
        <v>456</v>
      </c>
      <c r="G1829" s="69" t="s">
        <v>3560</v>
      </c>
    </row>
    <row r="1830" customFormat="false" ht="13.5" hidden="false" customHeight="false" outlineLevel="0" collapsed="false">
      <c r="A1830" s="69" t="n">
        <v>98212036</v>
      </c>
      <c r="B1830" s="69" t="s">
        <v>4193</v>
      </c>
      <c r="C1830" s="69" t="s">
        <v>4193</v>
      </c>
      <c r="D1830" s="69" t="s">
        <v>4193</v>
      </c>
      <c r="E1830" s="69" t="s">
        <v>455</v>
      </c>
      <c r="F1830" s="69" t="s">
        <v>456</v>
      </c>
      <c r="G1830" s="69" t="s">
        <v>3560</v>
      </c>
    </row>
    <row r="1831" customFormat="false" ht="13.5" hidden="false" customHeight="false" outlineLevel="0" collapsed="false">
      <c r="A1831" s="69" t="n">
        <v>98212037</v>
      </c>
      <c r="B1831" s="69" t="s">
        <v>4194</v>
      </c>
      <c r="C1831" s="69" t="s">
        <v>4194</v>
      </c>
      <c r="D1831" s="69" t="s">
        <v>4194</v>
      </c>
      <c r="E1831" s="69" t="s">
        <v>455</v>
      </c>
      <c r="F1831" s="69" t="s">
        <v>456</v>
      </c>
      <c r="G1831" s="69" t="s">
        <v>3560</v>
      </c>
    </row>
    <row r="1832" customFormat="false" ht="13.5" hidden="false" customHeight="false" outlineLevel="0" collapsed="false">
      <c r="A1832" s="69" t="n">
        <v>98212038</v>
      </c>
      <c r="B1832" s="69" t="s">
        <v>4195</v>
      </c>
      <c r="C1832" s="69" t="s">
        <v>4195</v>
      </c>
      <c r="D1832" s="69" t="s">
        <v>4195</v>
      </c>
      <c r="E1832" s="69" t="s">
        <v>455</v>
      </c>
      <c r="F1832" s="69" t="s">
        <v>456</v>
      </c>
      <c r="G1832" s="69" t="s">
        <v>3560</v>
      </c>
    </row>
    <row r="1833" customFormat="false" ht="13.5" hidden="false" customHeight="false" outlineLevel="0" collapsed="false">
      <c r="A1833" s="69" t="n">
        <v>98212039</v>
      </c>
      <c r="B1833" s="69" t="s">
        <v>4196</v>
      </c>
      <c r="C1833" s="69" t="s">
        <v>4196</v>
      </c>
      <c r="D1833" s="69" t="s">
        <v>4196</v>
      </c>
      <c r="E1833" s="69" t="s">
        <v>455</v>
      </c>
      <c r="F1833" s="69" t="s">
        <v>456</v>
      </c>
      <c r="G1833" s="69" t="s">
        <v>3560</v>
      </c>
    </row>
    <row r="1834" customFormat="false" ht="13.5" hidden="false" customHeight="false" outlineLevel="0" collapsed="false">
      <c r="A1834" s="69" t="n">
        <v>98212040</v>
      </c>
      <c r="B1834" s="69" t="s">
        <v>4197</v>
      </c>
      <c r="C1834" s="69" t="s">
        <v>4197</v>
      </c>
      <c r="D1834" s="69" t="s">
        <v>4197</v>
      </c>
      <c r="E1834" s="69" t="s">
        <v>455</v>
      </c>
      <c r="F1834" s="69" t="s">
        <v>456</v>
      </c>
      <c r="G1834" s="69" t="s">
        <v>3560</v>
      </c>
    </row>
    <row r="1835" customFormat="false" ht="13.5" hidden="false" customHeight="false" outlineLevel="0" collapsed="false">
      <c r="A1835" s="69" t="n">
        <v>98212041</v>
      </c>
      <c r="B1835" s="69" t="s">
        <v>4198</v>
      </c>
      <c r="C1835" s="69" t="s">
        <v>4198</v>
      </c>
      <c r="D1835" s="69" t="s">
        <v>4198</v>
      </c>
      <c r="E1835" s="69" t="s">
        <v>455</v>
      </c>
      <c r="F1835" s="69" t="s">
        <v>456</v>
      </c>
      <c r="G1835" s="69" t="s">
        <v>3560</v>
      </c>
    </row>
    <row r="1836" customFormat="false" ht="13.5" hidden="false" customHeight="false" outlineLevel="0" collapsed="false">
      <c r="A1836" s="69" t="n">
        <v>98212042</v>
      </c>
      <c r="B1836" s="69" t="s">
        <v>4199</v>
      </c>
      <c r="C1836" s="69" t="s">
        <v>4199</v>
      </c>
      <c r="D1836" s="69" t="s">
        <v>4199</v>
      </c>
      <c r="E1836" s="69" t="s">
        <v>455</v>
      </c>
      <c r="F1836" s="69" t="s">
        <v>456</v>
      </c>
      <c r="G1836" s="69" t="s">
        <v>3560</v>
      </c>
    </row>
    <row r="1837" customFormat="false" ht="13.5" hidden="false" customHeight="false" outlineLevel="0" collapsed="false">
      <c r="A1837" s="69" t="n">
        <v>98212043</v>
      </c>
      <c r="B1837" s="69" t="s">
        <v>4200</v>
      </c>
      <c r="C1837" s="69" t="s">
        <v>4200</v>
      </c>
      <c r="D1837" s="69" t="s">
        <v>4200</v>
      </c>
      <c r="E1837" s="69" t="s">
        <v>455</v>
      </c>
      <c r="F1837" s="69" t="s">
        <v>456</v>
      </c>
      <c r="G1837" s="69" t="s">
        <v>3560</v>
      </c>
    </row>
    <row r="1838" customFormat="false" ht="13.5" hidden="false" customHeight="false" outlineLevel="0" collapsed="false">
      <c r="A1838" s="69" t="n">
        <v>98212044</v>
      </c>
      <c r="B1838" s="69" t="s">
        <v>4201</v>
      </c>
      <c r="C1838" s="69" t="s">
        <v>4201</v>
      </c>
      <c r="D1838" s="69" t="s">
        <v>4201</v>
      </c>
      <c r="E1838" s="69" t="s">
        <v>455</v>
      </c>
      <c r="F1838" s="69" t="s">
        <v>456</v>
      </c>
      <c r="G1838" s="69" t="s">
        <v>3560</v>
      </c>
    </row>
    <row r="1839" customFormat="false" ht="13.5" hidden="false" customHeight="false" outlineLevel="0" collapsed="false">
      <c r="A1839" s="69" t="n">
        <v>98212045</v>
      </c>
      <c r="B1839" s="69" t="s">
        <v>4202</v>
      </c>
      <c r="C1839" s="69" t="s">
        <v>4202</v>
      </c>
      <c r="D1839" s="69" t="s">
        <v>4202</v>
      </c>
      <c r="E1839" s="69" t="s">
        <v>455</v>
      </c>
      <c r="F1839" s="69" t="s">
        <v>456</v>
      </c>
      <c r="G1839" s="69" t="s">
        <v>3560</v>
      </c>
    </row>
    <row r="1840" customFormat="false" ht="13.5" hidden="false" customHeight="false" outlineLevel="0" collapsed="false">
      <c r="A1840" s="69" t="n">
        <v>98212046</v>
      </c>
      <c r="B1840" s="69" t="s">
        <v>4203</v>
      </c>
      <c r="C1840" s="69" t="s">
        <v>4203</v>
      </c>
      <c r="D1840" s="69" t="s">
        <v>4203</v>
      </c>
      <c r="E1840" s="69" t="s">
        <v>455</v>
      </c>
      <c r="F1840" s="69" t="s">
        <v>456</v>
      </c>
      <c r="G1840" s="69" t="s">
        <v>3560</v>
      </c>
    </row>
    <row r="1841" customFormat="false" ht="13.5" hidden="false" customHeight="false" outlineLevel="0" collapsed="false">
      <c r="A1841" s="69" t="n">
        <v>98212047</v>
      </c>
      <c r="B1841" s="69" t="s">
        <v>4204</v>
      </c>
      <c r="C1841" s="69" t="s">
        <v>4204</v>
      </c>
      <c r="D1841" s="69" t="s">
        <v>4204</v>
      </c>
      <c r="E1841" s="69" t="s">
        <v>455</v>
      </c>
      <c r="F1841" s="69" t="s">
        <v>456</v>
      </c>
      <c r="G1841" s="69" t="s">
        <v>3560</v>
      </c>
    </row>
    <row r="1842" customFormat="false" ht="13.5" hidden="false" customHeight="false" outlineLevel="0" collapsed="false">
      <c r="A1842" s="69" t="n">
        <v>98212048</v>
      </c>
      <c r="B1842" s="69" t="s">
        <v>4205</v>
      </c>
      <c r="C1842" s="69" t="s">
        <v>4205</v>
      </c>
      <c r="D1842" s="69" t="s">
        <v>4205</v>
      </c>
      <c r="E1842" s="69" t="s">
        <v>455</v>
      </c>
      <c r="F1842" s="69" t="s">
        <v>456</v>
      </c>
      <c r="G1842" s="69" t="s">
        <v>3560</v>
      </c>
    </row>
    <row r="1843" customFormat="false" ht="13.5" hidden="false" customHeight="false" outlineLevel="0" collapsed="false">
      <c r="A1843" s="69" t="n">
        <v>98212049</v>
      </c>
      <c r="B1843" s="69" t="s">
        <v>4206</v>
      </c>
      <c r="C1843" s="69" t="s">
        <v>4206</v>
      </c>
      <c r="D1843" s="69" t="s">
        <v>4206</v>
      </c>
      <c r="E1843" s="69" t="s">
        <v>455</v>
      </c>
      <c r="F1843" s="69" t="s">
        <v>456</v>
      </c>
      <c r="G1843" s="69" t="s">
        <v>3560</v>
      </c>
    </row>
    <row r="1844" customFormat="false" ht="13.5" hidden="false" customHeight="false" outlineLevel="0" collapsed="false">
      <c r="A1844" s="69" t="n">
        <v>98212050</v>
      </c>
      <c r="B1844" s="69" t="s">
        <v>4207</v>
      </c>
      <c r="C1844" s="69" t="s">
        <v>4207</v>
      </c>
      <c r="D1844" s="69" t="s">
        <v>4207</v>
      </c>
      <c r="E1844" s="69" t="s">
        <v>455</v>
      </c>
      <c r="F1844" s="69" t="s">
        <v>456</v>
      </c>
      <c r="G1844" s="69" t="s">
        <v>3560</v>
      </c>
    </row>
    <row r="1845" customFormat="false" ht="13.5" hidden="false" customHeight="false" outlineLevel="0" collapsed="false">
      <c r="A1845" s="69" t="n">
        <v>98212051</v>
      </c>
      <c r="B1845" s="69" t="s">
        <v>4208</v>
      </c>
      <c r="C1845" s="69" t="s">
        <v>4208</v>
      </c>
      <c r="D1845" s="69" t="s">
        <v>4208</v>
      </c>
      <c r="E1845" s="69" t="s">
        <v>455</v>
      </c>
      <c r="F1845" s="69" t="s">
        <v>456</v>
      </c>
      <c r="G1845" s="69" t="s">
        <v>3560</v>
      </c>
    </row>
    <row r="1846" customFormat="false" ht="13.5" hidden="false" customHeight="false" outlineLevel="0" collapsed="false">
      <c r="A1846" s="69" t="n">
        <v>98212052</v>
      </c>
      <c r="B1846" s="69" t="s">
        <v>4209</v>
      </c>
      <c r="C1846" s="69" t="s">
        <v>4209</v>
      </c>
      <c r="D1846" s="69" t="s">
        <v>4209</v>
      </c>
      <c r="E1846" s="69" t="s">
        <v>455</v>
      </c>
      <c r="F1846" s="69" t="s">
        <v>456</v>
      </c>
      <c r="G1846" s="69" t="s">
        <v>3560</v>
      </c>
    </row>
    <row r="1847" customFormat="false" ht="13.5" hidden="false" customHeight="false" outlineLevel="0" collapsed="false">
      <c r="A1847" s="69" t="n">
        <v>98212053</v>
      </c>
      <c r="B1847" s="69" t="s">
        <v>4210</v>
      </c>
      <c r="C1847" s="69" t="s">
        <v>4210</v>
      </c>
      <c r="D1847" s="69" t="s">
        <v>4210</v>
      </c>
      <c r="E1847" s="69" t="s">
        <v>455</v>
      </c>
      <c r="F1847" s="69" t="s">
        <v>456</v>
      </c>
      <c r="G1847" s="69" t="s">
        <v>3560</v>
      </c>
    </row>
    <row r="1848" customFormat="false" ht="13.5" hidden="false" customHeight="false" outlineLevel="0" collapsed="false">
      <c r="A1848" s="69" t="n">
        <v>98212054</v>
      </c>
      <c r="B1848" s="69" t="s">
        <v>4211</v>
      </c>
      <c r="C1848" s="69" t="s">
        <v>4211</v>
      </c>
      <c r="D1848" s="69" t="s">
        <v>4211</v>
      </c>
      <c r="E1848" s="69" t="s">
        <v>455</v>
      </c>
      <c r="F1848" s="69" t="s">
        <v>456</v>
      </c>
      <c r="G1848" s="69" t="s">
        <v>3560</v>
      </c>
    </row>
    <row r="1849" customFormat="false" ht="13.5" hidden="false" customHeight="false" outlineLevel="0" collapsed="false">
      <c r="A1849" s="69" t="n">
        <v>98212055</v>
      </c>
      <c r="B1849" s="69" t="s">
        <v>4212</v>
      </c>
      <c r="C1849" s="69" t="s">
        <v>4212</v>
      </c>
      <c r="D1849" s="69" t="s">
        <v>4212</v>
      </c>
      <c r="E1849" s="69" t="s">
        <v>455</v>
      </c>
      <c r="F1849" s="69" t="s">
        <v>456</v>
      </c>
      <c r="G1849" s="69" t="s">
        <v>3560</v>
      </c>
    </row>
    <row r="1850" customFormat="false" ht="13.5" hidden="false" customHeight="false" outlineLevel="0" collapsed="false">
      <c r="A1850" s="69" t="n">
        <v>98212056</v>
      </c>
      <c r="B1850" s="69" t="s">
        <v>4213</v>
      </c>
      <c r="C1850" s="69" t="s">
        <v>4213</v>
      </c>
      <c r="D1850" s="69" t="s">
        <v>4213</v>
      </c>
      <c r="E1850" s="69" t="s">
        <v>455</v>
      </c>
      <c r="F1850" s="69" t="s">
        <v>456</v>
      </c>
      <c r="G1850" s="69" t="s">
        <v>3560</v>
      </c>
    </row>
    <row r="1851" customFormat="false" ht="13.5" hidden="false" customHeight="false" outlineLevel="0" collapsed="false">
      <c r="A1851" s="69" t="n">
        <v>98212057</v>
      </c>
      <c r="B1851" s="69" t="s">
        <v>4214</v>
      </c>
      <c r="C1851" s="69" t="s">
        <v>4214</v>
      </c>
      <c r="D1851" s="69" t="s">
        <v>4214</v>
      </c>
      <c r="E1851" s="69" t="s">
        <v>455</v>
      </c>
      <c r="F1851" s="69" t="s">
        <v>456</v>
      </c>
      <c r="G1851" s="69" t="s">
        <v>3560</v>
      </c>
    </row>
    <row r="1852" customFormat="false" ht="13.5" hidden="false" customHeight="false" outlineLevel="0" collapsed="false">
      <c r="A1852" s="69" t="n">
        <v>98212058</v>
      </c>
      <c r="B1852" s="69" t="s">
        <v>4215</v>
      </c>
      <c r="C1852" s="69" t="s">
        <v>4215</v>
      </c>
      <c r="D1852" s="69" t="s">
        <v>4215</v>
      </c>
      <c r="E1852" s="69" t="s">
        <v>455</v>
      </c>
      <c r="F1852" s="69" t="s">
        <v>456</v>
      </c>
      <c r="G1852" s="69" t="s">
        <v>3560</v>
      </c>
    </row>
    <row r="1853" customFormat="false" ht="13.5" hidden="false" customHeight="false" outlineLevel="0" collapsed="false">
      <c r="A1853" s="69" t="n">
        <v>98212059</v>
      </c>
      <c r="B1853" s="69" t="s">
        <v>4216</v>
      </c>
      <c r="C1853" s="69" t="s">
        <v>4216</v>
      </c>
      <c r="D1853" s="69" t="s">
        <v>4216</v>
      </c>
      <c r="E1853" s="69" t="s">
        <v>455</v>
      </c>
      <c r="F1853" s="69" t="s">
        <v>456</v>
      </c>
      <c r="G1853" s="69" t="s">
        <v>3560</v>
      </c>
    </row>
    <row r="1854" customFormat="false" ht="13.5" hidden="false" customHeight="false" outlineLevel="0" collapsed="false">
      <c r="A1854" s="69" t="n">
        <v>98212060</v>
      </c>
      <c r="B1854" s="69" t="s">
        <v>4217</v>
      </c>
      <c r="C1854" s="69" t="s">
        <v>4217</v>
      </c>
      <c r="D1854" s="69" t="s">
        <v>4217</v>
      </c>
      <c r="E1854" s="69" t="s">
        <v>455</v>
      </c>
      <c r="F1854" s="69" t="s">
        <v>456</v>
      </c>
      <c r="G1854" s="69" t="s">
        <v>3560</v>
      </c>
    </row>
    <row r="1855" customFormat="false" ht="13.5" hidden="false" customHeight="false" outlineLevel="0" collapsed="false">
      <c r="A1855" s="69" t="n">
        <v>98212061</v>
      </c>
      <c r="B1855" s="69" t="s">
        <v>4218</v>
      </c>
      <c r="C1855" s="69" t="s">
        <v>4218</v>
      </c>
      <c r="D1855" s="69" t="s">
        <v>4218</v>
      </c>
      <c r="E1855" s="69" t="s">
        <v>455</v>
      </c>
      <c r="F1855" s="69" t="s">
        <v>456</v>
      </c>
      <c r="G1855" s="69" t="s">
        <v>3560</v>
      </c>
    </row>
    <row r="1856" customFormat="false" ht="13.5" hidden="false" customHeight="false" outlineLevel="0" collapsed="false">
      <c r="A1856" s="69" t="n">
        <v>98212062</v>
      </c>
      <c r="B1856" s="69" t="s">
        <v>4219</v>
      </c>
      <c r="C1856" s="69" t="s">
        <v>4219</v>
      </c>
      <c r="D1856" s="69" t="s">
        <v>4219</v>
      </c>
      <c r="E1856" s="69" t="s">
        <v>455</v>
      </c>
      <c r="F1856" s="69" t="s">
        <v>456</v>
      </c>
      <c r="G1856" s="69" t="s">
        <v>3560</v>
      </c>
    </row>
    <row r="1857" customFormat="false" ht="13.5" hidden="false" customHeight="false" outlineLevel="0" collapsed="false">
      <c r="A1857" s="69" t="n">
        <v>98212063</v>
      </c>
      <c r="B1857" s="69" t="s">
        <v>4220</v>
      </c>
      <c r="C1857" s="69" t="s">
        <v>4220</v>
      </c>
      <c r="D1857" s="69" t="s">
        <v>4220</v>
      </c>
      <c r="E1857" s="69" t="s">
        <v>455</v>
      </c>
      <c r="F1857" s="69" t="s">
        <v>456</v>
      </c>
      <c r="G1857" s="69" t="s">
        <v>3560</v>
      </c>
    </row>
    <row r="1858" customFormat="false" ht="13.5" hidden="false" customHeight="false" outlineLevel="0" collapsed="false">
      <c r="A1858" s="69" t="n">
        <v>98212064</v>
      </c>
      <c r="B1858" s="69" t="s">
        <v>4221</v>
      </c>
      <c r="C1858" s="69" t="s">
        <v>4221</v>
      </c>
      <c r="D1858" s="69" t="s">
        <v>4221</v>
      </c>
      <c r="E1858" s="69" t="s">
        <v>455</v>
      </c>
      <c r="F1858" s="69" t="s">
        <v>456</v>
      </c>
      <c r="G1858" s="69" t="s">
        <v>3560</v>
      </c>
    </row>
    <row r="1859" customFormat="false" ht="13.5" hidden="false" customHeight="false" outlineLevel="0" collapsed="false">
      <c r="A1859" s="69" t="n">
        <v>98212065</v>
      </c>
      <c r="B1859" s="69" t="s">
        <v>4222</v>
      </c>
      <c r="C1859" s="69" t="s">
        <v>4222</v>
      </c>
      <c r="D1859" s="69" t="s">
        <v>4222</v>
      </c>
      <c r="E1859" s="69" t="s">
        <v>455</v>
      </c>
      <c r="F1859" s="69" t="s">
        <v>456</v>
      </c>
      <c r="G1859" s="69" t="s">
        <v>3560</v>
      </c>
    </row>
    <row r="1860" customFormat="false" ht="13.5" hidden="false" customHeight="false" outlineLevel="0" collapsed="false">
      <c r="A1860" s="69" t="n">
        <v>98212066</v>
      </c>
      <c r="B1860" s="69" t="s">
        <v>4223</v>
      </c>
      <c r="C1860" s="69" t="s">
        <v>4223</v>
      </c>
      <c r="D1860" s="69" t="s">
        <v>4223</v>
      </c>
      <c r="E1860" s="69" t="s">
        <v>455</v>
      </c>
      <c r="F1860" s="69" t="s">
        <v>456</v>
      </c>
      <c r="G1860" s="69" t="s">
        <v>3560</v>
      </c>
    </row>
    <row r="1861" customFormat="false" ht="13.5" hidden="false" customHeight="false" outlineLevel="0" collapsed="false">
      <c r="A1861" s="69" t="n">
        <v>98212067</v>
      </c>
      <c r="B1861" s="69" t="s">
        <v>4224</v>
      </c>
      <c r="C1861" s="69" t="s">
        <v>4224</v>
      </c>
      <c r="D1861" s="69" t="s">
        <v>4224</v>
      </c>
      <c r="E1861" s="69" t="s">
        <v>455</v>
      </c>
      <c r="F1861" s="69" t="s">
        <v>456</v>
      </c>
      <c r="G1861" s="69" t="s">
        <v>3560</v>
      </c>
    </row>
    <row r="1862" customFormat="false" ht="13.5" hidden="false" customHeight="false" outlineLevel="0" collapsed="false">
      <c r="A1862" s="69" t="n">
        <v>98212068</v>
      </c>
      <c r="B1862" s="69" t="s">
        <v>4225</v>
      </c>
      <c r="C1862" s="69" t="s">
        <v>4225</v>
      </c>
      <c r="D1862" s="69" t="s">
        <v>4225</v>
      </c>
      <c r="E1862" s="69" t="s">
        <v>455</v>
      </c>
      <c r="F1862" s="69" t="s">
        <v>456</v>
      </c>
      <c r="G1862" s="69" t="s">
        <v>3560</v>
      </c>
    </row>
    <row r="1863" customFormat="false" ht="13.5" hidden="false" customHeight="false" outlineLevel="0" collapsed="false">
      <c r="A1863" s="69" t="n">
        <v>98212069</v>
      </c>
      <c r="B1863" s="69" t="s">
        <v>4226</v>
      </c>
      <c r="C1863" s="69" t="s">
        <v>4226</v>
      </c>
      <c r="D1863" s="69" t="s">
        <v>4226</v>
      </c>
      <c r="E1863" s="69" t="s">
        <v>455</v>
      </c>
      <c r="F1863" s="69" t="s">
        <v>456</v>
      </c>
      <c r="G1863" s="69" t="s">
        <v>3560</v>
      </c>
    </row>
    <row r="1864" customFormat="false" ht="13.5" hidden="false" customHeight="false" outlineLevel="0" collapsed="false">
      <c r="A1864" s="69" t="n">
        <v>98212070</v>
      </c>
      <c r="B1864" s="69" t="s">
        <v>4227</v>
      </c>
      <c r="C1864" s="69" t="s">
        <v>4227</v>
      </c>
      <c r="D1864" s="69" t="s">
        <v>4227</v>
      </c>
      <c r="E1864" s="69" t="s">
        <v>455</v>
      </c>
      <c r="F1864" s="69" t="s">
        <v>456</v>
      </c>
      <c r="G1864" s="69" t="s">
        <v>3560</v>
      </c>
    </row>
    <row r="1865" customFormat="false" ht="13.5" hidden="false" customHeight="false" outlineLevel="0" collapsed="false">
      <c r="A1865" s="69" t="n">
        <v>98212071</v>
      </c>
      <c r="B1865" s="69" t="s">
        <v>4228</v>
      </c>
      <c r="C1865" s="69" t="s">
        <v>4228</v>
      </c>
      <c r="D1865" s="69" t="s">
        <v>4228</v>
      </c>
      <c r="E1865" s="69" t="s">
        <v>455</v>
      </c>
      <c r="F1865" s="69" t="s">
        <v>456</v>
      </c>
      <c r="G1865" s="69" t="s">
        <v>3560</v>
      </c>
    </row>
    <row r="1866" customFormat="false" ht="13.5" hidden="false" customHeight="false" outlineLevel="0" collapsed="false">
      <c r="A1866" s="69" t="n">
        <v>98212072</v>
      </c>
      <c r="B1866" s="69" t="s">
        <v>4229</v>
      </c>
      <c r="C1866" s="69" t="s">
        <v>4229</v>
      </c>
      <c r="D1866" s="69" t="s">
        <v>4229</v>
      </c>
      <c r="E1866" s="69" t="s">
        <v>455</v>
      </c>
      <c r="F1866" s="69" t="s">
        <v>456</v>
      </c>
      <c r="G1866" s="69" t="s">
        <v>3560</v>
      </c>
    </row>
    <row r="1867" customFormat="false" ht="13.5" hidden="false" customHeight="false" outlineLevel="0" collapsed="false">
      <c r="A1867" s="69" t="n">
        <v>98212073</v>
      </c>
      <c r="B1867" s="69" t="s">
        <v>4230</v>
      </c>
      <c r="C1867" s="69" t="s">
        <v>4230</v>
      </c>
      <c r="D1867" s="69" t="s">
        <v>4230</v>
      </c>
      <c r="E1867" s="69" t="s">
        <v>455</v>
      </c>
      <c r="F1867" s="69" t="s">
        <v>456</v>
      </c>
      <c r="G1867" s="69" t="s">
        <v>3560</v>
      </c>
    </row>
    <row r="1868" customFormat="false" ht="13.5" hidden="false" customHeight="false" outlineLevel="0" collapsed="false">
      <c r="A1868" s="69" t="n">
        <v>98212074</v>
      </c>
      <c r="B1868" s="69" t="s">
        <v>4231</v>
      </c>
      <c r="C1868" s="69" t="s">
        <v>4231</v>
      </c>
      <c r="D1868" s="69" t="s">
        <v>4231</v>
      </c>
      <c r="E1868" s="69" t="s">
        <v>455</v>
      </c>
      <c r="F1868" s="69" t="s">
        <v>456</v>
      </c>
      <c r="G1868" s="69" t="s">
        <v>3560</v>
      </c>
    </row>
    <row r="1869" customFormat="false" ht="13.5" hidden="false" customHeight="false" outlineLevel="0" collapsed="false">
      <c r="A1869" s="69" t="n">
        <v>98212075</v>
      </c>
      <c r="B1869" s="69" t="s">
        <v>4232</v>
      </c>
      <c r="C1869" s="69" t="s">
        <v>4232</v>
      </c>
      <c r="D1869" s="69" t="s">
        <v>4232</v>
      </c>
      <c r="E1869" s="69" t="s">
        <v>455</v>
      </c>
      <c r="F1869" s="69" t="s">
        <v>456</v>
      </c>
      <c r="G1869" s="69" t="s">
        <v>3560</v>
      </c>
    </row>
    <row r="1870" customFormat="false" ht="13.5" hidden="false" customHeight="false" outlineLevel="0" collapsed="false">
      <c r="A1870" s="69" t="n">
        <v>98212076</v>
      </c>
      <c r="B1870" s="69" t="s">
        <v>4233</v>
      </c>
      <c r="C1870" s="69" t="s">
        <v>4233</v>
      </c>
      <c r="D1870" s="69" t="s">
        <v>4233</v>
      </c>
      <c r="E1870" s="69" t="s">
        <v>455</v>
      </c>
      <c r="F1870" s="69" t="s">
        <v>456</v>
      </c>
      <c r="G1870" s="69" t="s">
        <v>3560</v>
      </c>
    </row>
    <row r="1871" customFormat="false" ht="13.5" hidden="false" customHeight="false" outlineLevel="0" collapsed="false">
      <c r="A1871" s="69" t="n">
        <v>98212077</v>
      </c>
      <c r="B1871" s="69" t="s">
        <v>4234</v>
      </c>
      <c r="C1871" s="69" t="s">
        <v>4234</v>
      </c>
      <c r="D1871" s="69" t="s">
        <v>4234</v>
      </c>
      <c r="E1871" s="69" t="s">
        <v>455</v>
      </c>
      <c r="F1871" s="69" t="s">
        <v>456</v>
      </c>
      <c r="G1871" s="69" t="s">
        <v>3560</v>
      </c>
    </row>
    <row r="1872" customFormat="false" ht="13.5" hidden="false" customHeight="false" outlineLevel="0" collapsed="false">
      <c r="A1872" s="69" t="n">
        <v>98212078</v>
      </c>
      <c r="B1872" s="69" t="s">
        <v>4235</v>
      </c>
      <c r="C1872" s="69" t="s">
        <v>4235</v>
      </c>
      <c r="D1872" s="69" t="s">
        <v>4235</v>
      </c>
      <c r="E1872" s="69" t="s">
        <v>455</v>
      </c>
      <c r="F1872" s="69" t="s">
        <v>456</v>
      </c>
      <c r="G1872" s="69" t="s">
        <v>3560</v>
      </c>
    </row>
    <row r="1873" customFormat="false" ht="13.5" hidden="false" customHeight="false" outlineLevel="0" collapsed="false">
      <c r="A1873" s="69" t="n">
        <v>98212079</v>
      </c>
      <c r="B1873" s="69" t="s">
        <v>4236</v>
      </c>
      <c r="C1873" s="69" t="s">
        <v>4236</v>
      </c>
      <c r="D1873" s="69" t="s">
        <v>4236</v>
      </c>
      <c r="E1873" s="69" t="s">
        <v>455</v>
      </c>
      <c r="F1873" s="69" t="s">
        <v>456</v>
      </c>
      <c r="G1873" s="69" t="s">
        <v>3560</v>
      </c>
    </row>
    <row r="1874" customFormat="false" ht="13.5" hidden="false" customHeight="false" outlineLevel="0" collapsed="false">
      <c r="A1874" s="69" t="n">
        <v>98212080</v>
      </c>
      <c r="B1874" s="69" t="s">
        <v>4237</v>
      </c>
      <c r="C1874" s="69" t="s">
        <v>4237</v>
      </c>
      <c r="D1874" s="69" t="s">
        <v>4237</v>
      </c>
      <c r="E1874" s="69" t="s">
        <v>455</v>
      </c>
      <c r="F1874" s="69" t="s">
        <v>456</v>
      </c>
      <c r="G1874" s="69" t="s">
        <v>3560</v>
      </c>
    </row>
    <row r="1875" customFormat="false" ht="13.5" hidden="false" customHeight="false" outlineLevel="0" collapsed="false">
      <c r="A1875" s="69" t="n">
        <v>98212081</v>
      </c>
      <c r="B1875" s="69" t="s">
        <v>4238</v>
      </c>
      <c r="C1875" s="69" t="s">
        <v>4238</v>
      </c>
      <c r="D1875" s="69" t="s">
        <v>4238</v>
      </c>
      <c r="E1875" s="69" t="s">
        <v>455</v>
      </c>
      <c r="F1875" s="69" t="s">
        <v>456</v>
      </c>
      <c r="G1875" s="69" t="s">
        <v>3560</v>
      </c>
    </row>
    <row r="1876" customFormat="false" ht="13.5" hidden="false" customHeight="false" outlineLevel="0" collapsed="false">
      <c r="A1876" s="69" t="n">
        <v>98212082</v>
      </c>
      <c r="B1876" s="69" t="s">
        <v>4239</v>
      </c>
      <c r="C1876" s="69" t="s">
        <v>4239</v>
      </c>
      <c r="D1876" s="69" t="s">
        <v>4239</v>
      </c>
      <c r="E1876" s="69" t="s">
        <v>455</v>
      </c>
      <c r="F1876" s="69" t="s">
        <v>456</v>
      </c>
      <c r="G1876" s="69" t="s">
        <v>3560</v>
      </c>
    </row>
    <row r="1877" customFormat="false" ht="13.5" hidden="false" customHeight="false" outlineLevel="0" collapsed="false">
      <c r="A1877" s="69" t="n">
        <v>98212083</v>
      </c>
      <c r="B1877" s="69" t="s">
        <v>4240</v>
      </c>
      <c r="C1877" s="69" t="s">
        <v>4240</v>
      </c>
      <c r="D1877" s="69" t="s">
        <v>4240</v>
      </c>
      <c r="E1877" s="69" t="s">
        <v>455</v>
      </c>
      <c r="F1877" s="69" t="s">
        <v>456</v>
      </c>
      <c r="G1877" s="69" t="s">
        <v>3560</v>
      </c>
    </row>
    <row r="1878" customFormat="false" ht="13.5" hidden="false" customHeight="false" outlineLevel="0" collapsed="false">
      <c r="A1878" s="69" t="n">
        <v>98212084</v>
      </c>
      <c r="B1878" s="69" t="s">
        <v>4241</v>
      </c>
      <c r="C1878" s="69" t="s">
        <v>4241</v>
      </c>
      <c r="D1878" s="69" t="s">
        <v>4241</v>
      </c>
      <c r="E1878" s="69" t="s">
        <v>455</v>
      </c>
      <c r="F1878" s="69" t="s">
        <v>456</v>
      </c>
      <c r="G1878" s="69" t="s">
        <v>3560</v>
      </c>
    </row>
    <row r="1879" customFormat="false" ht="13.5" hidden="false" customHeight="false" outlineLevel="0" collapsed="false">
      <c r="A1879" s="69" t="n">
        <v>98212085</v>
      </c>
      <c r="B1879" s="69" t="s">
        <v>4242</v>
      </c>
      <c r="C1879" s="69" t="s">
        <v>4242</v>
      </c>
      <c r="D1879" s="69" t="s">
        <v>4242</v>
      </c>
      <c r="E1879" s="69" t="s">
        <v>455</v>
      </c>
      <c r="F1879" s="69" t="s">
        <v>456</v>
      </c>
      <c r="G1879" s="69" t="s">
        <v>3560</v>
      </c>
    </row>
    <row r="1880" customFormat="false" ht="13.5" hidden="false" customHeight="false" outlineLevel="0" collapsed="false">
      <c r="A1880" s="69" t="n">
        <v>98212086</v>
      </c>
      <c r="B1880" s="69" t="s">
        <v>4243</v>
      </c>
      <c r="C1880" s="69" t="s">
        <v>4243</v>
      </c>
      <c r="D1880" s="69" t="s">
        <v>4243</v>
      </c>
      <c r="E1880" s="69" t="s">
        <v>455</v>
      </c>
      <c r="F1880" s="69" t="s">
        <v>456</v>
      </c>
      <c r="G1880" s="69" t="s">
        <v>3560</v>
      </c>
    </row>
    <row r="1881" customFormat="false" ht="13.5" hidden="false" customHeight="false" outlineLevel="0" collapsed="false">
      <c r="A1881" s="69" t="n">
        <v>98212087</v>
      </c>
      <c r="B1881" s="69" t="s">
        <v>4244</v>
      </c>
      <c r="C1881" s="69" t="s">
        <v>4244</v>
      </c>
      <c r="D1881" s="69" t="s">
        <v>4244</v>
      </c>
      <c r="E1881" s="69" t="s">
        <v>455</v>
      </c>
      <c r="F1881" s="69" t="s">
        <v>456</v>
      </c>
      <c r="G1881" s="69" t="s">
        <v>3560</v>
      </c>
    </row>
    <row r="1882" customFormat="false" ht="13.5" hidden="false" customHeight="false" outlineLevel="0" collapsed="false">
      <c r="A1882" s="69" t="n">
        <v>98212088</v>
      </c>
      <c r="B1882" s="69" t="s">
        <v>4245</v>
      </c>
      <c r="C1882" s="69" t="s">
        <v>4245</v>
      </c>
      <c r="D1882" s="69" t="s">
        <v>4245</v>
      </c>
      <c r="E1882" s="69" t="s">
        <v>455</v>
      </c>
      <c r="F1882" s="69" t="s">
        <v>456</v>
      </c>
      <c r="G1882" s="69" t="s">
        <v>3560</v>
      </c>
    </row>
    <row r="1883" customFormat="false" ht="13.5" hidden="false" customHeight="false" outlineLevel="0" collapsed="false">
      <c r="A1883" s="69" t="n">
        <v>98212089</v>
      </c>
      <c r="B1883" s="69" t="s">
        <v>4246</v>
      </c>
      <c r="C1883" s="69" t="s">
        <v>4246</v>
      </c>
      <c r="D1883" s="69" t="s">
        <v>4246</v>
      </c>
      <c r="E1883" s="69" t="s">
        <v>455</v>
      </c>
      <c r="F1883" s="69" t="s">
        <v>456</v>
      </c>
      <c r="G1883" s="69" t="s">
        <v>3560</v>
      </c>
    </row>
    <row r="1884" customFormat="false" ht="13.5" hidden="false" customHeight="false" outlineLevel="0" collapsed="false">
      <c r="A1884" s="69" t="n">
        <v>98212090</v>
      </c>
      <c r="B1884" s="69" t="s">
        <v>4247</v>
      </c>
      <c r="C1884" s="69" t="s">
        <v>4247</v>
      </c>
      <c r="D1884" s="69" t="s">
        <v>4247</v>
      </c>
      <c r="E1884" s="69" t="s">
        <v>455</v>
      </c>
      <c r="F1884" s="69" t="s">
        <v>456</v>
      </c>
      <c r="G1884" s="69" t="s">
        <v>3560</v>
      </c>
    </row>
    <row r="1885" customFormat="false" ht="13.5" hidden="false" customHeight="false" outlineLevel="0" collapsed="false">
      <c r="A1885" s="69" t="n">
        <v>98212091</v>
      </c>
      <c r="B1885" s="69" t="s">
        <v>4248</v>
      </c>
      <c r="C1885" s="69" t="s">
        <v>4248</v>
      </c>
      <c r="D1885" s="69" t="s">
        <v>4247</v>
      </c>
      <c r="E1885" s="69" t="s">
        <v>455</v>
      </c>
      <c r="F1885" s="69" t="s">
        <v>456</v>
      </c>
      <c r="G1885" s="69" t="s">
        <v>3560</v>
      </c>
    </row>
    <row r="1886" customFormat="false" ht="13.5" hidden="false" customHeight="false" outlineLevel="0" collapsed="false">
      <c r="A1886" s="69" t="n">
        <v>98212092</v>
      </c>
      <c r="B1886" s="69" t="s">
        <v>4249</v>
      </c>
      <c r="C1886" s="69" t="s">
        <v>4249</v>
      </c>
      <c r="D1886" s="69" t="s">
        <v>4247</v>
      </c>
      <c r="E1886" s="69" t="s">
        <v>455</v>
      </c>
      <c r="F1886" s="69" t="s">
        <v>456</v>
      </c>
      <c r="G1886" s="69" t="s">
        <v>3560</v>
      </c>
    </row>
    <row r="1887" customFormat="false" ht="13.5" hidden="false" customHeight="false" outlineLevel="0" collapsed="false">
      <c r="A1887" s="69" t="n">
        <v>98212093</v>
      </c>
      <c r="B1887" s="69" t="s">
        <v>4250</v>
      </c>
      <c r="C1887" s="69" t="s">
        <v>4250</v>
      </c>
      <c r="D1887" s="69" t="s">
        <v>4247</v>
      </c>
      <c r="E1887" s="69" t="s">
        <v>455</v>
      </c>
      <c r="F1887" s="69" t="s">
        <v>456</v>
      </c>
      <c r="G1887" s="69" t="s">
        <v>3560</v>
      </c>
    </row>
    <row r="1888" customFormat="false" ht="13.5" hidden="false" customHeight="false" outlineLevel="0" collapsed="false">
      <c r="A1888" s="69" t="n">
        <v>98212094</v>
      </c>
      <c r="B1888" s="69" t="s">
        <v>4251</v>
      </c>
      <c r="C1888" s="69" t="s">
        <v>4251</v>
      </c>
      <c r="D1888" s="69" t="s">
        <v>4247</v>
      </c>
      <c r="E1888" s="69" t="s">
        <v>455</v>
      </c>
      <c r="F1888" s="69" t="s">
        <v>456</v>
      </c>
      <c r="G1888" s="69" t="s">
        <v>3560</v>
      </c>
    </row>
    <row r="1889" customFormat="false" ht="13.5" hidden="false" customHeight="false" outlineLevel="0" collapsed="false">
      <c r="A1889" s="69" t="n">
        <v>98212095</v>
      </c>
      <c r="B1889" s="69" t="s">
        <v>4252</v>
      </c>
      <c r="C1889" s="69" t="s">
        <v>4252</v>
      </c>
      <c r="D1889" s="69" t="s">
        <v>4247</v>
      </c>
      <c r="E1889" s="69" t="s">
        <v>455</v>
      </c>
      <c r="F1889" s="69" t="s">
        <v>456</v>
      </c>
      <c r="G1889" s="69" t="s">
        <v>3560</v>
      </c>
    </row>
    <row r="1890" customFormat="false" ht="13.5" hidden="false" customHeight="false" outlineLevel="0" collapsed="false">
      <c r="A1890" s="69" t="n">
        <v>98212096</v>
      </c>
      <c r="B1890" s="69" t="s">
        <v>4253</v>
      </c>
      <c r="C1890" s="69" t="s">
        <v>4253</v>
      </c>
      <c r="D1890" s="69" t="s">
        <v>4247</v>
      </c>
      <c r="E1890" s="69" t="s">
        <v>455</v>
      </c>
      <c r="F1890" s="69" t="s">
        <v>456</v>
      </c>
      <c r="G1890" s="69" t="s">
        <v>3560</v>
      </c>
    </row>
    <row r="1891" customFormat="false" ht="13.5" hidden="false" customHeight="false" outlineLevel="0" collapsed="false">
      <c r="A1891" s="69" t="n">
        <v>98213001</v>
      </c>
      <c r="B1891" s="69" t="s">
        <v>4254</v>
      </c>
      <c r="C1891" s="69" t="s">
        <v>4254</v>
      </c>
      <c r="D1891" s="69" t="s">
        <v>4254</v>
      </c>
      <c r="E1891" s="69" t="s">
        <v>455</v>
      </c>
      <c r="F1891" s="69" t="s">
        <v>456</v>
      </c>
      <c r="G1891" s="69" t="s">
        <v>3560</v>
      </c>
    </row>
    <row r="1892" customFormat="false" ht="13.5" hidden="false" customHeight="false" outlineLevel="0" collapsed="false">
      <c r="A1892" s="69" t="n">
        <v>98213002</v>
      </c>
      <c r="B1892" s="69" t="s">
        <v>4255</v>
      </c>
      <c r="C1892" s="69" t="s">
        <v>4255</v>
      </c>
      <c r="D1892" s="69" t="s">
        <v>4255</v>
      </c>
      <c r="E1892" s="69" t="s">
        <v>455</v>
      </c>
      <c r="F1892" s="69" t="s">
        <v>456</v>
      </c>
      <c r="G1892" s="69" t="s">
        <v>3560</v>
      </c>
    </row>
    <row r="1893" customFormat="false" ht="13.5" hidden="false" customHeight="false" outlineLevel="0" collapsed="false">
      <c r="A1893" s="69" t="n">
        <v>98213003</v>
      </c>
      <c r="B1893" s="69" t="s">
        <v>4256</v>
      </c>
      <c r="C1893" s="69" t="s">
        <v>4256</v>
      </c>
      <c r="D1893" s="69" t="s">
        <v>4256</v>
      </c>
      <c r="E1893" s="69" t="s">
        <v>455</v>
      </c>
      <c r="F1893" s="69" t="s">
        <v>456</v>
      </c>
      <c r="G1893" s="69" t="s">
        <v>3560</v>
      </c>
    </row>
    <row r="1894" customFormat="false" ht="13.5" hidden="false" customHeight="false" outlineLevel="0" collapsed="false">
      <c r="A1894" s="69" t="n">
        <v>98213004</v>
      </c>
      <c r="B1894" s="69" t="s">
        <v>4257</v>
      </c>
      <c r="C1894" s="69" t="s">
        <v>4257</v>
      </c>
      <c r="D1894" s="69" t="s">
        <v>4257</v>
      </c>
      <c r="E1894" s="69" t="s">
        <v>455</v>
      </c>
      <c r="F1894" s="69" t="s">
        <v>456</v>
      </c>
      <c r="G1894" s="69" t="s">
        <v>3560</v>
      </c>
    </row>
    <row r="1895" customFormat="false" ht="13.5" hidden="false" customHeight="false" outlineLevel="0" collapsed="false">
      <c r="A1895" s="69" t="n">
        <v>98213005</v>
      </c>
      <c r="B1895" s="69" t="s">
        <v>4258</v>
      </c>
      <c r="C1895" s="69" t="s">
        <v>4258</v>
      </c>
      <c r="D1895" s="69" t="s">
        <v>4258</v>
      </c>
      <c r="E1895" s="69" t="s">
        <v>455</v>
      </c>
      <c r="F1895" s="69" t="s">
        <v>456</v>
      </c>
      <c r="G1895" s="69" t="s">
        <v>3560</v>
      </c>
    </row>
    <row r="1896" customFormat="false" ht="13.5" hidden="false" customHeight="false" outlineLevel="0" collapsed="false">
      <c r="A1896" s="69" t="n">
        <v>98213006</v>
      </c>
      <c r="B1896" s="69" t="s">
        <v>4259</v>
      </c>
      <c r="C1896" s="69" t="s">
        <v>4259</v>
      </c>
      <c r="D1896" s="69" t="s">
        <v>4259</v>
      </c>
      <c r="E1896" s="69" t="s">
        <v>455</v>
      </c>
      <c r="F1896" s="69" t="s">
        <v>456</v>
      </c>
      <c r="G1896" s="69" t="s">
        <v>3560</v>
      </c>
    </row>
    <row r="1897" customFormat="false" ht="13.5" hidden="false" customHeight="false" outlineLevel="0" collapsed="false">
      <c r="A1897" s="69" t="n">
        <v>98213007</v>
      </c>
      <c r="B1897" s="69" t="s">
        <v>4260</v>
      </c>
      <c r="C1897" s="69" t="s">
        <v>4260</v>
      </c>
      <c r="D1897" s="69" t="s">
        <v>4260</v>
      </c>
      <c r="E1897" s="69" t="s">
        <v>455</v>
      </c>
      <c r="F1897" s="69" t="s">
        <v>456</v>
      </c>
      <c r="G1897" s="69" t="s">
        <v>3560</v>
      </c>
    </row>
    <row r="1898" customFormat="false" ht="13.5" hidden="false" customHeight="false" outlineLevel="0" collapsed="false">
      <c r="A1898" s="69" t="n">
        <v>98214001</v>
      </c>
      <c r="B1898" s="69" t="s">
        <v>4261</v>
      </c>
      <c r="C1898" s="69" t="s">
        <v>4261</v>
      </c>
      <c r="D1898" s="69" t="s">
        <v>3785</v>
      </c>
      <c r="E1898" s="69" t="s">
        <v>455</v>
      </c>
      <c r="F1898" s="69" t="s">
        <v>456</v>
      </c>
      <c r="G1898" s="69" t="s">
        <v>3560</v>
      </c>
    </row>
    <row r="1899" customFormat="false" ht="13.5" hidden="false" customHeight="false" outlineLevel="0" collapsed="false">
      <c r="A1899" s="69" t="n">
        <v>98214002</v>
      </c>
      <c r="B1899" s="69" t="s">
        <v>4262</v>
      </c>
      <c r="C1899" s="69" t="s">
        <v>4262</v>
      </c>
      <c r="D1899" s="69" t="s">
        <v>3785</v>
      </c>
      <c r="E1899" s="69" t="s">
        <v>455</v>
      </c>
      <c r="F1899" s="69" t="s">
        <v>456</v>
      </c>
      <c r="G1899" s="69" t="s">
        <v>3560</v>
      </c>
    </row>
    <row r="1900" customFormat="false" ht="13.5" hidden="false" customHeight="false" outlineLevel="0" collapsed="false">
      <c r="A1900" s="69" t="n">
        <v>98214003</v>
      </c>
      <c r="B1900" s="69" t="s">
        <v>4263</v>
      </c>
      <c r="C1900" s="69" t="s">
        <v>4263</v>
      </c>
      <c r="D1900" s="69" t="s">
        <v>3785</v>
      </c>
      <c r="E1900" s="69" t="s">
        <v>455</v>
      </c>
      <c r="F1900" s="69" t="s">
        <v>456</v>
      </c>
      <c r="G1900" s="69" t="s">
        <v>3560</v>
      </c>
    </row>
    <row r="1901" customFormat="false" ht="13.5" hidden="false" customHeight="false" outlineLevel="0" collapsed="false">
      <c r="A1901" s="69" t="n">
        <v>98214004</v>
      </c>
      <c r="B1901" s="69" t="s">
        <v>4264</v>
      </c>
      <c r="C1901" s="69" t="s">
        <v>4264</v>
      </c>
      <c r="D1901" s="69" t="s">
        <v>3785</v>
      </c>
      <c r="E1901" s="69" t="s">
        <v>455</v>
      </c>
      <c r="F1901" s="69" t="s">
        <v>456</v>
      </c>
      <c r="G1901" s="69" t="s">
        <v>3560</v>
      </c>
    </row>
    <row r="1902" customFormat="false" ht="13.5" hidden="false" customHeight="false" outlineLevel="0" collapsed="false">
      <c r="A1902" s="69" t="n">
        <v>98216001</v>
      </c>
      <c r="B1902" s="69" t="s">
        <v>4265</v>
      </c>
      <c r="C1902" s="69" t="s">
        <v>4265</v>
      </c>
      <c r="D1902" s="69" t="s">
        <v>4265</v>
      </c>
      <c r="E1902" s="69" t="s">
        <v>455</v>
      </c>
      <c r="F1902" s="69" t="s">
        <v>456</v>
      </c>
      <c r="G1902" s="69" t="s">
        <v>3560</v>
      </c>
    </row>
    <row r="1903" customFormat="false" ht="13.5" hidden="false" customHeight="false" outlineLevel="0" collapsed="false">
      <c r="A1903" s="69" t="n">
        <v>98216002</v>
      </c>
      <c r="B1903" s="69" t="s">
        <v>4266</v>
      </c>
      <c r="C1903" s="69" t="s">
        <v>4266</v>
      </c>
      <c r="D1903" s="69" t="s">
        <v>4266</v>
      </c>
      <c r="E1903" s="69" t="s">
        <v>455</v>
      </c>
      <c r="F1903" s="69" t="s">
        <v>456</v>
      </c>
      <c r="G1903" s="69" t="s">
        <v>3560</v>
      </c>
    </row>
    <row r="1904" customFormat="false" ht="13.5" hidden="false" customHeight="false" outlineLevel="0" collapsed="false">
      <c r="A1904" s="69" t="n">
        <v>98216003</v>
      </c>
      <c r="B1904" s="69" t="s">
        <v>4267</v>
      </c>
      <c r="C1904" s="69" t="s">
        <v>4267</v>
      </c>
      <c r="D1904" s="69" t="s">
        <v>4267</v>
      </c>
      <c r="E1904" s="69" t="s">
        <v>455</v>
      </c>
      <c r="F1904" s="69" t="s">
        <v>456</v>
      </c>
      <c r="G1904" s="69" t="s">
        <v>3560</v>
      </c>
    </row>
    <row r="1905" customFormat="false" ht="13.5" hidden="false" customHeight="false" outlineLevel="0" collapsed="false">
      <c r="A1905" s="69" t="n">
        <v>98216004</v>
      </c>
      <c r="B1905" s="69" t="s">
        <v>4268</v>
      </c>
      <c r="C1905" s="69" t="s">
        <v>4268</v>
      </c>
      <c r="D1905" s="69" t="s">
        <v>4268</v>
      </c>
      <c r="E1905" s="69" t="s">
        <v>455</v>
      </c>
      <c r="F1905" s="69" t="s">
        <v>456</v>
      </c>
      <c r="G1905" s="69" t="s">
        <v>3560</v>
      </c>
    </row>
    <row r="1906" customFormat="false" ht="13.5" hidden="false" customHeight="false" outlineLevel="0" collapsed="false">
      <c r="A1906" s="69" t="n">
        <v>98216005</v>
      </c>
      <c r="B1906" s="69" t="s">
        <v>4269</v>
      </c>
      <c r="C1906" s="69" t="s">
        <v>4269</v>
      </c>
      <c r="D1906" s="69" t="s">
        <v>4269</v>
      </c>
      <c r="E1906" s="69" t="s">
        <v>455</v>
      </c>
      <c r="F1906" s="69" t="s">
        <v>456</v>
      </c>
      <c r="G1906" s="69" t="s">
        <v>3560</v>
      </c>
    </row>
    <row r="1907" customFormat="false" ht="13.5" hidden="false" customHeight="false" outlineLevel="0" collapsed="false">
      <c r="A1907" s="69" t="n">
        <v>98216006</v>
      </c>
      <c r="B1907" s="69" t="s">
        <v>4270</v>
      </c>
      <c r="C1907" s="69" t="s">
        <v>4270</v>
      </c>
      <c r="D1907" s="69" t="s">
        <v>4270</v>
      </c>
      <c r="E1907" s="69" t="s">
        <v>455</v>
      </c>
      <c r="F1907" s="69" t="s">
        <v>456</v>
      </c>
      <c r="G1907" s="69" t="s">
        <v>3560</v>
      </c>
    </row>
    <row r="1908" customFormat="false" ht="13.5" hidden="false" customHeight="false" outlineLevel="0" collapsed="false">
      <c r="A1908" s="69" t="n">
        <v>98216007</v>
      </c>
      <c r="B1908" s="69" t="s">
        <v>4271</v>
      </c>
      <c r="C1908" s="69" t="s">
        <v>4271</v>
      </c>
      <c r="D1908" s="69" t="s">
        <v>4271</v>
      </c>
      <c r="E1908" s="69" t="s">
        <v>455</v>
      </c>
      <c r="F1908" s="69" t="s">
        <v>456</v>
      </c>
      <c r="G1908" s="69" t="s">
        <v>3560</v>
      </c>
    </row>
    <row r="1909" customFormat="false" ht="13.5" hidden="false" customHeight="false" outlineLevel="0" collapsed="false">
      <c r="A1909" s="69" t="n">
        <v>98216008</v>
      </c>
      <c r="B1909" s="69" t="s">
        <v>4272</v>
      </c>
      <c r="C1909" s="69" t="s">
        <v>4272</v>
      </c>
      <c r="D1909" s="69" t="s">
        <v>4272</v>
      </c>
      <c r="E1909" s="69" t="s">
        <v>455</v>
      </c>
      <c r="F1909" s="69" t="s">
        <v>456</v>
      </c>
      <c r="G1909" s="69" t="s">
        <v>3560</v>
      </c>
    </row>
    <row r="1910" customFormat="false" ht="13.5" hidden="false" customHeight="false" outlineLevel="0" collapsed="false">
      <c r="A1910" s="69" t="n">
        <v>98216009</v>
      </c>
      <c r="B1910" s="69" t="s">
        <v>4273</v>
      </c>
      <c r="C1910" s="69" t="s">
        <v>4273</v>
      </c>
      <c r="D1910" s="69" t="s">
        <v>4273</v>
      </c>
      <c r="E1910" s="69" t="s">
        <v>455</v>
      </c>
      <c r="F1910" s="69" t="s">
        <v>456</v>
      </c>
      <c r="G1910" s="69" t="s">
        <v>3560</v>
      </c>
    </row>
    <row r="1911" customFormat="false" ht="13.5" hidden="false" customHeight="false" outlineLevel="0" collapsed="false">
      <c r="A1911" s="69" t="n">
        <v>98216010</v>
      </c>
      <c r="B1911" s="69" t="s">
        <v>4274</v>
      </c>
      <c r="C1911" s="69" t="s">
        <v>4274</v>
      </c>
      <c r="D1911" s="69" t="s">
        <v>4274</v>
      </c>
      <c r="E1911" s="69" t="s">
        <v>455</v>
      </c>
      <c r="F1911" s="69" t="s">
        <v>456</v>
      </c>
      <c r="G1911" s="69" t="s">
        <v>3560</v>
      </c>
    </row>
    <row r="1912" customFormat="false" ht="13.5" hidden="false" customHeight="false" outlineLevel="0" collapsed="false">
      <c r="A1912" s="69" t="n">
        <v>98216011</v>
      </c>
      <c r="B1912" s="69" t="s">
        <v>4275</v>
      </c>
      <c r="C1912" s="69" t="s">
        <v>4275</v>
      </c>
      <c r="D1912" s="69" t="s">
        <v>4275</v>
      </c>
      <c r="E1912" s="69" t="s">
        <v>455</v>
      </c>
      <c r="F1912" s="69" t="s">
        <v>456</v>
      </c>
      <c r="G1912" s="69" t="s">
        <v>3560</v>
      </c>
    </row>
    <row r="1913" customFormat="false" ht="13.5" hidden="false" customHeight="false" outlineLevel="0" collapsed="false">
      <c r="A1913" s="69" t="n">
        <v>98216012</v>
      </c>
      <c r="B1913" s="69" t="s">
        <v>4276</v>
      </c>
      <c r="C1913" s="69" t="s">
        <v>4276</v>
      </c>
      <c r="D1913" s="69" t="s">
        <v>4276</v>
      </c>
      <c r="E1913" s="69" t="s">
        <v>455</v>
      </c>
      <c r="F1913" s="69" t="s">
        <v>456</v>
      </c>
      <c r="G1913" s="69" t="s">
        <v>3560</v>
      </c>
    </row>
    <row r="1914" customFormat="false" ht="13.5" hidden="false" customHeight="false" outlineLevel="0" collapsed="false">
      <c r="A1914" s="69" t="n">
        <v>98216013</v>
      </c>
      <c r="B1914" s="69" t="s">
        <v>4277</v>
      </c>
      <c r="C1914" s="69" t="s">
        <v>4277</v>
      </c>
      <c r="D1914" s="69" t="s">
        <v>4277</v>
      </c>
      <c r="E1914" s="69" t="s">
        <v>455</v>
      </c>
      <c r="F1914" s="69" t="s">
        <v>456</v>
      </c>
      <c r="G1914" s="69" t="s">
        <v>3560</v>
      </c>
    </row>
    <row r="1915" customFormat="false" ht="13.5" hidden="false" customHeight="false" outlineLevel="0" collapsed="false">
      <c r="A1915" s="69" t="n">
        <v>98216014</v>
      </c>
      <c r="B1915" s="69" t="s">
        <v>4278</v>
      </c>
      <c r="C1915" s="69" t="s">
        <v>4278</v>
      </c>
      <c r="D1915" s="69" t="s">
        <v>4278</v>
      </c>
      <c r="E1915" s="69" t="s">
        <v>455</v>
      </c>
      <c r="F1915" s="69" t="s">
        <v>456</v>
      </c>
      <c r="G1915" s="69" t="s">
        <v>3560</v>
      </c>
    </row>
    <row r="1916" customFormat="false" ht="13.5" hidden="false" customHeight="false" outlineLevel="0" collapsed="false">
      <c r="A1916" s="69" t="n">
        <v>98216015</v>
      </c>
      <c r="B1916" s="69" t="s">
        <v>4279</v>
      </c>
      <c r="C1916" s="69" t="s">
        <v>4279</v>
      </c>
      <c r="D1916" s="69" t="s">
        <v>4279</v>
      </c>
      <c r="E1916" s="69" t="s">
        <v>455</v>
      </c>
      <c r="F1916" s="69" t="s">
        <v>456</v>
      </c>
      <c r="G1916" s="69" t="s">
        <v>3560</v>
      </c>
    </row>
    <row r="1917" customFormat="false" ht="13.5" hidden="false" customHeight="false" outlineLevel="0" collapsed="false">
      <c r="A1917" s="69" t="n">
        <v>98216016</v>
      </c>
      <c r="B1917" s="69" t="s">
        <v>4280</v>
      </c>
      <c r="C1917" s="69" t="s">
        <v>4280</v>
      </c>
      <c r="D1917" s="69" t="s">
        <v>4280</v>
      </c>
      <c r="E1917" s="69" t="s">
        <v>455</v>
      </c>
      <c r="F1917" s="69" t="s">
        <v>456</v>
      </c>
      <c r="G1917" s="69" t="s">
        <v>3560</v>
      </c>
    </row>
    <row r="1918" customFormat="false" ht="13.5" hidden="false" customHeight="false" outlineLevel="0" collapsed="false">
      <c r="A1918" s="69" t="n">
        <v>98216017</v>
      </c>
      <c r="B1918" s="69" t="s">
        <v>4281</v>
      </c>
      <c r="C1918" s="69" t="s">
        <v>4281</v>
      </c>
      <c r="D1918" s="69" t="s">
        <v>4281</v>
      </c>
      <c r="E1918" s="69" t="s">
        <v>455</v>
      </c>
      <c r="F1918" s="69" t="s">
        <v>456</v>
      </c>
      <c r="G1918" s="69" t="s">
        <v>3560</v>
      </c>
    </row>
    <row r="1919" customFormat="false" ht="13.5" hidden="false" customHeight="false" outlineLevel="0" collapsed="false">
      <c r="A1919" s="69" t="n">
        <v>98216018</v>
      </c>
      <c r="B1919" s="69" t="s">
        <v>4282</v>
      </c>
      <c r="C1919" s="69" t="s">
        <v>4282</v>
      </c>
      <c r="D1919" s="69" t="s">
        <v>4281</v>
      </c>
      <c r="E1919" s="69" t="s">
        <v>455</v>
      </c>
      <c r="F1919" s="69" t="s">
        <v>456</v>
      </c>
      <c r="G1919" s="69" t="s">
        <v>3560</v>
      </c>
    </row>
    <row r="1920" customFormat="false" ht="13.5" hidden="false" customHeight="false" outlineLevel="0" collapsed="false">
      <c r="A1920" s="69" t="n">
        <v>98216019</v>
      </c>
      <c r="B1920" s="69" t="s">
        <v>4283</v>
      </c>
      <c r="C1920" s="69" t="s">
        <v>4283</v>
      </c>
      <c r="D1920" s="69" t="s">
        <v>4281</v>
      </c>
      <c r="E1920" s="69" t="s">
        <v>455</v>
      </c>
      <c r="F1920" s="69" t="s">
        <v>456</v>
      </c>
      <c r="G1920" s="69" t="s">
        <v>3560</v>
      </c>
    </row>
    <row r="1921" customFormat="false" ht="13.5" hidden="false" customHeight="false" outlineLevel="0" collapsed="false">
      <c r="A1921" s="69" t="n">
        <v>98216020</v>
      </c>
      <c r="B1921" s="69" t="s">
        <v>4284</v>
      </c>
      <c r="C1921" s="69" t="s">
        <v>4284</v>
      </c>
      <c r="D1921" s="69" t="s">
        <v>4281</v>
      </c>
      <c r="E1921" s="69" t="s">
        <v>455</v>
      </c>
      <c r="F1921" s="69" t="s">
        <v>456</v>
      </c>
      <c r="G1921" s="69" t="s">
        <v>3560</v>
      </c>
    </row>
    <row r="1922" customFormat="false" ht="13.5" hidden="false" customHeight="false" outlineLevel="0" collapsed="false">
      <c r="A1922" s="69" t="n">
        <v>98216021</v>
      </c>
      <c r="B1922" s="69" t="s">
        <v>4285</v>
      </c>
      <c r="C1922" s="69" t="s">
        <v>4285</v>
      </c>
      <c r="D1922" s="69" t="s">
        <v>4281</v>
      </c>
      <c r="E1922" s="69" t="s">
        <v>455</v>
      </c>
      <c r="F1922" s="69" t="s">
        <v>456</v>
      </c>
      <c r="G1922" s="69" t="s">
        <v>3560</v>
      </c>
    </row>
    <row r="1923" customFormat="false" ht="13.5" hidden="false" customHeight="false" outlineLevel="0" collapsed="false">
      <c r="A1923" s="69" t="n">
        <v>98216022</v>
      </c>
      <c r="B1923" s="69" t="s">
        <v>4286</v>
      </c>
      <c r="C1923" s="69" t="s">
        <v>4286</v>
      </c>
      <c r="D1923" s="69" t="s">
        <v>4281</v>
      </c>
      <c r="E1923" s="69" t="s">
        <v>455</v>
      </c>
      <c r="F1923" s="69" t="s">
        <v>456</v>
      </c>
      <c r="G1923" s="69" t="s">
        <v>3560</v>
      </c>
    </row>
    <row r="1924" customFormat="false" ht="13.5" hidden="false" customHeight="false" outlineLevel="0" collapsed="false">
      <c r="A1924" s="69" t="n">
        <v>98216023</v>
      </c>
      <c r="B1924" s="69" t="s">
        <v>4287</v>
      </c>
      <c r="C1924" s="69" t="s">
        <v>4287</v>
      </c>
      <c r="E1924" s="69" t="s">
        <v>455</v>
      </c>
      <c r="F1924" s="69" t="s">
        <v>456</v>
      </c>
      <c r="G1924" s="69" t="s">
        <v>3560</v>
      </c>
    </row>
    <row r="1925" customFormat="false" ht="13.5" hidden="false" customHeight="false" outlineLevel="0" collapsed="false">
      <c r="A1925" s="69" t="n">
        <v>98216024</v>
      </c>
      <c r="B1925" s="69" t="s">
        <v>4288</v>
      </c>
      <c r="C1925" s="69" t="s">
        <v>4288</v>
      </c>
      <c r="E1925" s="69" t="s">
        <v>455</v>
      </c>
      <c r="F1925" s="69" t="s">
        <v>456</v>
      </c>
      <c r="G1925" s="69" t="s">
        <v>3560</v>
      </c>
    </row>
    <row r="1926" customFormat="false" ht="13.5" hidden="false" customHeight="false" outlineLevel="0" collapsed="false">
      <c r="A1926" s="69" t="n">
        <v>98216025</v>
      </c>
      <c r="B1926" s="69" t="s">
        <v>4289</v>
      </c>
      <c r="C1926" s="69" t="s">
        <v>4289</v>
      </c>
      <c r="E1926" s="69" t="s">
        <v>455</v>
      </c>
      <c r="F1926" s="69" t="s">
        <v>456</v>
      </c>
      <c r="G1926" s="69" t="s">
        <v>3560</v>
      </c>
    </row>
    <row r="1927" customFormat="false" ht="13.5" hidden="false" customHeight="false" outlineLevel="0" collapsed="false">
      <c r="A1927" s="69" t="n">
        <v>98216026</v>
      </c>
      <c r="B1927" s="69" t="s">
        <v>4290</v>
      </c>
      <c r="C1927" s="69" t="s">
        <v>4290</v>
      </c>
      <c r="E1927" s="69" t="s">
        <v>455</v>
      </c>
      <c r="F1927" s="69" t="s">
        <v>456</v>
      </c>
      <c r="G1927" s="69" t="s">
        <v>3560</v>
      </c>
    </row>
    <row r="1928" customFormat="false" ht="13.5" hidden="false" customHeight="false" outlineLevel="0" collapsed="false">
      <c r="A1928" s="69" t="n">
        <v>98216027</v>
      </c>
      <c r="B1928" s="69" t="s">
        <v>4291</v>
      </c>
      <c r="C1928" s="69" t="s">
        <v>4291</v>
      </c>
      <c r="E1928" s="69" t="s">
        <v>455</v>
      </c>
      <c r="F1928" s="69" t="s">
        <v>456</v>
      </c>
      <c r="G1928" s="69" t="s">
        <v>3560</v>
      </c>
    </row>
    <row r="1929" customFormat="false" ht="13.5" hidden="false" customHeight="false" outlineLevel="0" collapsed="false">
      <c r="A1929" s="69" t="n">
        <v>98216028</v>
      </c>
      <c r="B1929" s="69" t="s">
        <v>4292</v>
      </c>
      <c r="C1929" s="69" t="s">
        <v>4292</v>
      </c>
      <c r="E1929" s="69" t="s">
        <v>455</v>
      </c>
      <c r="F1929" s="69" t="s">
        <v>456</v>
      </c>
      <c r="G1929" s="69" t="s">
        <v>3560</v>
      </c>
    </row>
    <row r="1930" customFormat="false" ht="13.5" hidden="false" customHeight="false" outlineLevel="0" collapsed="false">
      <c r="A1930" s="69" t="n">
        <v>98217001</v>
      </c>
      <c r="B1930" s="69" t="s">
        <v>4293</v>
      </c>
      <c r="C1930" s="69" t="s">
        <v>4293</v>
      </c>
      <c r="D1930" s="69" t="s">
        <v>4293</v>
      </c>
      <c r="E1930" s="69" t="s">
        <v>455</v>
      </c>
      <c r="F1930" s="69" t="s">
        <v>456</v>
      </c>
      <c r="G1930" s="69" t="s">
        <v>3560</v>
      </c>
    </row>
    <row r="1931" customFormat="false" ht="13.5" hidden="false" customHeight="false" outlineLevel="0" collapsed="false">
      <c r="A1931" s="69" t="n">
        <v>98217002</v>
      </c>
      <c r="B1931" s="69" t="s">
        <v>4294</v>
      </c>
      <c r="C1931" s="69" t="s">
        <v>4294</v>
      </c>
      <c r="D1931" s="69" t="s">
        <v>4294</v>
      </c>
      <c r="E1931" s="69" t="s">
        <v>455</v>
      </c>
      <c r="F1931" s="69" t="s">
        <v>456</v>
      </c>
      <c r="G1931" s="69" t="s">
        <v>3560</v>
      </c>
    </row>
    <row r="1932" customFormat="false" ht="13.5" hidden="false" customHeight="false" outlineLevel="0" collapsed="false">
      <c r="A1932" s="69" t="n">
        <v>98217003</v>
      </c>
      <c r="B1932" s="69" t="s">
        <v>4295</v>
      </c>
      <c r="C1932" s="69" t="s">
        <v>4295</v>
      </c>
      <c r="D1932" s="69" t="s">
        <v>4295</v>
      </c>
      <c r="E1932" s="69" t="s">
        <v>455</v>
      </c>
      <c r="F1932" s="69" t="s">
        <v>456</v>
      </c>
      <c r="G1932" s="69" t="s">
        <v>3560</v>
      </c>
    </row>
    <row r="1933" customFormat="false" ht="13.5" hidden="false" customHeight="false" outlineLevel="0" collapsed="false">
      <c r="A1933" s="69" t="n">
        <v>98217004</v>
      </c>
      <c r="B1933" s="69" t="s">
        <v>4296</v>
      </c>
      <c r="C1933" s="69" t="s">
        <v>4296</v>
      </c>
      <c r="D1933" s="69" t="s">
        <v>4296</v>
      </c>
      <c r="E1933" s="69" t="s">
        <v>455</v>
      </c>
      <c r="F1933" s="69" t="s">
        <v>456</v>
      </c>
      <c r="G1933" s="69" t="s">
        <v>3560</v>
      </c>
    </row>
    <row r="1934" customFormat="false" ht="13.5" hidden="false" customHeight="false" outlineLevel="0" collapsed="false">
      <c r="A1934" s="69" t="n">
        <v>98217005</v>
      </c>
      <c r="B1934" s="69" t="s">
        <v>4297</v>
      </c>
      <c r="C1934" s="69" t="s">
        <v>4297</v>
      </c>
      <c r="D1934" s="69" t="s">
        <v>4297</v>
      </c>
      <c r="E1934" s="69" t="s">
        <v>455</v>
      </c>
      <c r="F1934" s="69" t="s">
        <v>456</v>
      </c>
      <c r="G1934" s="69" t="s">
        <v>3560</v>
      </c>
    </row>
    <row r="1935" customFormat="false" ht="13.5" hidden="false" customHeight="false" outlineLevel="0" collapsed="false">
      <c r="A1935" s="69" t="n">
        <v>98217006</v>
      </c>
      <c r="B1935" s="69" t="s">
        <v>4298</v>
      </c>
      <c r="C1935" s="69" t="s">
        <v>4298</v>
      </c>
      <c r="D1935" s="69" t="s">
        <v>4298</v>
      </c>
      <c r="E1935" s="69" t="s">
        <v>455</v>
      </c>
      <c r="F1935" s="69" t="s">
        <v>456</v>
      </c>
      <c r="G1935" s="69" t="s">
        <v>3560</v>
      </c>
    </row>
    <row r="1936" customFormat="false" ht="13.5" hidden="false" customHeight="false" outlineLevel="0" collapsed="false">
      <c r="A1936" s="69" t="n">
        <v>98217007</v>
      </c>
      <c r="B1936" s="69" t="s">
        <v>4299</v>
      </c>
      <c r="C1936" s="69" t="s">
        <v>4299</v>
      </c>
      <c r="D1936" s="69" t="s">
        <v>4299</v>
      </c>
      <c r="E1936" s="69" t="s">
        <v>455</v>
      </c>
      <c r="F1936" s="69" t="s">
        <v>456</v>
      </c>
      <c r="G1936" s="69" t="s">
        <v>3560</v>
      </c>
    </row>
    <row r="1937" customFormat="false" ht="13.5" hidden="false" customHeight="false" outlineLevel="0" collapsed="false">
      <c r="A1937" s="69" t="n">
        <v>98217008</v>
      </c>
      <c r="B1937" s="69" t="s">
        <v>4300</v>
      </c>
      <c r="C1937" s="69" t="s">
        <v>4300</v>
      </c>
      <c r="D1937" s="69" t="s">
        <v>4300</v>
      </c>
      <c r="E1937" s="69" t="s">
        <v>455</v>
      </c>
      <c r="F1937" s="69" t="s">
        <v>456</v>
      </c>
      <c r="G1937" s="69" t="s">
        <v>3560</v>
      </c>
    </row>
    <row r="1938" customFormat="false" ht="13.5" hidden="false" customHeight="false" outlineLevel="0" collapsed="false">
      <c r="A1938" s="69" t="n">
        <v>98217009</v>
      </c>
      <c r="B1938" s="69" t="s">
        <v>4301</v>
      </c>
      <c r="C1938" s="69" t="s">
        <v>4301</v>
      </c>
      <c r="D1938" s="69" t="s">
        <v>4301</v>
      </c>
      <c r="E1938" s="69" t="s">
        <v>455</v>
      </c>
      <c r="F1938" s="69" t="s">
        <v>456</v>
      </c>
      <c r="G1938" s="69" t="s">
        <v>3560</v>
      </c>
    </row>
    <row r="1939" customFormat="false" ht="13.5" hidden="false" customHeight="false" outlineLevel="0" collapsed="false">
      <c r="A1939" s="69" t="n">
        <v>98217010</v>
      </c>
      <c r="B1939" s="69" t="s">
        <v>4302</v>
      </c>
      <c r="C1939" s="69" t="s">
        <v>4302</v>
      </c>
      <c r="D1939" s="69" t="s">
        <v>4302</v>
      </c>
      <c r="E1939" s="69" t="s">
        <v>455</v>
      </c>
      <c r="F1939" s="69" t="s">
        <v>456</v>
      </c>
      <c r="G1939" s="69" t="s">
        <v>3560</v>
      </c>
    </row>
    <row r="1940" customFormat="false" ht="13.5" hidden="false" customHeight="false" outlineLevel="0" collapsed="false">
      <c r="A1940" s="69" t="n">
        <v>98217011</v>
      </c>
      <c r="B1940" s="69" t="s">
        <v>4303</v>
      </c>
      <c r="C1940" s="69" t="s">
        <v>4303</v>
      </c>
      <c r="E1940" s="69" t="s">
        <v>455</v>
      </c>
      <c r="F1940" s="69" t="s">
        <v>456</v>
      </c>
      <c r="G1940" s="69" t="s">
        <v>3560</v>
      </c>
    </row>
    <row r="1941" customFormat="false" ht="13.5" hidden="false" customHeight="false" outlineLevel="0" collapsed="false">
      <c r="A1941" s="69" t="n">
        <v>98217012</v>
      </c>
      <c r="B1941" s="69" t="s">
        <v>4304</v>
      </c>
      <c r="C1941" s="69" t="s">
        <v>4304</v>
      </c>
      <c r="E1941" s="69" t="s">
        <v>455</v>
      </c>
      <c r="F1941" s="69" t="s">
        <v>456</v>
      </c>
      <c r="G1941" s="69" t="s">
        <v>3560</v>
      </c>
    </row>
    <row r="1942" customFormat="false" ht="13.5" hidden="false" customHeight="false" outlineLevel="0" collapsed="false">
      <c r="A1942" s="69" t="n">
        <v>98217013</v>
      </c>
      <c r="B1942" s="69" t="s">
        <v>4305</v>
      </c>
      <c r="C1942" s="69" t="s">
        <v>4305</v>
      </c>
      <c r="E1942" s="69" t="s">
        <v>455</v>
      </c>
      <c r="F1942" s="69" t="s">
        <v>456</v>
      </c>
      <c r="G1942" s="69" t="s">
        <v>3560</v>
      </c>
    </row>
    <row r="1943" customFormat="false" ht="13.5" hidden="false" customHeight="false" outlineLevel="0" collapsed="false">
      <c r="A1943" s="69" t="n">
        <v>98217014</v>
      </c>
      <c r="B1943" s="69" t="s">
        <v>4306</v>
      </c>
      <c r="C1943" s="69" t="s">
        <v>4306</v>
      </c>
      <c r="E1943" s="69" t="s">
        <v>455</v>
      </c>
      <c r="F1943" s="69" t="s">
        <v>456</v>
      </c>
      <c r="G1943" s="69" t="s">
        <v>3560</v>
      </c>
    </row>
    <row r="1944" customFormat="false" ht="13.5" hidden="false" customHeight="false" outlineLevel="0" collapsed="false">
      <c r="A1944" s="69" t="n">
        <v>98217015</v>
      </c>
      <c r="B1944" s="69" t="s">
        <v>4307</v>
      </c>
      <c r="C1944" s="69" t="s">
        <v>4307</v>
      </c>
      <c r="E1944" s="69" t="s">
        <v>455</v>
      </c>
      <c r="F1944" s="69" t="s">
        <v>456</v>
      </c>
      <c r="G1944" s="69" t="s">
        <v>3560</v>
      </c>
    </row>
    <row r="1945" customFormat="false" ht="13.5" hidden="false" customHeight="false" outlineLevel="0" collapsed="false">
      <c r="A1945" s="69" t="n">
        <v>98217016</v>
      </c>
      <c r="B1945" s="69" t="s">
        <v>4308</v>
      </c>
      <c r="C1945" s="69" t="s">
        <v>4308</v>
      </c>
      <c r="E1945" s="69" t="s">
        <v>455</v>
      </c>
      <c r="F1945" s="69" t="s">
        <v>456</v>
      </c>
      <c r="G1945" s="69" t="s">
        <v>3560</v>
      </c>
    </row>
    <row r="1946" customFormat="false" ht="13.5" hidden="false" customHeight="false" outlineLevel="0" collapsed="false">
      <c r="A1946" s="69" t="n">
        <v>98217017</v>
      </c>
      <c r="B1946" s="69" t="s">
        <v>4309</v>
      </c>
      <c r="C1946" s="69" t="s">
        <v>4309</v>
      </c>
      <c r="E1946" s="69" t="s">
        <v>455</v>
      </c>
      <c r="F1946" s="69" t="s">
        <v>456</v>
      </c>
      <c r="G1946" s="69" t="s">
        <v>3560</v>
      </c>
    </row>
    <row r="1947" customFormat="false" ht="13.5" hidden="false" customHeight="false" outlineLevel="0" collapsed="false">
      <c r="A1947" s="69" t="n">
        <v>98217018</v>
      </c>
      <c r="B1947" s="69" t="s">
        <v>4310</v>
      </c>
      <c r="C1947" s="69" t="s">
        <v>4310</v>
      </c>
      <c r="E1947" s="69" t="s">
        <v>455</v>
      </c>
      <c r="F1947" s="69" t="s">
        <v>456</v>
      </c>
      <c r="G1947" s="69" t="s">
        <v>3560</v>
      </c>
    </row>
    <row r="1948" customFormat="false" ht="13.5" hidden="false" customHeight="false" outlineLevel="0" collapsed="false">
      <c r="A1948" s="69" t="n">
        <v>98217019</v>
      </c>
      <c r="B1948" s="69" t="s">
        <v>4311</v>
      </c>
      <c r="C1948" s="69" t="s">
        <v>4311</v>
      </c>
      <c r="E1948" s="69" t="s">
        <v>455</v>
      </c>
      <c r="F1948" s="69" t="s">
        <v>456</v>
      </c>
      <c r="G1948" s="69" t="s">
        <v>3560</v>
      </c>
    </row>
    <row r="1949" customFormat="false" ht="13.5" hidden="false" customHeight="false" outlineLevel="0" collapsed="false">
      <c r="A1949" s="69" t="n">
        <v>98217020</v>
      </c>
      <c r="B1949" s="69" t="s">
        <v>4312</v>
      </c>
      <c r="C1949" s="69" t="s">
        <v>4312</v>
      </c>
      <c r="E1949" s="69" t="s">
        <v>455</v>
      </c>
      <c r="F1949" s="69" t="s">
        <v>456</v>
      </c>
      <c r="G1949" s="69" t="s">
        <v>3560</v>
      </c>
    </row>
    <row r="1950" customFormat="false" ht="13.5" hidden="false" customHeight="false" outlineLevel="0" collapsed="false">
      <c r="A1950" s="69" t="n">
        <v>98217021</v>
      </c>
      <c r="B1950" s="69" t="s">
        <v>4313</v>
      </c>
      <c r="C1950" s="69" t="s">
        <v>4313</v>
      </c>
      <c r="E1950" s="69" t="s">
        <v>455</v>
      </c>
      <c r="F1950" s="69" t="s">
        <v>456</v>
      </c>
      <c r="G1950" s="69" t="s">
        <v>3560</v>
      </c>
    </row>
    <row r="1951" customFormat="false" ht="13.5" hidden="false" customHeight="false" outlineLevel="0" collapsed="false">
      <c r="A1951" s="69" t="n">
        <v>98218001</v>
      </c>
      <c r="B1951" s="69" t="s">
        <v>4314</v>
      </c>
      <c r="C1951" s="69" t="s">
        <v>4314</v>
      </c>
      <c r="D1951" s="69" t="s">
        <v>4314</v>
      </c>
      <c r="E1951" s="69" t="s">
        <v>455</v>
      </c>
      <c r="F1951" s="69" t="s">
        <v>456</v>
      </c>
      <c r="G1951" s="69" t="s">
        <v>3560</v>
      </c>
    </row>
    <row r="1952" customFormat="false" ht="13.5" hidden="false" customHeight="false" outlineLevel="0" collapsed="false">
      <c r="A1952" s="69" t="n">
        <v>98218002</v>
      </c>
      <c r="B1952" s="69" t="s">
        <v>4315</v>
      </c>
      <c r="C1952" s="69" t="s">
        <v>4315</v>
      </c>
      <c r="D1952" s="69" t="s">
        <v>4315</v>
      </c>
      <c r="E1952" s="69" t="s">
        <v>455</v>
      </c>
      <c r="F1952" s="69" t="s">
        <v>456</v>
      </c>
      <c r="G1952" s="69" t="s">
        <v>3560</v>
      </c>
    </row>
    <row r="1953" customFormat="false" ht="13.5" hidden="false" customHeight="false" outlineLevel="0" collapsed="false">
      <c r="A1953" s="69" t="n">
        <v>98218003</v>
      </c>
      <c r="B1953" s="69" t="s">
        <v>4316</v>
      </c>
      <c r="C1953" s="69" t="s">
        <v>4316</v>
      </c>
      <c r="D1953" s="69" t="s">
        <v>4316</v>
      </c>
      <c r="E1953" s="69" t="s">
        <v>455</v>
      </c>
      <c r="F1953" s="69" t="s">
        <v>456</v>
      </c>
      <c r="G1953" s="69" t="s">
        <v>3560</v>
      </c>
    </row>
    <row r="1954" customFormat="false" ht="13.5" hidden="false" customHeight="false" outlineLevel="0" collapsed="false">
      <c r="A1954" s="69" t="n">
        <v>98218004</v>
      </c>
      <c r="B1954" s="69" t="s">
        <v>4317</v>
      </c>
      <c r="C1954" s="69" t="s">
        <v>4317</v>
      </c>
      <c r="D1954" s="69" t="s">
        <v>4317</v>
      </c>
      <c r="E1954" s="69" t="s">
        <v>455</v>
      </c>
      <c r="F1954" s="69" t="s">
        <v>456</v>
      </c>
      <c r="G1954" s="69" t="s">
        <v>3560</v>
      </c>
    </row>
    <row r="1955" customFormat="false" ht="13.5" hidden="false" customHeight="false" outlineLevel="0" collapsed="false">
      <c r="A1955" s="69" t="n">
        <v>98218005</v>
      </c>
      <c r="B1955" s="69" t="s">
        <v>4318</v>
      </c>
      <c r="C1955" s="69" t="s">
        <v>4318</v>
      </c>
      <c r="E1955" s="69" t="s">
        <v>455</v>
      </c>
      <c r="F1955" s="69" t="s">
        <v>456</v>
      </c>
      <c r="G1955" s="69" t="s">
        <v>3560</v>
      </c>
    </row>
    <row r="1956" customFormat="false" ht="13.5" hidden="false" customHeight="false" outlineLevel="0" collapsed="false">
      <c r="A1956" s="69" t="n">
        <v>98220001</v>
      </c>
      <c r="B1956" s="69" t="s">
        <v>4319</v>
      </c>
      <c r="C1956" s="69" t="s">
        <v>4319</v>
      </c>
      <c r="D1956" s="69" t="s">
        <v>4319</v>
      </c>
      <c r="E1956" s="69" t="s">
        <v>455</v>
      </c>
      <c r="F1956" s="69" t="s">
        <v>456</v>
      </c>
      <c r="G1956" s="69" t="s">
        <v>3560</v>
      </c>
    </row>
    <row r="1957" customFormat="false" ht="13.5" hidden="false" customHeight="false" outlineLevel="0" collapsed="false">
      <c r="A1957" s="69" t="n">
        <v>98220002</v>
      </c>
      <c r="B1957" s="69" t="s">
        <v>4320</v>
      </c>
      <c r="C1957" s="69" t="s">
        <v>4320</v>
      </c>
      <c r="D1957" s="69" t="s">
        <v>4320</v>
      </c>
      <c r="E1957" s="69" t="s">
        <v>455</v>
      </c>
      <c r="F1957" s="69" t="s">
        <v>456</v>
      </c>
      <c r="G1957" s="69" t="s">
        <v>3560</v>
      </c>
    </row>
    <row r="1958" customFormat="false" ht="13.5" hidden="false" customHeight="false" outlineLevel="0" collapsed="false">
      <c r="A1958" s="69" t="n">
        <v>98220003</v>
      </c>
      <c r="B1958" s="69" t="s">
        <v>4321</v>
      </c>
      <c r="C1958" s="69" t="s">
        <v>4321</v>
      </c>
      <c r="D1958" s="69" t="s">
        <v>4321</v>
      </c>
      <c r="E1958" s="69" t="s">
        <v>455</v>
      </c>
      <c r="F1958" s="69" t="s">
        <v>456</v>
      </c>
      <c r="G1958" s="69" t="s">
        <v>3560</v>
      </c>
    </row>
    <row r="1959" customFormat="false" ht="13.5" hidden="false" customHeight="false" outlineLevel="0" collapsed="false">
      <c r="A1959" s="69" t="n">
        <v>98220004</v>
      </c>
      <c r="B1959" s="69" t="s">
        <v>4322</v>
      </c>
      <c r="C1959" s="69" t="s">
        <v>4322</v>
      </c>
      <c r="D1959" s="69" t="s">
        <v>4322</v>
      </c>
      <c r="E1959" s="69" t="s">
        <v>455</v>
      </c>
      <c r="F1959" s="69" t="s">
        <v>456</v>
      </c>
      <c r="G1959" s="69" t="s">
        <v>3560</v>
      </c>
    </row>
    <row r="1960" customFormat="false" ht="13.5" hidden="false" customHeight="false" outlineLevel="0" collapsed="false">
      <c r="A1960" s="69" t="n">
        <v>98220005</v>
      </c>
      <c r="B1960" s="69" t="s">
        <v>4323</v>
      </c>
      <c r="C1960" s="69" t="s">
        <v>4323</v>
      </c>
      <c r="D1960" s="69" t="s">
        <v>4323</v>
      </c>
      <c r="E1960" s="69" t="s">
        <v>455</v>
      </c>
      <c r="F1960" s="69" t="s">
        <v>456</v>
      </c>
      <c r="G1960" s="69" t="s">
        <v>3560</v>
      </c>
    </row>
    <row r="1961" customFormat="false" ht="13.5" hidden="false" customHeight="false" outlineLevel="0" collapsed="false">
      <c r="A1961" s="69" t="n">
        <v>98221001</v>
      </c>
      <c r="B1961" s="69" t="s">
        <v>4324</v>
      </c>
      <c r="C1961" s="69" t="s">
        <v>4324</v>
      </c>
      <c r="D1961" s="69" t="s">
        <v>4324</v>
      </c>
      <c r="E1961" s="69" t="s">
        <v>455</v>
      </c>
      <c r="F1961" s="69" t="s">
        <v>456</v>
      </c>
      <c r="G1961" s="69" t="s">
        <v>3560</v>
      </c>
    </row>
    <row r="1962" customFormat="false" ht="13.5" hidden="false" customHeight="false" outlineLevel="0" collapsed="false">
      <c r="A1962" s="69" t="n">
        <v>98221002</v>
      </c>
      <c r="B1962" s="69" t="s">
        <v>4325</v>
      </c>
      <c r="C1962" s="69" t="s">
        <v>4325</v>
      </c>
      <c r="D1962" s="69" t="s">
        <v>4325</v>
      </c>
      <c r="E1962" s="69" t="s">
        <v>455</v>
      </c>
      <c r="F1962" s="69" t="s">
        <v>456</v>
      </c>
      <c r="G1962" s="69" t="s">
        <v>3560</v>
      </c>
    </row>
    <row r="1963" customFormat="false" ht="13.5" hidden="false" customHeight="false" outlineLevel="0" collapsed="false">
      <c r="A1963" s="69" t="n">
        <v>98221003</v>
      </c>
      <c r="B1963" s="69" t="s">
        <v>4326</v>
      </c>
      <c r="C1963" s="69" t="s">
        <v>4326</v>
      </c>
      <c r="D1963" s="69" t="s">
        <v>4326</v>
      </c>
      <c r="E1963" s="69" t="s">
        <v>455</v>
      </c>
      <c r="F1963" s="69" t="s">
        <v>456</v>
      </c>
      <c r="G1963" s="69" t="s">
        <v>3560</v>
      </c>
    </row>
    <row r="1964" customFormat="false" ht="13.5" hidden="false" customHeight="false" outlineLevel="0" collapsed="false">
      <c r="A1964" s="69" t="n">
        <v>98221004</v>
      </c>
      <c r="B1964" s="69" t="s">
        <v>4327</v>
      </c>
      <c r="C1964" s="69" t="s">
        <v>4327</v>
      </c>
      <c r="D1964" s="69" t="s">
        <v>4327</v>
      </c>
      <c r="E1964" s="69" t="s">
        <v>455</v>
      </c>
      <c r="F1964" s="69" t="s">
        <v>456</v>
      </c>
      <c r="G1964" s="69" t="s">
        <v>3560</v>
      </c>
    </row>
    <row r="1965" customFormat="false" ht="13.5" hidden="false" customHeight="false" outlineLevel="0" collapsed="false">
      <c r="A1965" s="69" t="n">
        <v>98221005</v>
      </c>
      <c r="B1965" s="69" t="s">
        <v>4328</v>
      </c>
      <c r="C1965" s="69" t="s">
        <v>4328</v>
      </c>
      <c r="D1965" s="69" t="s">
        <v>4328</v>
      </c>
      <c r="E1965" s="69" t="s">
        <v>455</v>
      </c>
      <c r="F1965" s="69" t="s">
        <v>456</v>
      </c>
      <c r="G1965" s="69" t="s">
        <v>3560</v>
      </c>
    </row>
    <row r="1966" customFormat="false" ht="13.5" hidden="false" customHeight="false" outlineLevel="0" collapsed="false">
      <c r="A1966" s="69" t="n">
        <v>98221006</v>
      </c>
      <c r="B1966" s="69" t="s">
        <v>4329</v>
      </c>
      <c r="C1966" s="69" t="s">
        <v>4329</v>
      </c>
      <c r="D1966" s="69" t="s">
        <v>4329</v>
      </c>
      <c r="E1966" s="69" t="s">
        <v>455</v>
      </c>
      <c r="F1966" s="69" t="s">
        <v>456</v>
      </c>
      <c r="G1966" s="69" t="s">
        <v>3560</v>
      </c>
    </row>
    <row r="1967" customFormat="false" ht="13.5" hidden="false" customHeight="false" outlineLevel="0" collapsed="false">
      <c r="A1967" s="69" t="n">
        <v>98221007</v>
      </c>
      <c r="B1967" s="69" t="s">
        <v>4330</v>
      </c>
      <c r="C1967" s="69" t="s">
        <v>4329</v>
      </c>
      <c r="D1967" s="69" t="s">
        <v>4329</v>
      </c>
      <c r="E1967" s="69" t="s">
        <v>455</v>
      </c>
      <c r="F1967" s="69" t="s">
        <v>456</v>
      </c>
      <c r="G1967" s="69" t="s">
        <v>3560</v>
      </c>
    </row>
    <row r="1968" customFormat="false" ht="13.5" hidden="false" customHeight="false" outlineLevel="0" collapsed="false">
      <c r="A1968" s="69" t="n">
        <v>98221008</v>
      </c>
      <c r="B1968" s="69" t="s">
        <v>4331</v>
      </c>
      <c r="C1968" s="69" t="s">
        <v>4329</v>
      </c>
      <c r="D1968" s="69" t="s">
        <v>4329</v>
      </c>
      <c r="E1968" s="69" t="s">
        <v>455</v>
      </c>
      <c r="F1968" s="69" t="s">
        <v>456</v>
      </c>
      <c r="G1968" s="69" t="s">
        <v>3560</v>
      </c>
    </row>
    <row r="1969" customFormat="false" ht="13.5" hidden="false" customHeight="false" outlineLevel="0" collapsed="false">
      <c r="A1969" s="69" t="n">
        <v>98221009</v>
      </c>
      <c r="B1969" s="69" t="s">
        <v>4332</v>
      </c>
      <c r="C1969" s="69" t="s">
        <v>4329</v>
      </c>
      <c r="D1969" s="69" t="s">
        <v>4329</v>
      </c>
      <c r="E1969" s="69" t="s">
        <v>455</v>
      </c>
      <c r="F1969" s="69" t="s">
        <v>456</v>
      </c>
      <c r="G1969" s="69" t="s">
        <v>3560</v>
      </c>
    </row>
    <row r="1970" customFormat="false" ht="13.5" hidden="false" customHeight="false" outlineLevel="0" collapsed="false">
      <c r="A1970" s="69" t="n">
        <v>98221010</v>
      </c>
      <c r="B1970" s="69" t="s">
        <v>4333</v>
      </c>
      <c r="C1970" s="69" t="s">
        <v>4333</v>
      </c>
      <c r="E1970" s="69" t="s">
        <v>455</v>
      </c>
      <c r="F1970" s="69" t="s">
        <v>456</v>
      </c>
      <c r="G1970" s="69" t="s">
        <v>3560</v>
      </c>
    </row>
    <row r="1971" customFormat="false" ht="13.5" hidden="false" customHeight="false" outlineLevel="0" collapsed="false">
      <c r="A1971" s="69" t="n">
        <v>98221011</v>
      </c>
      <c r="B1971" s="69" t="s">
        <v>4334</v>
      </c>
      <c r="C1971" s="69" t="s">
        <v>4334</v>
      </c>
      <c r="E1971" s="69" t="s">
        <v>455</v>
      </c>
      <c r="F1971" s="69" t="s">
        <v>456</v>
      </c>
      <c r="G1971" s="69" t="s">
        <v>3560</v>
      </c>
    </row>
    <row r="1972" customFormat="false" ht="13.5" hidden="false" customHeight="false" outlineLevel="0" collapsed="false">
      <c r="A1972" s="69" t="n">
        <v>98221012</v>
      </c>
      <c r="B1972" s="69" t="s">
        <v>4335</v>
      </c>
      <c r="C1972" s="69" t="s">
        <v>4335</v>
      </c>
      <c r="E1972" s="69" t="s">
        <v>455</v>
      </c>
      <c r="F1972" s="69" t="s">
        <v>456</v>
      </c>
      <c r="G1972" s="69" t="s">
        <v>3560</v>
      </c>
    </row>
    <row r="1973" customFormat="false" ht="13.5" hidden="false" customHeight="false" outlineLevel="0" collapsed="false">
      <c r="A1973" s="69" t="n">
        <v>98223001</v>
      </c>
      <c r="B1973" s="69" t="s">
        <v>4336</v>
      </c>
      <c r="C1973" s="69" t="s">
        <v>4336</v>
      </c>
      <c r="D1973" s="69" t="s">
        <v>4336</v>
      </c>
      <c r="E1973" s="69" t="s">
        <v>455</v>
      </c>
      <c r="F1973" s="69" t="s">
        <v>456</v>
      </c>
      <c r="G1973" s="69" t="s">
        <v>3560</v>
      </c>
    </row>
    <row r="1974" customFormat="false" ht="13.5" hidden="false" customHeight="false" outlineLevel="0" collapsed="false">
      <c r="A1974" s="69" t="n">
        <v>98223002</v>
      </c>
      <c r="B1974" s="69" t="s">
        <v>4337</v>
      </c>
      <c r="C1974" s="69" t="s">
        <v>4337</v>
      </c>
      <c r="D1974" s="69" t="s">
        <v>4337</v>
      </c>
      <c r="E1974" s="69" t="s">
        <v>455</v>
      </c>
      <c r="F1974" s="69" t="s">
        <v>456</v>
      </c>
      <c r="G1974" s="69" t="s">
        <v>3560</v>
      </c>
    </row>
    <row r="1975" customFormat="false" ht="13.5" hidden="false" customHeight="false" outlineLevel="0" collapsed="false">
      <c r="A1975" s="69" t="n">
        <v>98223003</v>
      </c>
      <c r="B1975" s="69" t="s">
        <v>4338</v>
      </c>
      <c r="C1975" s="69" t="s">
        <v>4338</v>
      </c>
      <c r="D1975" s="69" t="s">
        <v>4338</v>
      </c>
      <c r="E1975" s="69" t="s">
        <v>455</v>
      </c>
      <c r="F1975" s="69" t="s">
        <v>456</v>
      </c>
      <c r="G1975" s="69" t="s">
        <v>3560</v>
      </c>
    </row>
    <row r="1976" customFormat="false" ht="13.5" hidden="false" customHeight="false" outlineLevel="0" collapsed="false">
      <c r="A1976" s="69" t="n">
        <v>98223004</v>
      </c>
      <c r="B1976" s="69" t="s">
        <v>4339</v>
      </c>
      <c r="C1976" s="69" t="s">
        <v>4339</v>
      </c>
      <c r="D1976" s="69" t="s">
        <v>4339</v>
      </c>
      <c r="E1976" s="69" t="s">
        <v>455</v>
      </c>
      <c r="F1976" s="69" t="s">
        <v>456</v>
      </c>
      <c r="G1976" s="69" t="s">
        <v>3560</v>
      </c>
    </row>
    <row r="1977" customFormat="false" ht="13.5" hidden="false" customHeight="false" outlineLevel="0" collapsed="false">
      <c r="A1977" s="69" t="n">
        <v>98223005</v>
      </c>
      <c r="B1977" s="69" t="s">
        <v>4340</v>
      </c>
      <c r="C1977" s="69" t="s">
        <v>4340</v>
      </c>
      <c r="D1977" s="69" t="s">
        <v>4340</v>
      </c>
      <c r="E1977" s="69" t="s">
        <v>455</v>
      </c>
      <c r="F1977" s="69" t="s">
        <v>456</v>
      </c>
      <c r="G1977" s="69" t="s">
        <v>3560</v>
      </c>
    </row>
    <row r="1978" customFormat="false" ht="13.5" hidden="false" customHeight="false" outlineLevel="0" collapsed="false">
      <c r="A1978" s="69" t="n">
        <v>98223006</v>
      </c>
      <c r="B1978" s="69" t="s">
        <v>4341</v>
      </c>
      <c r="C1978" s="69" t="s">
        <v>4341</v>
      </c>
      <c r="D1978" s="69" t="s">
        <v>4341</v>
      </c>
      <c r="E1978" s="69" t="s">
        <v>455</v>
      </c>
      <c r="F1978" s="69" t="s">
        <v>456</v>
      </c>
      <c r="G1978" s="69" t="s">
        <v>3560</v>
      </c>
    </row>
    <row r="1979" customFormat="false" ht="13.5" hidden="false" customHeight="false" outlineLevel="0" collapsed="false">
      <c r="A1979" s="69" t="n">
        <v>98223007</v>
      </c>
      <c r="B1979" s="69" t="s">
        <v>4342</v>
      </c>
      <c r="C1979" s="69" t="s">
        <v>4342</v>
      </c>
      <c r="D1979" s="69" t="s">
        <v>4342</v>
      </c>
      <c r="E1979" s="69" t="s">
        <v>455</v>
      </c>
      <c r="F1979" s="69" t="s">
        <v>456</v>
      </c>
      <c r="G1979" s="69" t="s">
        <v>3560</v>
      </c>
    </row>
    <row r="1980" customFormat="false" ht="13.5" hidden="false" customHeight="false" outlineLevel="0" collapsed="false">
      <c r="A1980" s="69" t="n">
        <v>98224001</v>
      </c>
      <c r="B1980" s="69" t="s">
        <v>4343</v>
      </c>
      <c r="C1980" s="69" t="s">
        <v>4343</v>
      </c>
      <c r="D1980" s="69" t="s">
        <v>4343</v>
      </c>
      <c r="E1980" s="69" t="s">
        <v>455</v>
      </c>
      <c r="F1980" s="69" t="s">
        <v>456</v>
      </c>
      <c r="G1980" s="69" t="s">
        <v>3560</v>
      </c>
    </row>
    <row r="1981" customFormat="false" ht="13.5" hidden="false" customHeight="false" outlineLevel="0" collapsed="false">
      <c r="A1981" s="69" t="n">
        <v>98224002</v>
      </c>
      <c r="B1981" s="69" t="s">
        <v>4344</v>
      </c>
      <c r="C1981" s="69" t="s">
        <v>4344</v>
      </c>
      <c r="D1981" s="69" t="s">
        <v>4344</v>
      </c>
      <c r="E1981" s="69" t="s">
        <v>455</v>
      </c>
      <c r="F1981" s="69" t="s">
        <v>456</v>
      </c>
      <c r="G1981" s="69" t="s">
        <v>3560</v>
      </c>
    </row>
    <row r="1982" customFormat="false" ht="13.5" hidden="false" customHeight="false" outlineLevel="0" collapsed="false">
      <c r="A1982" s="69" t="n">
        <v>98224003</v>
      </c>
      <c r="B1982" s="69" t="s">
        <v>4345</v>
      </c>
      <c r="C1982" s="69" t="s">
        <v>4345</v>
      </c>
      <c r="D1982" s="69" t="s">
        <v>4345</v>
      </c>
      <c r="E1982" s="69" t="s">
        <v>455</v>
      </c>
      <c r="F1982" s="69" t="s">
        <v>456</v>
      </c>
      <c r="G1982" s="69" t="s">
        <v>3560</v>
      </c>
    </row>
    <row r="1983" customFormat="false" ht="13.5" hidden="false" customHeight="false" outlineLevel="0" collapsed="false">
      <c r="A1983" s="69" t="n">
        <v>98224004</v>
      </c>
      <c r="B1983" s="69" t="s">
        <v>4346</v>
      </c>
      <c r="C1983" s="69" t="s">
        <v>4346</v>
      </c>
      <c r="D1983" s="69" t="s">
        <v>4346</v>
      </c>
      <c r="E1983" s="69" t="s">
        <v>455</v>
      </c>
      <c r="F1983" s="69" t="s">
        <v>456</v>
      </c>
      <c r="G1983" s="69" t="s">
        <v>3560</v>
      </c>
    </row>
    <row r="1984" customFormat="false" ht="13.5" hidden="false" customHeight="false" outlineLevel="0" collapsed="false">
      <c r="A1984" s="69" t="n">
        <v>98226001</v>
      </c>
      <c r="B1984" s="69" t="s">
        <v>4347</v>
      </c>
      <c r="C1984" s="69" t="s">
        <v>4347</v>
      </c>
      <c r="D1984" s="69" t="s">
        <v>4347</v>
      </c>
      <c r="E1984" s="69" t="s">
        <v>455</v>
      </c>
      <c r="F1984" s="69" t="s">
        <v>456</v>
      </c>
      <c r="G1984" s="69" t="s">
        <v>3560</v>
      </c>
    </row>
    <row r="1985" customFormat="false" ht="13.5" hidden="false" customHeight="false" outlineLevel="0" collapsed="false">
      <c r="A1985" s="69" t="n">
        <v>98226002</v>
      </c>
      <c r="B1985" s="69" t="s">
        <v>4348</v>
      </c>
      <c r="C1985" s="69" t="s">
        <v>4348</v>
      </c>
      <c r="D1985" s="69" t="s">
        <v>4348</v>
      </c>
      <c r="E1985" s="69" t="s">
        <v>455</v>
      </c>
      <c r="F1985" s="69" t="s">
        <v>456</v>
      </c>
      <c r="G1985" s="69" t="s">
        <v>3560</v>
      </c>
    </row>
    <row r="1986" customFormat="false" ht="13.5" hidden="false" customHeight="false" outlineLevel="0" collapsed="false">
      <c r="A1986" s="69" t="n">
        <v>98226003</v>
      </c>
      <c r="B1986" s="69" t="s">
        <v>4349</v>
      </c>
      <c r="C1986" s="69" t="s">
        <v>4349</v>
      </c>
      <c r="D1986" s="69" t="s">
        <v>4349</v>
      </c>
      <c r="E1986" s="69" t="s">
        <v>455</v>
      </c>
      <c r="F1986" s="69" t="s">
        <v>456</v>
      </c>
      <c r="G1986" s="69" t="s">
        <v>3560</v>
      </c>
    </row>
    <row r="1987" customFormat="false" ht="13.5" hidden="false" customHeight="false" outlineLevel="0" collapsed="false">
      <c r="A1987" s="69" t="n">
        <v>98226004</v>
      </c>
      <c r="B1987" s="69" t="s">
        <v>4350</v>
      </c>
      <c r="C1987" s="69" t="s">
        <v>4350</v>
      </c>
      <c r="D1987" s="69" t="s">
        <v>4350</v>
      </c>
      <c r="E1987" s="69" t="s">
        <v>455</v>
      </c>
      <c r="F1987" s="69" t="s">
        <v>456</v>
      </c>
      <c r="G1987" s="69" t="s">
        <v>3560</v>
      </c>
    </row>
    <row r="1988" customFormat="false" ht="13.5" hidden="false" customHeight="false" outlineLevel="0" collapsed="false">
      <c r="A1988" s="69" t="n">
        <v>98226005</v>
      </c>
      <c r="B1988" s="69" t="s">
        <v>4351</v>
      </c>
      <c r="C1988" s="69" t="s">
        <v>4351</v>
      </c>
      <c r="D1988" s="69" t="s">
        <v>4351</v>
      </c>
      <c r="E1988" s="69" t="s">
        <v>455</v>
      </c>
      <c r="F1988" s="69" t="s">
        <v>456</v>
      </c>
      <c r="G1988" s="69" t="s">
        <v>3560</v>
      </c>
    </row>
    <row r="1989" customFormat="false" ht="13.5" hidden="false" customHeight="false" outlineLevel="0" collapsed="false">
      <c r="A1989" s="69" t="n">
        <v>98227001</v>
      </c>
      <c r="B1989" s="69" t="s">
        <v>4352</v>
      </c>
      <c r="C1989" s="69" t="s">
        <v>4352</v>
      </c>
      <c r="E1989" s="69" t="s">
        <v>455</v>
      </c>
      <c r="F1989" s="69" t="s">
        <v>456</v>
      </c>
      <c r="G1989" s="69" t="s">
        <v>3560</v>
      </c>
    </row>
    <row r="1990" customFormat="false" ht="13.5" hidden="false" customHeight="false" outlineLevel="0" collapsed="false">
      <c r="A1990" s="69" t="n">
        <v>99901001</v>
      </c>
      <c r="B1990" s="69" t="s">
        <v>4353</v>
      </c>
      <c r="E1990" s="69" t="s">
        <v>455</v>
      </c>
      <c r="F1990" s="69" t="s">
        <v>484</v>
      </c>
      <c r="G1990" s="69" t="s">
        <v>460</v>
      </c>
    </row>
    <row r="1991" customFormat="false" ht="13.5" hidden="false" customHeight="false" outlineLevel="0" collapsed="false">
      <c r="A1991" s="69" t="n">
        <v>99901002</v>
      </c>
      <c r="B1991" s="69" t="s">
        <v>4354</v>
      </c>
      <c r="E1991" s="69" t="s">
        <v>455</v>
      </c>
      <c r="F1991" s="69" t="s">
        <v>484</v>
      </c>
      <c r="G1991" s="69" t="s">
        <v>460</v>
      </c>
    </row>
    <row r="1992" customFormat="false" ht="13.5" hidden="false" customHeight="false" outlineLevel="0" collapsed="false">
      <c r="A1992" s="69" t="n">
        <v>99901003</v>
      </c>
      <c r="B1992" s="69" t="s">
        <v>4355</v>
      </c>
      <c r="E1992" s="69" t="s">
        <v>455</v>
      </c>
      <c r="F1992" s="69" t="s">
        <v>484</v>
      </c>
      <c r="G1992" s="69" t="s">
        <v>460</v>
      </c>
    </row>
    <row r="1993" customFormat="false" ht="13.5" hidden="false" customHeight="false" outlineLevel="0" collapsed="false">
      <c r="A1993" s="69" t="n">
        <v>99901004</v>
      </c>
      <c r="B1993" s="69" t="s">
        <v>4356</v>
      </c>
      <c r="E1993" s="69" t="s">
        <v>455</v>
      </c>
      <c r="F1993" s="69" t="s">
        <v>484</v>
      </c>
      <c r="G1993" s="69" t="s">
        <v>460</v>
      </c>
    </row>
    <row r="1994" customFormat="false" ht="13.5" hidden="false" customHeight="false" outlineLevel="0" collapsed="false">
      <c r="A1994" s="69" t="n">
        <v>99901005</v>
      </c>
      <c r="B1994" s="69" t="s">
        <v>4357</v>
      </c>
      <c r="E1994" s="69" t="s">
        <v>455</v>
      </c>
      <c r="F1994" s="69" t="s">
        <v>484</v>
      </c>
      <c r="G1994" s="69" t="s">
        <v>460</v>
      </c>
    </row>
    <row r="1995" customFormat="false" ht="13.5" hidden="false" customHeight="false" outlineLevel="0" collapsed="false">
      <c r="A1995" s="69" t="n">
        <v>99901006</v>
      </c>
      <c r="B1995" s="69" t="s">
        <v>4358</v>
      </c>
      <c r="E1995" s="69" t="s">
        <v>455</v>
      </c>
      <c r="F1995" s="69" t="s">
        <v>484</v>
      </c>
      <c r="G1995" s="69" t="s">
        <v>460</v>
      </c>
    </row>
    <row r="1996" customFormat="false" ht="13.5" hidden="false" customHeight="false" outlineLevel="0" collapsed="false">
      <c r="A1996" s="69" t="n">
        <v>99901007</v>
      </c>
      <c r="B1996" s="69" t="s">
        <v>4359</v>
      </c>
      <c r="E1996" s="69" t="s">
        <v>455</v>
      </c>
      <c r="F1996" s="69" t="s">
        <v>484</v>
      </c>
      <c r="G1996" s="69" t="s">
        <v>460</v>
      </c>
    </row>
    <row r="1997" customFormat="false" ht="13.5" hidden="false" customHeight="false" outlineLevel="0" collapsed="false">
      <c r="A1997" s="69" t="n">
        <v>99901008</v>
      </c>
      <c r="B1997" s="69" t="s">
        <v>4360</v>
      </c>
      <c r="E1997" s="69" t="s">
        <v>455</v>
      </c>
      <c r="F1997" s="69" t="s">
        <v>484</v>
      </c>
      <c r="G1997" s="69" t="s">
        <v>460</v>
      </c>
    </row>
    <row r="1998" customFormat="false" ht="13.5" hidden="false" customHeight="false" outlineLevel="0" collapsed="false">
      <c r="A1998" s="69" t="n">
        <v>99901009</v>
      </c>
      <c r="B1998" s="69" t="s">
        <v>4361</v>
      </c>
      <c r="E1998" s="69" t="s">
        <v>455</v>
      </c>
      <c r="F1998" s="69" t="s">
        <v>484</v>
      </c>
      <c r="G1998" s="69" t="s">
        <v>460</v>
      </c>
    </row>
    <row r="1999" customFormat="false" ht="13.5" hidden="false" customHeight="false" outlineLevel="0" collapsed="false">
      <c r="A1999" s="69" t="n">
        <v>99901010</v>
      </c>
      <c r="B1999" s="69" t="s">
        <v>4362</v>
      </c>
      <c r="E1999" s="69" t="s">
        <v>455</v>
      </c>
      <c r="F1999" s="69" t="s">
        <v>484</v>
      </c>
      <c r="G1999" s="69" t="s">
        <v>460</v>
      </c>
    </row>
    <row r="2000" customFormat="false" ht="13.5" hidden="false" customHeight="false" outlineLevel="0" collapsed="false">
      <c r="A2000" s="69" t="n">
        <v>99901011</v>
      </c>
      <c r="B2000" s="69" t="s">
        <v>4363</v>
      </c>
      <c r="E2000" s="69" t="s">
        <v>455</v>
      </c>
      <c r="F2000" s="69" t="s">
        <v>484</v>
      </c>
      <c r="G2000" s="69" t="s">
        <v>460</v>
      </c>
    </row>
    <row r="2001" customFormat="false" ht="13.5" hidden="false" customHeight="false" outlineLevel="0" collapsed="false">
      <c r="A2001" s="69" t="n">
        <v>99901012</v>
      </c>
      <c r="B2001" s="69" t="s">
        <v>4364</v>
      </c>
      <c r="E2001" s="69" t="s">
        <v>455</v>
      </c>
      <c r="F2001" s="69" t="s">
        <v>484</v>
      </c>
      <c r="G2001" s="69" t="s">
        <v>460</v>
      </c>
    </row>
    <row r="2002" customFormat="false" ht="13.5" hidden="false" customHeight="false" outlineLevel="0" collapsed="false">
      <c r="A2002" s="69" t="n">
        <v>99902001</v>
      </c>
      <c r="B2002" s="69" t="s">
        <v>4365</v>
      </c>
      <c r="E2002" s="69" t="s">
        <v>455</v>
      </c>
      <c r="F2002" s="69" t="s">
        <v>484</v>
      </c>
      <c r="G2002" s="69" t="s">
        <v>460</v>
      </c>
    </row>
    <row r="2003" customFormat="false" ht="13.5" hidden="false" customHeight="false" outlineLevel="0" collapsed="false">
      <c r="A2003" s="69" t="n">
        <v>99902002</v>
      </c>
      <c r="B2003" s="69" t="s">
        <v>4366</v>
      </c>
      <c r="E2003" s="69" t="s">
        <v>455</v>
      </c>
      <c r="F2003" s="69" t="s">
        <v>484</v>
      </c>
      <c r="G2003" s="69" t="s">
        <v>460</v>
      </c>
    </row>
    <row r="2004" customFormat="false" ht="13.5" hidden="false" customHeight="false" outlineLevel="0" collapsed="false">
      <c r="A2004" s="69" t="n">
        <v>99902003</v>
      </c>
      <c r="B2004" s="69" t="s">
        <v>4367</v>
      </c>
      <c r="E2004" s="69" t="s">
        <v>455</v>
      </c>
      <c r="F2004" s="69" t="s">
        <v>484</v>
      </c>
      <c r="G2004" s="69" t="s">
        <v>460</v>
      </c>
    </row>
    <row r="2005" customFormat="false" ht="13.5" hidden="false" customHeight="false" outlineLevel="0" collapsed="false">
      <c r="A2005" s="69" t="n">
        <v>99903001</v>
      </c>
      <c r="B2005" s="69" t="s">
        <v>4368</v>
      </c>
      <c r="E2005" s="69" t="s">
        <v>455</v>
      </c>
      <c r="F2005" s="69" t="s">
        <v>484</v>
      </c>
      <c r="G2005" s="69" t="s">
        <v>460</v>
      </c>
    </row>
    <row r="2006" customFormat="false" ht="13.5" hidden="false" customHeight="false" outlineLevel="0" collapsed="false">
      <c r="A2006" s="69" t="n">
        <v>99906001</v>
      </c>
      <c r="B2006" s="69" t="s">
        <v>4369</v>
      </c>
      <c r="E2006" s="69" t="s">
        <v>455</v>
      </c>
      <c r="F2006" s="69" t="s">
        <v>1731</v>
      </c>
      <c r="G2006" s="69" t="s">
        <v>460</v>
      </c>
      <c r="H2006" s="69" t="s">
        <v>1732</v>
      </c>
    </row>
    <row r="2007" customFormat="false" ht="13.5" hidden="false" customHeight="false" outlineLevel="0" collapsed="false">
      <c r="A2007" s="69" t="n">
        <v>99906002</v>
      </c>
      <c r="B2007" s="69" t="s">
        <v>4370</v>
      </c>
      <c r="E2007" s="69" t="s">
        <v>455</v>
      </c>
      <c r="F2007" s="69" t="s">
        <v>1731</v>
      </c>
      <c r="G2007" s="69" t="s">
        <v>460</v>
      </c>
      <c r="H2007" s="69" t="s">
        <v>1732</v>
      </c>
    </row>
    <row r="2008" customFormat="false" ht="13.5" hidden="false" customHeight="false" outlineLevel="0" collapsed="false">
      <c r="A2008" s="69" t="n">
        <v>99906003</v>
      </c>
      <c r="B2008" s="69" t="s">
        <v>4371</v>
      </c>
      <c r="E2008" s="69" t="s">
        <v>455</v>
      </c>
      <c r="F2008" s="69" t="s">
        <v>1731</v>
      </c>
      <c r="G2008" s="69" t="s">
        <v>460</v>
      </c>
      <c r="H2008" s="69" t="s">
        <v>1732</v>
      </c>
    </row>
    <row r="2009" customFormat="false" ht="13.5" hidden="false" customHeight="false" outlineLevel="0" collapsed="false">
      <c r="A2009" s="69" t="n">
        <v>99906004</v>
      </c>
      <c r="B2009" s="69" t="s">
        <v>4372</v>
      </c>
      <c r="E2009" s="69" t="s">
        <v>455</v>
      </c>
      <c r="F2009" s="69" t="s">
        <v>1731</v>
      </c>
      <c r="G2009" s="69" t="s">
        <v>460</v>
      </c>
      <c r="H2009" s="69" t="s">
        <v>1732</v>
      </c>
    </row>
    <row r="2010" customFormat="false" ht="13.5" hidden="false" customHeight="false" outlineLevel="0" collapsed="false">
      <c r="A2010" s="69" t="n">
        <v>99907001</v>
      </c>
      <c r="B2010" s="69" t="s">
        <v>4373</v>
      </c>
      <c r="E2010" s="69" t="s">
        <v>455</v>
      </c>
      <c r="F2010" s="69" t="s">
        <v>1731</v>
      </c>
      <c r="G2010" s="69" t="s">
        <v>460</v>
      </c>
      <c r="H2010" s="69" t="s">
        <v>1732</v>
      </c>
    </row>
    <row r="2011" customFormat="false" ht="13.5" hidden="false" customHeight="false" outlineLevel="0" collapsed="false">
      <c r="A2011" s="69" t="n">
        <v>99907002</v>
      </c>
      <c r="B2011" s="69" t="s">
        <v>4374</v>
      </c>
      <c r="E2011" s="69" t="s">
        <v>455</v>
      </c>
      <c r="F2011" s="69" t="s">
        <v>1731</v>
      </c>
      <c r="G2011" s="69" t="s">
        <v>460</v>
      </c>
      <c r="H2011" s="69" t="s">
        <v>1732</v>
      </c>
    </row>
  </sheetData>
  <autoFilter ref="A1:H201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7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8.87109375" defaultRowHeight="13.5" zeroHeight="false" outlineLevelRow="0" outlineLevelCol="0"/>
  <cols>
    <col collapsed="false" customWidth="true" hidden="false" outlineLevel="0" max="1" min="1" style="1" width="2.2"/>
    <col collapsed="false" customWidth="true" hidden="false" outlineLevel="0" max="2" min="2" style="2" width="5.11"/>
    <col collapsed="false" customWidth="true" hidden="false" outlineLevel="0" max="3" min="3" style="2" width="11.55"/>
    <col collapsed="false" customWidth="true" hidden="false" outlineLevel="0" max="4" min="4" style="2" width="4"/>
    <col collapsed="false" customWidth="true" hidden="false" outlineLevel="0" max="5" min="5" style="2" width="1.22"/>
    <col collapsed="false" customWidth="true" hidden="false" outlineLevel="0" max="6" min="6" style="2" width="5.33"/>
    <col collapsed="false" customWidth="true" hidden="false" outlineLevel="0" max="7" min="7" style="2" width="5.67"/>
    <col collapsed="false" customWidth="true" hidden="false" outlineLevel="0" max="8" min="8" style="2" width="4"/>
    <col collapsed="false" customWidth="true" hidden="false" outlineLevel="0" max="9" min="9" style="2" width="1.11"/>
    <col collapsed="false" customWidth="true" hidden="false" outlineLevel="0" max="10" min="10" style="2" width="5.22"/>
    <col collapsed="false" customWidth="true" hidden="false" outlineLevel="0" max="11" min="11" style="2" width="7.66"/>
    <col collapsed="false" customWidth="true" hidden="false" outlineLevel="0" max="12" min="12" style="2" width="4"/>
    <col collapsed="false" customWidth="true" hidden="false" outlineLevel="0" max="13" min="13" style="71" width="1"/>
    <col collapsed="false" customWidth="true" hidden="false" outlineLevel="0" max="14" min="14" style="2" width="5.79"/>
    <col collapsed="false" customWidth="true" hidden="false" outlineLevel="0" max="15" min="15" style="2" width="7.56"/>
    <col collapsed="false" customWidth="true" hidden="false" outlineLevel="0" max="16" min="16" style="2" width="4"/>
    <col collapsed="false" customWidth="true" hidden="false" outlineLevel="0" max="17" min="17" style="2" width="1.11"/>
    <col collapsed="false" customWidth="true" hidden="false" outlineLevel="0" max="18" min="18" style="2" width="4.22"/>
    <col collapsed="false" customWidth="true" hidden="false" outlineLevel="0" max="19" min="19" style="2" width="5.67"/>
    <col collapsed="false" customWidth="true" hidden="false" outlineLevel="0" max="20" min="20" style="2" width="4.89"/>
    <col collapsed="false" customWidth="true" hidden="false" outlineLevel="0" max="21" min="21" style="2" width="2.11"/>
    <col collapsed="false" customWidth="true" hidden="false" outlineLevel="0" max="22" min="22" style="2" width="7.22"/>
    <col collapsed="false" customWidth="true" hidden="false" outlineLevel="0" max="23" min="23" style="2" width="5.67"/>
    <col collapsed="false" customWidth="true" hidden="false" outlineLevel="0" max="24" min="24" style="2" width="4.89"/>
    <col collapsed="false" customWidth="true" hidden="false" outlineLevel="0" max="25" min="25" style="2" width="1.22"/>
    <col collapsed="false" customWidth="true" hidden="false" outlineLevel="0" max="26" min="26" style="2" width="4.22"/>
    <col collapsed="false" customWidth="true" hidden="false" outlineLevel="0" max="27" min="27" style="2" width="5.67"/>
    <col collapsed="false" customWidth="true" hidden="false" outlineLevel="0" max="28" min="28" style="2" width="4"/>
    <col collapsed="false" customWidth="true" hidden="false" outlineLevel="0" max="29" min="29" style="2" width="1.22"/>
    <col collapsed="false" customWidth="true" hidden="false" outlineLevel="0" max="30" min="30" style="2" width="4.22"/>
    <col collapsed="false" customWidth="true" hidden="false" outlineLevel="0" max="31" min="31" style="2" width="5.67"/>
    <col collapsed="false" customWidth="true" hidden="false" outlineLevel="0" max="32" min="32" style="2" width="4"/>
    <col collapsed="false" customWidth="true" hidden="false" outlineLevel="0" max="33" min="33" style="2" width="1.11"/>
    <col collapsed="false" customWidth="true" hidden="false" outlineLevel="0" max="34" min="34" style="2" width="5.54"/>
    <col collapsed="false" customWidth="true" hidden="false" outlineLevel="0" max="35" min="35" style="2" width="7.56"/>
    <col collapsed="false" customWidth="true" hidden="false" outlineLevel="0" max="36" min="36" style="2" width="3.11"/>
    <col collapsed="false" customWidth="true" hidden="false" outlineLevel="0" max="37" min="37" style="71" width="1.11"/>
    <col collapsed="false" customWidth="true" hidden="false" outlineLevel="0" max="38" min="38" style="2" width="4.44"/>
    <col collapsed="false" customWidth="true" hidden="false" outlineLevel="0" max="39" min="39" style="2" width="5.67"/>
    <col collapsed="false" customWidth="true" hidden="false" outlineLevel="0" max="40" min="40" style="2" width="4"/>
    <col collapsed="false" customWidth="true" hidden="false" outlineLevel="0" max="41" min="41" style="2" width="1.11"/>
    <col collapsed="false" customWidth="true" hidden="false" outlineLevel="0" max="42" min="42" style="2" width="4.78"/>
    <col collapsed="false" customWidth="true" hidden="false" outlineLevel="0" max="43" min="43" style="2" width="9.12"/>
    <col collapsed="false" customWidth="true" hidden="false" outlineLevel="0" max="44" min="44" style="2" width="4"/>
    <col collapsed="false" customWidth="true" hidden="false" outlineLevel="0" max="45" min="45" style="1" width="2.77"/>
    <col collapsed="false" customWidth="false" hidden="false" outlineLevel="0" max="1024" min="46" style="1" width="8.88"/>
  </cols>
  <sheetData>
    <row r="1" s="3" customFormat="true" ht="13.5" hidden="false" customHeight="false" outlineLevel="0" collapsed="false">
      <c r="A1" s="72"/>
      <c r="B1" s="73" t="s">
        <v>4375</v>
      </c>
      <c r="C1" s="71"/>
      <c r="D1" s="71"/>
      <c r="E1" s="21"/>
      <c r="F1" s="73"/>
      <c r="G1" s="71"/>
      <c r="H1" s="71"/>
      <c r="I1" s="21"/>
      <c r="J1" s="21"/>
      <c r="K1" s="71"/>
      <c r="L1" s="71"/>
      <c r="M1" s="71"/>
      <c r="N1" s="21"/>
      <c r="O1" s="71"/>
      <c r="P1" s="71"/>
      <c r="Q1" s="21"/>
      <c r="R1" s="21"/>
      <c r="S1" s="2"/>
      <c r="T1" s="2"/>
      <c r="U1" s="21"/>
      <c r="V1" s="21"/>
      <c r="W1" s="71"/>
      <c r="X1" s="71"/>
      <c r="Y1" s="21"/>
      <c r="Z1" s="21"/>
      <c r="AA1" s="71"/>
      <c r="AB1" s="71"/>
      <c r="AC1" s="21"/>
      <c r="AD1" s="21"/>
      <c r="AE1" s="2"/>
      <c r="AF1" s="2"/>
      <c r="AG1" s="21"/>
      <c r="AH1" s="21"/>
      <c r="AI1" s="21"/>
      <c r="AJ1" s="21"/>
      <c r="AK1" s="71"/>
      <c r="AL1" s="21"/>
      <c r="AM1" s="71"/>
      <c r="AN1" s="71"/>
      <c r="AO1" s="21"/>
      <c r="AP1" s="21"/>
      <c r="AQ1" s="71"/>
      <c r="AR1" s="71"/>
      <c r="BN1" s="74"/>
    </row>
    <row r="2" s="3" customFormat="true" ht="13.5" hidden="false" customHeight="false" outlineLevel="0" collapsed="false">
      <c r="A2" s="72"/>
      <c r="B2" s="21"/>
      <c r="C2" s="71"/>
      <c r="D2" s="71"/>
      <c r="E2" s="21"/>
      <c r="F2" s="21"/>
      <c r="G2" s="71"/>
      <c r="H2" s="71"/>
      <c r="I2" s="21"/>
      <c r="J2" s="21"/>
      <c r="K2" s="71"/>
      <c r="L2" s="71"/>
      <c r="M2" s="71"/>
      <c r="N2" s="21"/>
      <c r="O2" s="71"/>
      <c r="P2" s="71"/>
      <c r="Q2" s="21"/>
      <c r="R2" s="21"/>
      <c r="S2" s="2"/>
      <c r="T2" s="2"/>
      <c r="U2" s="21"/>
      <c r="V2" s="75" t="s">
        <v>4376</v>
      </c>
      <c r="W2" s="75"/>
      <c r="X2" s="76" t="n">
        <f aca="false">D8+H5+T5+AF5+AR5+1</f>
        <v>398</v>
      </c>
      <c r="Y2" s="21"/>
      <c r="Z2" s="21"/>
      <c r="AA2" s="71"/>
      <c r="AB2" s="71"/>
      <c r="AC2" s="21"/>
      <c r="AD2" s="21"/>
      <c r="AE2" s="2"/>
      <c r="AF2" s="2"/>
      <c r="AG2" s="21"/>
      <c r="AH2" s="21"/>
      <c r="AI2" s="21"/>
      <c r="AJ2" s="21"/>
      <c r="AK2" s="71"/>
      <c r="AL2" s="21"/>
      <c r="AM2" s="71"/>
      <c r="AN2" s="71"/>
      <c r="AO2" s="21"/>
      <c r="AP2" s="21"/>
      <c r="AQ2" s="71"/>
      <c r="AR2" s="71"/>
      <c r="BN2" s="74"/>
    </row>
    <row r="3" s="21" customFormat="true" ht="13.5" hidden="false" customHeight="false" outlineLevel="0" collapsed="false">
      <c r="C3" s="71"/>
      <c r="D3" s="71"/>
      <c r="G3" s="71"/>
      <c r="H3" s="71"/>
      <c r="K3" s="71"/>
      <c r="L3" s="71"/>
      <c r="M3" s="71"/>
      <c r="O3" s="71"/>
      <c r="P3" s="71"/>
      <c r="S3" s="2"/>
      <c r="T3" s="2"/>
      <c r="V3" s="21" t="s">
        <v>4377</v>
      </c>
      <c r="W3" s="71" t="s">
        <v>4378</v>
      </c>
      <c r="X3" s="77"/>
      <c r="AA3" s="71"/>
      <c r="AB3" s="71"/>
      <c r="AE3" s="2"/>
      <c r="AF3" s="2"/>
      <c r="AK3" s="71"/>
      <c r="AM3" s="71"/>
      <c r="AN3" s="71"/>
      <c r="AQ3" s="78" t="s">
        <v>4379</v>
      </c>
      <c r="AR3" s="78"/>
      <c r="BN3" s="79"/>
    </row>
    <row r="4" s="21" customFormat="true" ht="13.5" hidden="false" customHeight="false" outlineLevel="0" collapsed="false">
      <c r="C4" s="71"/>
      <c r="D4" s="71"/>
      <c r="G4" s="71"/>
      <c r="H4" s="71"/>
      <c r="K4" s="71"/>
      <c r="L4" s="71"/>
      <c r="M4" s="71"/>
      <c r="O4" s="71"/>
      <c r="P4" s="71"/>
      <c r="S4" s="2"/>
      <c r="T4" s="2"/>
      <c r="W4" s="71"/>
      <c r="X4" s="71"/>
      <c r="AA4" s="71"/>
      <c r="AB4" s="71"/>
      <c r="AE4" s="2"/>
      <c r="AF4" s="2"/>
      <c r="AK4" s="71"/>
      <c r="AM4" s="71"/>
      <c r="AN4" s="71"/>
      <c r="AQ4" s="71"/>
      <c r="AR4" s="71"/>
      <c r="BN4" s="79"/>
    </row>
    <row r="5" s="21" customFormat="true" ht="13.5" hidden="false" customHeight="false" outlineLevel="0" collapsed="false">
      <c r="C5" s="71"/>
      <c r="D5" s="71"/>
      <c r="F5" s="80" t="s">
        <v>4380</v>
      </c>
      <c r="G5" s="80"/>
      <c r="H5" s="81" t="n">
        <f aca="false">H7+H39+H63+1</f>
        <v>56</v>
      </c>
      <c r="J5" s="82" t="s">
        <v>4381</v>
      </c>
      <c r="K5" s="82"/>
      <c r="L5" s="82"/>
      <c r="M5" s="82"/>
      <c r="N5" s="82"/>
      <c r="O5" s="82"/>
      <c r="P5" s="82"/>
      <c r="Q5" s="82"/>
      <c r="R5" s="82"/>
      <c r="S5" s="82"/>
      <c r="T5" s="83" t="n">
        <f aca="false">L7+P7+T58+T7+T41+P54+T67+1</f>
        <v>149</v>
      </c>
      <c r="V5" s="84" t="s">
        <v>4382</v>
      </c>
      <c r="W5" s="84"/>
      <c r="X5" s="84"/>
      <c r="Y5" s="84"/>
      <c r="Z5" s="84"/>
      <c r="AA5" s="84"/>
      <c r="AB5" s="84"/>
      <c r="AC5" s="84"/>
      <c r="AD5" s="84"/>
      <c r="AE5" s="84"/>
      <c r="AF5" s="85" t="n">
        <f aca="false">X7+AB7+AF7+1</f>
        <v>88</v>
      </c>
      <c r="AH5" s="86" t="s">
        <v>4383</v>
      </c>
      <c r="AI5" s="86"/>
      <c r="AJ5" s="86"/>
      <c r="AK5" s="86"/>
      <c r="AL5" s="86"/>
      <c r="AM5" s="86"/>
      <c r="AN5" s="86"/>
      <c r="AO5" s="86"/>
      <c r="AP5" s="86"/>
      <c r="AQ5" s="86"/>
      <c r="AR5" s="87" t="n">
        <f aca="false">AJ7+AN7+AR7</f>
        <v>69</v>
      </c>
      <c r="BN5" s="79"/>
    </row>
    <row r="6" s="21" customFormat="true" ht="13.5" hidden="false" customHeight="false" outlineLevel="0" collapsed="false">
      <c r="C6" s="71"/>
      <c r="D6" s="71"/>
      <c r="F6" s="21" t="s">
        <v>4384</v>
      </c>
      <c r="G6" s="71" t="s">
        <v>4385</v>
      </c>
      <c r="H6" s="71"/>
      <c r="L6" s="71"/>
      <c r="M6" s="71"/>
      <c r="N6" s="21" t="s">
        <v>4384</v>
      </c>
      <c r="O6" s="71" t="s">
        <v>4386</v>
      </c>
      <c r="P6" s="71"/>
      <c r="S6" s="2"/>
      <c r="T6" s="2"/>
      <c r="X6" s="71"/>
      <c r="Z6" s="21" t="s">
        <v>4384</v>
      </c>
      <c r="AA6" s="71" t="s">
        <v>4387</v>
      </c>
      <c r="AB6" s="71"/>
      <c r="AE6" s="2"/>
      <c r="AF6" s="2"/>
      <c r="AK6" s="71"/>
      <c r="AL6" s="21" t="s">
        <v>4377</v>
      </c>
      <c r="AM6" s="71" t="s">
        <v>4378</v>
      </c>
      <c r="AN6" s="71" t="s">
        <v>4388</v>
      </c>
      <c r="AQ6" s="71"/>
      <c r="AR6" s="71"/>
      <c r="BN6" s="79"/>
    </row>
    <row r="7" s="21" customFormat="true" ht="13.5" hidden="false" customHeight="false" outlineLevel="0" collapsed="false">
      <c r="C7" s="71"/>
      <c r="D7" s="71"/>
      <c r="F7" s="80" t="s">
        <v>4389</v>
      </c>
      <c r="G7" s="80"/>
      <c r="H7" s="81" t="n">
        <v>20</v>
      </c>
      <c r="J7" s="82" t="s">
        <v>4390</v>
      </c>
      <c r="K7" s="82"/>
      <c r="L7" s="83" t="n">
        <v>43</v>
      </c>
      <c r="M7" s="71"/>
      <c r="N7" s="82" t="s">
        <v>4391</v>
      </c>
      <c r="O7" s="82"/>
      <c r="P7" s="83" t="n">
        <v>40</v>
      </c>
      <c r="R7" s="82" t="s">
        <v>4392</v>
      </c>
      <c r="S7" s="82"/>
      <c r="T7" s="83" t="n">
        <v>28</v>
      </c>
      <c r="V7" s="84" t="s">
        <v>4393</v>
      </c>
      <c r="W7" s="84"/>
      <c r="X7" s="88" t="n">
        <v>30</v>
      </c>
      <c r="Z7" s="84" t="s">
        <v>4394</v>
      </c>
      <c r="AA7" s="84"/>
      <c r="AB7" s="88" t="n">
        <v>30</v>
      </c>
      <c r="AD7" s="84" t="s">
        <v>4395</v>
      </c>
      <c r="AE7" s="84"/>
      <c r="AF7" s="88" t="n">
        <v>27</v>
      </c>
      <c r="AH7" s="89" t="s">
        <v>4396</v>
      </c>
      <c r="AI7" s="89"/>
      <c r="AJ7" s="90" t="n">
        <v>6</v>
      </c>
      <c r="AK7" s="71"/>
      <c r="AL7" s="89" t="s">
        <v>4397</v>
      </c>
      <c r="AM7" s="89"/>
      <c r="AN7" s="90" t="n">
        <v>34</v>
      </c>
      <c r="AP7" s="89" t="s">
        <v>4398</v>
      </c>
      <c r="AQ7" s="89"/>
      <c r="AR7" s="90" t="n">
        <v>29</v>
      </c>
    </row>
    <row r="8" s="21" customFormat="true" ht="16.5" hidden="false" customHeight="false" outlineLevel="0" collapsed="false">
      <c r="B8" s="91" t="s">
        <v>4399</v>
      </c>
      <c r="C8" s="91"/>
      <c r="D8" s="92" t="n">
        <v>35</v>
      </c>
      <c r="E8" s="93"/>
      <c r="F8" s="2" t="s">
        <v>4400</v>
      </c>
      <c r="G8" s="2" t="s">
        <v>4401</v>
      </c>
      <c r="H8" s="94"/>
      <c r="I8" s="21" t="n">
        <v>1</v>
      </c>
      <c r="J8" s="94" t="s">
        <v>4400</v>
      </c>
      <c r="K8" s="94" t="s">
        <v>4402</v>
      </c>
      <c r="L8" s="94"/>
      <c r="M8" s="71"/>
      <c r="N8" s="2" t="s">
        <v>4400</v>
      </c>
      <c r="O8" s="2" t="s">
        <v>4403</v>
      </c>
      <c r="P8" s="95"/>
      <c r="Q8" s="21" t="n">
        <v>1</v>
      </c>
      <c r="R8" s="95" t="s">
        <v>4400</v>
      </c>
      <c r="S8" s="21" t="s">
        <v>4404</v>
      </c>
      <c r="T8" s="96"/>
      <c r="V8" s="94" t="s">
        <v>4400</v>
      </c>
      <c r="W8" s="94" t="s">
        <v>4405</v>
      </c>
      <c r="X8" s="94"/>
      <c r="Y8" s="21" t="n">
        <v>1</v>
      </c>
      <c r="Z8" s="94" t="s">
        <v>4400</v>
      </c>
      <c r="AA8" s="94" t="s">
        <v>4406</v>
      </c>
      <c r="AB8" s="94"/>
      <c r="AC8" s="21" t="n">
        <v>1</v>
      </c>
      <c r="AD8" s="94" t="s">
        <v>4400</v>
      </c>
      <c r="AE8" s="94" t="s">
        <v>4407</v>
      </c>
      <c r="AF8" s="94"/>
      <c r="AG8" s="21" t="n">
        <v>1</v>
      </c>
      <c r="AH8" s="94" t="s">
        <v>4400</v>
      </c>
      <c r="AI8" s="94" t="s">
        <v>4408</v>
      </c>
      <c r="AJ8" s="94"/>
      <c r="AK8" s="71"/>
      <c r="AL8" s="97" t="s">
        <v>4400</v>
      </c>
      <c r="AM8" s="2" t="s">
        <v>4409</v>
      </c>
      <c r="AN8" s="94"/>
      <c r="AO8" s="71"/>
      <c r="AP8" s="94" t="s">
        <v>4400</v>
      </c>
      <c r="AQ8" s="94" t="s">
        <v>4410</v>
      </c>
      <c r="AR8" s="98"/>
      <c r="AS8" s="99"/>
      <c r="AT8" s="98"/>
      <c r="AU8" s="99"/>
      <c r="BN8" s="79"/>
    </row>
    <row r="9" s="2" customFormat="true" ht="16.5" hidden="false" customHeight="false" outlineLevel="0" collapsed="false">
      <c r="B9" s="2" t="s">
        <v>4400</v>
      </c>
      <c r="C9" s="2" t="s">
        <v>4411</v>
      </c>
      <c r="G9" s="2" t="s">
        <v>4412</v>
      </c>
      <c r="H9" s="94"/>
      <c r="J9" s="94"/>
      <c r="K9" s="94" t="s">
        <v>4413</v>
      </c>
      <c r="L9" s="94"/>
      <c r="M9" s="71"/>
      <c r="O9" s="2" t="s">
        <v>4414</v>
      </c>
      <c r="P9" s="95"/>
      <c r="R9" s="95"/>
      <c r="S9" s="21" t="s">
        <v>4415</v>
      </c>
      <c r="T9" s="96"/>
      <c r="V9" s="94"/>
      <c r="W9" s="94" t="s">
        <v>4416</v>
      </c>
      <c r="X9" s="94"/>
      <c r="Z9" s="94"/>
      <c r="AA9" s="94" t="s">
        <v>4417</v>
      </c>
      <c r="AB9" s="94"/>
      <c r="AE9" s="2" t="s">
        <v>4418</v>
      </c>
      <c r="AF9" s="94"/>
      <c r="AH9" s="94" t="s">
        <v>4419</v>
      </c>
      <c r="AI9" s="94" t="s">
        <v>4420</v>
      </c>
      <c r="AJ9" s="94"/>
      <c r="AK9" s="71"/>
      <c r="AL9" s="97"/>
      <c r="AM9" s="2" t="s">
        <v>4421</v>
      </c>
      <c r="AN9" s="94"/>
      <c r="AO9" s="71"/>
      <c r="AP9" s="94"/>
      <c r="AQ9" s="94" t="s">
        <v>4422</v>
      </c>
      <c r="AR9" s="98"/>
      <c r="AS9" s="99"/>
      <c r="AT9" s="98"/>
      <c r="AU9" s="99"/>
    </row>
    <row r="10" s="2" customFormat="true" ht="16.5" hidden="false" customHeight="false" outlineLevel="0" collapsed="false">
      <c r="B10" s="2" t="s">
        <v>4419</v>
      </c>
      <c r="C10" s="2" t="s">
        <v>4423</v>
      </c>
      <c r="F10" s="2" t="s">
        <v>4419</v>
      </c>
      <c r="G10" s="2" t="s">
        <v>4424</v>
      </c>
      <c r="H10" s="94"/>
      <c r="J10" s="94"/>
      <c r="K10" s="94" t="s">
        <v>4425</v>
      </c>
      <c r="L10" s="94"/>
      <c r="M10" s="71"/>
      <c r="N10" s="2" t="s">
        <v>4419</v>
      </c>
      <c r="O10" s="2" t="s">
        <v>4426</v>
      </c>
      <c r="P10" s="95"/>
      <c r="S10" s="95" t="s">
        <v>4427</v>
      </c>
      <c r="T10" s="95"/>
      <c r="V10" s="94" t="s">
        <v>4419</v>
      </c>
      <c r="W10" s="94" t="s">
        <v>4428</v>
      </c>
      <c r="X10" s="94"/>
      <c r="Z10" s="94"/>
      <c r="AA10" s="94" t="s">
        <v>4429</v>
      </c>
      <c r="AB10" s="94"/>
      <c r="AD10" s="94"/>
      <c r="AE10" s="94" t="s">
        <v>4430</v>
      </c>
      <c r="AF10" s="94"/>
      <c r="AH10" s="94" t="s">
        <v>4431</v>
      </c>
      <c r="AI10" s="2" t="s">
        <v>4432</v>
      </c>
      <c r="AJ10" s="94"/>
      <c r="AK10" s="71"/>
      <c r="AL10" s="97"/>
      <c r="AM10" s="2" t="s">
        <v>4433</v>
      </c>
      <c r="AN10" s="94"/>
      <c r="AO10" s="71"/>
      <c r="AP10" s="94"/>
      <c r="AQ10" s="94" t="s">
        <v>4434</v>
      </c>
      <c r="AR10" s="98"/>
      <c r="AS10" s="99"/>
      <c r="AT10" s="98"/>
      <c r="AU10" s="99"/>
    </row>
    <row r="11" s="2" customFormat="true" ht="16.5" hidden="false" customHeight="false" outlineLevel="0" collapsed="false">
      <c r="C11" s="2" t="s">
        <v>4435</v>
      </c>
      <c r="G11" s="2" t="s">
        <v>4436</v>
      </c>
      <c r="H11" s="94"/>
      <c r="J11" s="94"/>
      <c r="K11" s="94" t="s">
        <v>4437</v>
      </c>
      <c r="L11" s="94"/>
      <c r="M11" s="71"/>
      <c r="O11" s="2" t="s">
        <v>4438</v>
      </c>
      <c r="P11" s="95"/>
      <c r="S11" s="95" t="s">
        <v>4439</v>
      </c>
      <c r="T11" s="95"/>
      <c r="V11" s="94"/>
      <c r="W11" s="94" t="s">
        <v>4440</v>
      </c>
      <c r="X11" s="94"/>
      <c r="Z11" s="94"/>
      <c r="AA11" s="94" t="s">
        <v>4441</v>
      </c>
      <c r="AB11" s="94"/>
      <c r="AD11" s="94"/>
      <c r="AE11" s="94" t="s">
        <v>4442</v>
      </c>
      <c r="AF11" s="94"/>
      <c r="AH11" s="2" t="s">
        <v>4443</v>
      </c>
      <c r="AI11" s="2" t="s">
        <v>4444</v>
      </c>
      <c r="AK11" s="71"/>
      <c r="AL11" s="97"/>
      <c r="AM11" s="2" t="s">
        <v>4445</v>
      </c>
      <c r="AN11" s="94"/>
      <c r="AO11" s="71"/>
      <c r="AP11" s="94" t="s">
        <v>4419</v>
      </c>
      <c r="AQ11" s="94" t="s">
        <v>4446</v>
      </c>
      <c r="AR11" s="98"/>
      <c r="AS11" s="99"/>
      <c r="AT11" s="98"/>
      <c r="AU11" s="99"/>
    </row>
    <row r="12" s="2" customFormat="true" ht="16.5" hidden="false" customHeight="false" outlineLevel="0" collapsed="false">
      <c r="C12" s="2" t="s">
        <v>4447</v>
      </c>
      <c r="G12" s="2" t="s">
        <v>4448</v>
      </c>
      <c r="H12" s="94"/>
      <c r="J12" s="94"/>
      <c r="K12" s="94" t="s">
        <v>4449</v>
      </c>
      <c r="L12" s="94"/>
      <c r="M12" s="71"/>
      <c r="O12" s="2" t="s">
        <v>4450</v>
      </c>
      <c r="P12" s="95"/>
      <c r="R12" s="95"/>
      <c r="S12" s="95" t="s">
        <v>4451</v>
      </c>
      <c r="T12" s="95"/>
      <c r="V12" s="94"/>
      <c r="W12" s="94" t="s">
        <v>4452</v>
      </c>
      <c r="X12" s="94"/>
      <c r="Z12" s="94"/>
      <c r="AA12" s="94" t="s">
        <v>4453</v>
      </c>
      <c r="AB12" s="94"/>
      <c r="AD12" s="94"/>
      <c r="AE12" s="94" t="s">
        <v>4454</v>
      </c>
      <c r="AF12" s="94"/>
      <c r="AI12" s="2" t="s">
        <v>4455</v>
      </c>
      <c r="AK12" s="71"/>
      <c r="AL12" s="97"/>
      <c r="AM12" s="2" t="s">
        <v>4456</v>
      </c>
      <c r="AN12" s="94"/>
      <c r="AO12" s="71"/>
      <c r="AP12" s="94"/>
      <c r="AQ12" s="94" t="s">
        <v>4457</v>
      </c>
      <c r="AR12" s="98"/>
      <c r="AS12" s="99"/>
      <c r="AT12" s="98"/>
      <c r="AU12" s="99"/>
    </row>
    <row r="13" s="2" customFormat="true" ht="16.5" hidden="false" customHeight="false" outlineLevel="0" collapsed="false">
      <c r="C13" s="2" t="s">
        <v>4458</v>
      </c>
      <c r="G13" s="2" t="s">
        <v>4459</v>
      </c>
      <c r="H13" s="94"/>
      <c r="J13" s="94" t="s">
        <v>4419</v>
      </c>
      <c r="K13" s="94" t="s">
        <v>4460</v>
      </c>
      <c r="L13" s="94"/>
      <c r="M13" s="71"/>
      <c r="O13" s="2" t="s">
        <v>4461</v>
      </c>
      <c r="P13" s="95"/>
      <c r="R13" s="95"/>
      <c r="S13" s="95" t="s">
        <v>4462</v>
      </c>
      <c r="T13" s="95"/>
      <c r="V13" s="94"/>
      <c r="W13" s="94" t="s">
        <v>4463</v>
      </c>
      <c r="X13" s="94"/>
      <c r="Z13" s="94" t="s">
        <v>4419</v>
      </c>
      <c r="AA13" s="94" t="s">
        <v>4464</v>
      </c>
      <c r="AB13" s="94"/>
      <c r="AD13" s="94"/>
      <c r="AE13" s="94" t="s">
        <v>4465</v>
      </c>
      <c r="AF13" s="94"/>
      <c r="AI13" s="2" t="s">
        <v>4466</v>
      </c>
      <c r="AK13" s="71"/>
      <c r="AL13" s="97" t="s">
        <v>4419</v>
      </c>
      <c r="AM13" s="2" t="s">
        <v>4467</v>
      </c>
      <c r="AN13" s="94"/>
      <c r="AO13" s="71"/>
      <c r="AP13" s="94"/>
      <c r="AQ13" s="94" t="s">
        <v>4468</v>
      </c>
      <c r="AR13" s="98"/>
      <c r="AS13" s="99"/>
      <c r="AT13" s="98"/>
      <c r="AU13" s="99"/>
    </row>
    <row r="14" s="2" customFormat="true" ht="16.5" hidden="false" customHeight="false" outlineLevel="0" collapsed="false">
      <c r="C14" s="2" t="s">
        <v>4469</v>
      </c>
      <c r="F14" s="2" t="s">
        <v>4431</v>
      </c>
      <c r="G14" s="2" t="s">
        <v>4470</v>
      </c>
      <c r="H14" s="94"/>
      <c r="J14" s="94"/>
      <c r="K14" s="94" t="s">
        <v>4471</v>
      </c>
      <c r="L14" s="94"/>
      <c r="M14" s="71"/>
      <c r="O14" s="2" t="s">
        <v>4472</v>
      </c>
      <c r="P14" s="95"/>
      <c r="R14" s="95" t="s">
        <v>4419</v>
      </c>
      <c r="S14" s="95" t="s">
        <v>4473</v>
      </c>
      <c r="T14" s="95"/>
      <c r="V14" s="94" t="s">
        <v>4431</v>
      </c>
      <c r="W14" s="94" t="s">
        <v>4474</v>
      </c>
      <c r="X14" s="94"/>
      <c r="Z14" s="94"/>
      <c r="AA14" s="94" t="s">
        <v>4475</v>
      </c>
      <c r="AB14" s="94"/>
      <c r="AD14" s="94" t="s">
        <v>4419</v>
      </c>
      <c r="AE14" s="94" t="s">
        <v>4476</v>
      </c>
      <c r="AF14" s="94"/>
      <c r="AK14" s="71"/>
      <c r="AL14" s="97"/>
      <c r="AM14" s="2" t="s">
        <v>4477</v>
      </c>
      <c r="AN14" s="94"/>
      <c r="AO14" s="71"/>
      <c r="AP14" s="94" t="s">
        <v>4431</v>
      </c>
      <c r="AQ14" s="94" t="s">
        <v>4478</v>
      </c>
      <c r="AR14" s="98"/>
      <c r="AS14" s="99"/>
      <c r="AT14" s="98"/>
      <c r="AU14" s="99"/>
    </row>
    <row r="15" s="2" customFormat="true" ht="16.5" hidden="false" customHeight="false" outlineLevel="0" collapsed="false">
      <c r="C15" s="2" t="s">
        <v>4479</v>
      </c>
      <c r="G15" s="2" t="s">
        <v>4480</v>
      </c>
      <c r="H15" s="94"/>
      <c r="J15" s="94"/>
      <c r="K15" s="94" t="s">
        <v>4481</v>
      </c>
      <c r="L15" s="94"/>
      <c r="M15" s="71"/>
      <c r="O15" s="2" t="s">
        <v>4482</v>
      </c>
      <c r="P15" s="95"/>
      <c r="R15" s="95"/>
      <c r="S15" s="95" t="s">
        <v>4483</v>
      </c>
      <c r="T15" s="95"/>
      <c r="W15" s="94" t="s">
        <v>4484</v>
      </c>
      <c r="X15" s="94"/>
      <c r="Z15" s="94"/>
      <c r="AA15" s="94" t="s">
        <v>4485</v>
      </c>
      <c r="AB15" s="94"/>
      <c r="AE15" s="94" t="s">
        <v>4486</v>
      </c>
      <c r="AF15" s="94"/>
      <c r="AK15" s="71"/>
      <c r="AL15" s="97"/>
      <c r="AM15" s="2" t="s">
        <v>4487</v>
      </c>
      <c r="AN15" s="94"/>
      <c r="AO15" s="71"/>
      <c r="AP15" s="94"/>
      <c r="AQ15" s="94" t="s">
        <v>4488</v>
      </c>
      <c r="AR15" s="98"/>
      <c r="AS15" s="99"/>
      <c r="AT15" s="98"/>
      <c r="AU15" s="99"/>
    </row>
    <row r="16" s="2" customFormat="true" ht="16.5" hidden="false" customHeight="false" outlineLevel="0" collapsed="false">
      <c r="C16" s="2" t="s">
        <v>4489</v>
      </c>
      <c r="F16" s="2" t="s">
        <v>4490</v>
      </c>
      <c r="G16" s="2" t="s">
        <v>4491</v>
      </c>
      <c r="H16" s="94"/>
      <c r="J16" s="94"/>
      <c r="K16" s="94" t="s">
        <v>4492</v>
      </c>
      <c r="L16" s="94"/>
      <c r="M16" s="71"/>
      <c r="O16" s="2" t="s">
        <v>4493</v>
      </c>
      <c r="R16" s="95" t="s">
        <v>4431</v>
      </c>
      <c r="S16" s="95" t="s">
        <v>4494</v>
      </c>
      <c r="T16" s="95"/>
      <c r="V16" s="94"/>
      <c r="W16" s="94" t="s">
        <v>4495</v>
      </c>
      <c r="X16" s="94"/>
      <c r="Z16" s="94" t="s">
        <v>4431</v>
      </c>
      <c r="AA16" s="94" t="s">
        <v>4496</v>
      </c>
      <c r="AB16" s="94"/>
      <c r="AE16" s="94" t="s">
        <v>4422</v>
      </c>
      <c r="AF16" s="94"/>
      <c r="AK16" s="71"/>
      <c r="AL16" s="97"/>
      <c r="AM16" s="2" t="s">
        <v>4497</v>
      </c>
      <c r="AN16" s="94"/>
      <c r="AO16" s="71"/>
      <c r="AP16" s="94"/>
      <c r="AQ16" s="94" t="s">
        <v>4498</v>
      </c>
      <c r="AR16" s="98"/>
      <c r="AS16" s="99"/>
      <c r="AT16" s="98"/>
      <c r="AU16" s="99"/>
    </row>
    <row r="17" s="2" customFormat="true" ht="16.5" hidden="false" customHeight="false" outlineLevel="0" collapsed="false">
      <c r="C17" s="2" t="s">
        <v>4499</v>
      </c>
      <c r="G17" s="2" t="s">
        <v>4500</v>
      </c>
      <c r="H17" s="94"/>
      <c r="J17" s="94"/>
      <c r="K17" s="94" t="s">
        <v>4501</v>
      </c>
      <c r="L17" s="94"/>
      <c r="M17" s="71"/>
      <c r="O17" s="2" t="s">
        <v>4502</v>
      </c>
      <c r="R17" s="95"/>
      <c r="S17" s="95" t="s">
        <v>4503</v>
      </c>
      <c r="T17" s="95"/>
      <c r="V17" s="94"/>
      <c r="W17" s="94" t="s">
        <v>4504</v>
      </c>
      <c r="X17" s="94"/>
      <c r="Z17" s="94"/>
      <c r="AA17" s="94" t="s">
        <v>4505</v>
      </c>
      <c r="AB17" s="94"/>
      <c r="AE17" s="94" t="s">
        <v>4506</v>
      </c>
      <c r="AF17" s="94"/>
      <c r="AK17" s="71"/>
      <c r="AL17" s="97"/>
      <c r="AM17" s="2" t="s">
        <v>4507</v>
      </c>
      <c r="AN17" s="94"/>
      <c r="AO17" s="71"/>
      <c r="AQ17" s="94" t="s">
        <v>4508</v>
      </c>
      <c r="AR17" s="98"/>
      <c r="AS17" s="99"/>
      <c r="AT17" s="98"/>
      <c r="AU17" s="99"/>
    </row>
    <row r="18" s="2" customFormat="true" ht="16.5" hidden="false" customHeight="false" outlineLevel="0" collapsed="false">
      <c r="C18" s="2" t="s">
        <v>4509</v>
      </c>
      <c r="G18" s="2" t="s">
        <v>4510</v>
      </c>
      <c r="H18" s="94"/>
      <c r="J18" s="94"/>
      <c r="K18" s="94" t="s">
        <v>4511</v>
      </c>
      <c r="L18" s="94"/>
      <c r="M18" s="71"/>
      <c r="O18" s="2" t="s">
        <v>4512</v>
      </c>
      <c r="P18" s="95"/>
      <c r="S18" s="95" t="s">
        <v>4513</v>
      </c>
      <c r="T18" s="95"/>
      <c r="V18" s="94" t="s">
        <v>4490</v>
      </c>
      <c r="W18" s="94" t="s">
        <v>4514</v>
      </c>
      <c r="X18" s="94"/>
      <c r="Z18" s="94"/>
      <c r="AA18" s="94" t="s">
        <v>4515</v>
      </c>
      <c r="AB18" s="94"/>
      <c r="AD18" s="94"/>
      <c r="AE18" s="94" t="s">
        <v>4516</v>
      </c>
      <c r="AF18" s="94"/>
      <c r="AK18" s="71"/>
      <c r="AL18" s="97"/>
      <c r="AM18" s="2" t="s">
        <v>4517</v>
      </c>
      <c r="AN18" s="94"/>
      <c r="AO18" s="71"/>
      <c r="AP18" s="94"/>
      <c r="AQ18" s="94" t="s">
        <v>4518</v>
      </c>
      <c r="AR18" s="98"/>
      <c r="AS18" s="99"/>
      <c r="AT18" s="98"/>
      <c r="AU18" s="99"/>
    </row>
    <row r="19" s="2" customFormat="true" ht="16.5" hidden="false" customHeight="false" outlineLevel="0" collapsed="false">
      <c r="C19" s="2" t="s">
        <v>4519</v>
      </c>
      <c r="G19" s="2" t="s">
        <v>4520</v>
      </c>
      <c r="H19" s="94"/>
      <c r="J19" s="94"/>
      <c r="K19" s="94" t="s">
        <v>4521</v>
      </c>
      <c r="L19" s="94"/>
      <c r="M19" s="71"/>
      <c r="O19" s="2" t="s">
        <v>4522</v>
      </c>
      <c r="P19" s="95"/>
      <c r="R19" s="95"/>
      <c r="S19" s="95" t="s">
        <v>4523</v>
      </c>
      <c r="T19" s="95"/>
      <c r="V19" s="94"/>
      <c r="W19" s="94" t="s">
        <v>4524</v>
      </c>
      <c r="X19" s="94"/>
      <c r="Z19" s="94"/>
      <c r="AA19" s="94" t="s">
        <v>4525</v>
      </c>
      <c r="AB19" s="94"/>
      <c r="AD19" s="94"/>
      <c r="AE19" s="94" t="s">
        <v>4526</v>
      </c>
      <c r="AF19" s="94"/>
      <c r="AK19" s="71"/>
      <c r="AL19" s="97"/>
      <c r="AM19" s="2" t="s">
        <v>4527</v>
      </c>
      <c r="AN19" s="94"/>
      <c r="AO19" s="71"/>
      <c r="AQ19" s="94" t="s">
        <v>4528</v>
      </c>
      <c r="AR19" s="98"/>
      <c r="AS19" s="99"/>
      <c r="AT19" s="98"/>
      <c r="AU19" s="99"/>
    </row>
    <row r="20" s="2" customFormat="true" ht="16.5" hidden="false" customHeight="false" outlineLevel="0" collapsed="false">
      <c r="C20" s="2" t="s">
        <v>4529</v>
      </c>
      <c r="G20" s="2" t="s">
        <v>4530</v>
      </c>
      <c r="H20" s="94"/>
      <c r="J20" s="94"/>
      <c r="K20" s="94" t="s">
        <v>4531</v>
      </c>
      <c r="L20" s="94"/>
      <c r="M20" s="71"/>
      <c r="O20" s="2" t="s">
        <v>4532</v>
      </c>
      <c r="P20" s="95"/>
      <c r="R20" s="95"/>
      <c r="S20" s="95" t="s">
        <v>4533</v>
      </c>
      <c r="T20" s="95"/>
      <c r="W20" s="94" t="s">
        <v>4534</v>
      </c>
      <c r="X20" s="94"/>
      <c r="Z20" s="94"/>
      <c r="AA20" s="94" t="s">
        <v>4535</v>
      </c>
      <c r="AB20" s="94"/>
      <c r="AD20" s="94" t="s">
        <v>4431</v>
      </c>
      <c r="AE20" s="94" t="s">
        <v>4536</v>
      </c>
      <c r="AF20" s="94"/>
      <c r="AK20" s="71"/>
      <c r="AL20" s="97"/>
      <c r="AM20" s="2" t="s">
        <v>4537</v>
      </c>
      <c r="AN20" s="94"/>
      <c r="AO20" s="71"/>
      <c r="AP20" s="2" t="s">
        <v>4490</v>
      </c>
      <c r="AQ20" s="94" t="s">
        <v>4538</v>
      </c>
      <c r="AR20" s="98"/>
      <c r="AS20" s="99"/>
      <c r="AT20" s="98"/>
      <c r="AU20" s="99"/>
    </row>
    <row r="21" s="2" customFormat="true" ht="16.5" hidden="false" customHeight="false" outlineLevel="0" collapsed="false">
      <c r="B21" s="2" t="s">
        <v>4431</v>
      </c>
      <c r="C21" s="2" t="s">
        <v>4539</v>
      </c>
      <c r="F21" s="2" t="s">
        <v>4443</v>
      </c>
      <c r="G21" s="2" t="s">
        <v>4540</v>
      </c>
      <c r="H21" s="94"/>
      <c r="J21" s="94" t="s">
        <v>4431</v>
      </c>
      <c r="K21" s="94" t="s">
        <v>4541</v>
      </c>
      <c r="L21" s="94"/>
      <c r="M21" s="71"/>
      <c r="O21" s="2" t="s">
        <v>4542</v>
      </c>
      <c r="P21" s="95"/>
      <c r="R21" s="95"/>
      <c r="S21" s="95" t="s">
        <v>4543</v>
      </c>
      <c r="T21" s="95"/>
      <c r="V21" s="94"/>
      <c r="W21" s="94" t="s">
        <v>4544</v>
      </c>
      <c r="X21" s="94"/>
      <c r="Z21" s="94"/>
      <c r="AA21" s="94" t="s">
        <v>4545</v>
      </c>
      <c r="AB21" s="94"/>
      <c r="AD21" s="94"/>
      <c r="AE21" s="94" t="s">
        <v>4546</v>
      </c>
      <c r="AF21" s="94"/>
      <c r="AK21" s="71"/>
      <c r="AL21" s="97"/>
      <c r="AM21" s="2" t="s">
        <v>4547</v>
      </c>
      <c r="AN21" s="94"/>
      <c r="AO21" s="71"/>
      <c r="AP21" s="2" t="s">
        <v>4443</v>
      </c>
      <c r="AQ21" s="2" t="s">
        <v>4548</v>
      </c>
      <c r="AR21" s="98"/>
      <c r="AS21" s="99"/>
      <c r="AT21" s="98"/>
      <c r="AU21" s="99"/>
    </row>
    <row r="22" s="2" customFormat="true" ht="16.5" hidden="false" customHeight="false" outlineLevel="0" collapsed="false">
      <c r="C22" s="2" t="s">
        <v>4549</v>
      </c>
      <c r="G22" s="2" t="s">
        <v>4550</v>
      </c>
      <c r="H22" s="94"/>
      <c r="J22" s="94"/>
      <c r="K22" s="94" t="s">
        <v>4551</v>
      </c>
      <c r="L22" s="94"/>
      <c r="M22" s="71"/>
      <c r="N22" s="2" t="s">
        <v>4431</v>
      </c>
      <c r="O22" s="2" t="s">
        <v>4552</v>
      </c>
      <c r="P22" s="95"/>
      <c r="R22" s="95" t="s">
        <v>4490</v>
      </c>
      <c r="S22" s="95" t="s">
        <v>4553</v>
      </c>
      <c r="T22" s="95"/>
      <c r="V22" s="94"/>
      <c r="W22" s="94" t="s">
        <v>4554</v>
      </c>
      <c r="X22" s="94"/>
      <c r="Z22" s="94" t="s">
        <v>4490</v>
      </c>
      <c r="AA22" s="94" t="s">
        <v>4555</v>
      </c>
      <c r="AB22" s="94"/>
      <c r="AD22" s="94"/>
      <c r="AE22" s="94" t="s">
        <v>4556</v>
      </c>
      <c r="AF22" s="94"/>
      <c r="AK22" s="71"/>
      <c r="AL22" s="97"/>
      <c r="AM22" s="2" t="s">
        <v>4557</v>
      </c>
      <c r="AN22" s="94"/>
      <c r="AQ22" s="2" t="s">
        <v>4558</v>
      </c>
      <c r="AR22" s="98"/>
      <c r="AS22" s="99"/>
      <c r="AT22" s="98"/>
      <c r="AU22" s="99"/>
    </row>
    <row r="23" s="2" customFormat="true" ht="16.5" hidden="false" customHeight="false" outlineLevel="0" collapsed="false">
      <c r="C23" s="2" t="s">
        <v>4559</v>
      </c>
      <c r="G23" s="2" t="s">
        <v>4560</v>
      </c>
      <c r="H23" s="94"/>
      <c r="J23" s="94"/>
      <c r="K23" s="94" t="s">
        <v>4561</v>
      </c>
      <c r="L23" s="94"/>
      <c r="M23" s="71"/>
      <c r="O23" s="2" t="s">
        <v>4562</v>
      </c>
      <c r="P23" s="95"/>
      <c r="R23" s="95"/>
      <c r="S23" s="95" t="s">
        <v>4563</v>
      </c>
      <c r="T23" s="95"/>
      <c r="V23" s="94"/>
      <c r="W23" s="94" t="s">
        <v>4564</v>
      </c>
      <c r="X23" s="94"/>
      <c r="AA23" s="94" t="s">
        <v>4565</v>
      </c>
      <c r="AB23" s="94"/>
      <c r="AE23" s="94" t="s">
        <v>4566</v>
      </c>
      <c r="AF23" s="94"/>
      <c r="AK23" s="71"/>
      <c r="AL23" s="97"/>
      <c r="AM23" s="2" t="s">
        <v>4567</v>
      </c>
      <c r="AN23" s="94"/>
      <c r="AP23" s="94"/>
      <c r="AQ23" s="94" t="s">
        <v>4568</v>
      </c>
      <c r="AR23" s="98"/>
      <c r="AS23" s="99"/>
      <c r="AT23" s="98"/>
      <c r="AU23" s="99"/>
    </row>
    <row r="24" s="2" customFormat="true" ht="16.5" hidden="false" customHeight="false" outlineLevel="0" collapsed="false">
      <c r="C24" s="2" t="s">
        <v>4569</v>
      </c>
      <c r="G24" s="2" t="s">
        <v>4570</v>
      </c>
      <c r="H24" s="94"/>
      <c r="K24" s="94" t="s">
        <v>4571</v>
      </c>
      <c r="L24" s="94"/>
      <c r="M24" s="71"/>
      <c r="O24" s="2" t="s">
        <v>4572</v>
      </c>
      <c r="R24" s="95"/>
      <c r="S24" s="95" t="s">
        <v>4573</v>
      </c>
      <c r="T24" s="95"/>
      <c r="V24" s="94"/>
      <c r="W24" s="94" t="s">
        <v>4574</v>
      </c>
      <c r="X24" s="94"/>
      <c r="AA24" s="94" t="s">
        <v>4575</v>
      </c>
      <c r="AB24" s="94"/>
      <c r="AD24" s="94"/>
      <c r="AE24" s="94" t="s">
        <v>4576</v>
      </c>
      <c r="AF24" s="94"/>
      <c r="AK24" s="71"/>
      <c r="AL24" s="97" t="s">
        <v>4431</v>
      </c>
      <c r="AM24" s="2" t="s">
        <v>4577</v>
      </c>
      <c r="AN24" s="94"/>
      <c r="AP24" s="94"/>
      <c r="AQ24" s="94" t="s">
        <v>4578</v>
      </c>
      <c r="AR24" s="98"/>
      <c r="AS24" s="99"/>
      <c r="AT24" s="98"/>
      <c r="AU24" s="99"/>
    </row>
    <row r="25" s="2" customFormat="true" ht="16.5" hidden="false" customHeight="false" outlineLevel="0" collapsed="false">
      <c r="C25" s="2" t="s">
        <v>4579</v>
      </c>
      <c r="G25" s="2" t="s">
        <v>4580</v>
      </c>
      <c r="H25" s="94"/>
      <c r="K25" s="94" t="s">
        <v>4581</v>
      </c>
      <c r="L25" s="94"/>
      <c r="M25" s="71"/>
      <c r="O25" s="2" t="s">
        <v>4582</v>
      </c>
      <c r="P25" s="95"/>
      <c r="R25" s="95"/>
      <c r="S25" s="95" t="s">
        <v>4583</v>
      </c>
      <c r="T25" s="95"/>
      <c r="W25" s="94" t="s">
        <v>4584</v>
      </c>
      <c r="AA25" s="94" t="s">
        <v>4585</v>
      </c>
      <c r="AB25" s="94"/>
      <c r="AD25" s="94" t="s">
        <v>4490</v>
      </c>
      <c r="AE25" s="94" t="s">
        <v>4586</v>
      </c>
      <c r="AF25" s="94"/>
      <c r="AK25" s="71"/>
      <c r="AL25" s="97"/>
      <c r="AM25" s="2" t="s">
        <v>4587</v>
      </c>
      <c r="AN25" s="94"/>
      <c r="AO25" s="71"/>
      <c r="AQ25" s="2" t="s">
        <v>4588</v>
      </c>
      <c r="AR25" s="98"/>
      <c r="AS25" s="99"/>
      <c r="AT25" s="98"/>
      <c r="AU25" s="99"/>
    </row>
    <row r="26" s="2" customFormat="true" ht="16.5" hidden="false" customHeight="false" outlineLevel="0" collapsed="false">
      <c r="B26" s="2" t="s">
        <v>4490</v>
      </c>
      <c r="C26" s="2" t="s">
        <v>4589</v>
      </c>
      <c r="G26" s="2" t="s">
        <v>4590</v>
      </c>
      <c r="H26" s="94"/>
      <c r="J26" s="94"/>
      <c r="K26" s="94" t="s">
        <v>4591</v>
      </c>
      <c r="M26" s="71"/>
      <c r="O26" s="2" t="s">
        <v>4592</v>
      </c>
      <c r="P26" s="95"/>
      <c r="R26" s="95"/>
      <c r="S26" s="21" t="s">
        <v>4593</v>
      </c>
      <c r="T26" s="95"/>
      <c r="V26" s="94" t="s">
        <v>4443</v>
      </c>
      <c r="W26" s="94" t="s">
        <v>4594</v>
      </c>
      <c r="X26" s="94"/>
      <c r="Z26" s="94"/>
      <c r="AA26" s="2" t="s">
        <v>4595</v>
      </c>
      <c r="AB26" s="94"/>
      <c r="AE26" s="94" t="s">
        <v>4596</v>
      </c>
      <c r="AF26" s="94"/>
      <c r="AK26" s="71"/>
      <c r="AL26" s="97"/>
      <c r="AM26" s="2" t="s">
        <v>4597</v>
      </c>
      <c r="AN26" s="94"/>
      <c r="AO26" s="71"/>
      <c r="AQ26" s="2" t="s">
        <v>4598</v>
      </c>
      <c r="AR26" s="98"/>
      <c r="AS26" s="99"/>
      <c r="AT26" s="98"/>
      <c r="AU26" s="99"/>
    </row>
    <row r="27" s="2" customFormat="true" ht="16.5" hidden="false" customHeight="false" outlineLevel="0" collapsed="false">
      <c r="C27" s="2" t="s">
        <v>4599</v>
      </c>
      <c r="G27" s="2" t="s">
        <v>4600</v>
      </c>
      <c r="K27" s="2" t="s">
        <v>4601</v>
      </c>
      <c r="L27" s="94"/>
      <c r="M27" s="71"/>
      <c r="O27" s="2" t="s">
        <v>4602</v>
      </c>
      <c r="P27" s="95"/>
      <c r="R27" s="95"/>
      <c r="S27" s="95" t="s">
        <v>4603</v>
      </c>
      <c r="T27" s="95"/>
      <c r="V27" s="94"/>
      <c r="W27" s="94" t="s">
        <v>4604</v>
      </c>
      <c r="X27" s="94"/>
      <c r="Z27" s="94"/>
      <c r="AA27" s="94" t="s">
        <v>4605</v>
      </c>
      <c r="AB27" s="94"/>
      <c r="AE27" s="94" t="s">
        <v>4606</v>
      </c>
      <c r="AF27" s="94"/>
      <c r="AK27" s="71"/>
      <c r="AL27" s="97"/>
      <c r="AM27" s="2" t="s">
        <v>4607</v>
      </c>
      <c r="AN27" s="94"/>
      <c r="AO27" s="71"/>
      <c r="AP27" s="94"/>
      <c r="AQ27" s="94" t="s">
        <v>4608</v>
      </c>
      <c r="AR27" s="98"/>
      <c r="AS27" s="99"/>
      <c r="AT27" s="98"/>
      <c r="AU27" s="99"/>
    </row>
    <row r="28" s="2" customFormat="true" ht="16.5" hidden="false" customHeight="false" outlineLevel="0" collapsed="false">
      <c r="C28" s="2" t="s">
        <v>4609</v>
      </c>
      <c r="J28" s="94"/>
      <c r="K28" s="94" t="s">
        <v>4610</v>
      </c>
      <c r="L28" s="94"/>
      <c r="M28" s="71"/>
      <c r="N28" s="2" t="s">
        <v>4490</v>
      </c>
      <c r="O28" s="2" t="s">
        <v>4611</v>
      </c>
      <c r="P28" s="95"/>
      <c r="R28" s="95"/>
      <c r="S28" s="95" t="s">
        <v>4612</v>
      </c>
      <c r="T28" s="95"/>
      <c r="V28" s="94"/>
      <c r="W28" s="94" t="s">
        <v>4613</v>
      </c>
      <c r="X28" s="94"/>
      <c r="Z28" s="94" t="s">
        <v>4443</v>
      </c>
      <c r="AA28" s="94" t="s">
        <v>4614</v>
      </c>
      <c r="AB28" s="94"/>
      <c r="AD28" s="94" t="s">
        <v>4443</v>
      </c>
      <c r="AE28" s="94" t="s">
        <v>4615</v>
      </c>
      <c r="AF28" s="94"/>
      <c r="AK28" s="71"/>
      <c r="AL28" s="97" t="s">
        <v>4490</v>
      </c>
      <c r="AM28" s="2" t="s">
        <v>4616</v>
      </c>
      <c r="AN28" s="94"/>
      <c r="AO28" s="71"/>
      <c r="AQ28" s="2" t="s">
        <v>4617</v>
      </c>
      <c r="AR28" s="98"/>
      <c r="AS28" s="99"/>
      <c r="AT28" s="98"/>
      <c r="AU28" s="99"/>
    </row>
    <row r="29" s="2" customFormat="true" ht="16.5" hidden="false" customHeight="false" outlineLevel="0" collapsed="false">
      <c r="C29" s="2" t="s">
        <v>4618</v>
      </c>
      <c r="J29" s="94" t="s">
        <v>4490</v>
      </c>
      <c r="K29" s="94" t="s">
        <v>4619</v>
      </c>
      <c r="L29" s="94"/>
      <c r="M29" s="71"/>
      <c r="O29" s="2" t="s">
        <v>4620</v>
      </c>
      <c r="P29" s="95"/>
      <c r="R29" s="21" t="s">
        <v>4443</v>
      </c>
      <c r="S29" s="21" t="s">
        <v>4621</v>
      </c>
      <c r="T29" s="21"/>
      <c r="W29" s="2" t="s">
        <v>4622</v>
      </c>
      <c r="X29" s="94"/>
      <c r="Z29" s="94"/>
      <c r="AA29" s="94" t="s">
        <v>4623</v>
      </c>
      <c r="AB29" s="94"/>
      <c r="AD29" s="94"/>
      <c r="AE29" s="2" t="s">
        <v>4624</v>
      </c>
      <c r="AH29" s="98"/>
      <c r="AI29" s="99"/>
      <c r="AK29" s="71"/>
      <c r="AL29" s="97"/>
      <c r="AM29" s="2" t="s">
        <v>4625</v>
      </c>
      <c r="AN29" s="94"/>
      <c r="AO29" s="71"/>
      <c r="AP29" s="94" t="s">
        <v>4626</v>
      </c>
      <c r="AQ29" s="94" t="s">
        <v>4627</v>
      </c>
      <c r="AR29" s="98"/>
      <c r="AS29" s="99"/>
      <c r="AT29" s="98"/>
      <c r="AU29" s="99"/>
    </row>
    <row r="30" s="2" customFormat="true" ht="16.5" hidden="false" customHeight="false" outlineLevel="0" collapsed="false">
      <c r="C30" s="2" t="s">
        <v>4628</v>
      </c>
      <c r="J30" s="94"/>
      <c r="K30" s="94" t="s">
        <v>4629</v>
      </c>
      <c r="L30" s="94"/>
      <c r="M30" s="71"/>
      <c r="O30" s="2" t="s">
        <v>4630</v>
      </c>
      <c r="P30" s="95"/>
      <c r="R30" s="21"/>
      <c r="S30" s="21" t="s">
        <v>4631</v>
      </c>
      <c r="T30" s="21"/>
      <c r="V30" s="94"/>
      <c r="W30" s="2" t="s">
        <v>4632</v>
      </c>
      <c r="X30" s="94"/>
      <c r="Z30" s="94"/>
      <c r="AA30" s="2" t="s">
        <v>4633</v>
      </c>
      <c r="AB30" s="94"/>
      <c r="AE30" s="2" t="s">
        <v>4634</v>
      </c>
      <c r="AH30" s="98"/>
      <c r="AI30" s="99"/>
      <c r="AK30" s="71"/>
      <c r="AL30" s="97" t="s">
        <v>4443</v>
      </c>
      <c r="AM30" s="2" t="s">
        <v>4635</v>
      </c>
      <c r="AN30" s="94"/>
      <c r="AO30" s="71"/>
      <c r="AQ30" s="2" t="s">
        <v>4636</v>
      </c>
      <c r="AR30" s="98"/>
      <c r="AS30" s="99"/>
      <c r="AT30" s="98"/>
      <c r="AU30" s="99"/>
    </row>
    <row r="31" s="2" customFormat="true" ht="16.5" hidden="false" customHeight="false" outlineLevel="0" collapsed="false">
      <c r="C31" s="2" t="s">
        <v>4637</v>
      </c>
      <c r="J31" s="94"/>
      <c r="K31" s="94" t="s">
        <v>4638</v>
      </c>
      <c r="L31" s="94"/>
      <c r="M31" s="71"/>
      <c r="O31" s="2" t="s">
        <v>4639</v>
      </c>
      <c r="P31" s="21"/>
      <c r="R31" s="21"/>
      <c r="S31" s="21" t="s">
        <v>4640</v>
      </c>
      <c r="T31" s="21"/>
      <c r="V31" s="94"/>
      <c r="W31" s="94" t="s">
        <v>4641</v>
      </c>
      <c r="X31" s="94"/>
      <c r="Z31" s="94"/>
      <c r="AA31" s="94" t="s">
        <v>4642</v>
      </c>
      <c r="AB31" s="94"/>
      <c r="AE31" s="2" t="s">
        <v>4643</v>
      </c>
      <c r="AH31" s="98"/>
      <c r="AI31" s="99"/>
      <c r="AK31" s="71"/>
      <c r="AL31" s="97"/>
      <c r="AM31" s="2" t="s">
        <v>4644</v>
      </c>
      <c r="AN31" s="94"/>
      <c r="AO31" s="71"/>
      <c r="AQ31" s="2" t="s">
        <v>4645</v>
      </c>
      <c r="AR31" s="98"/>
      <c r="AS31" s="99"/>
      <c r="AT31" s="98"/>
      <c r="AU31" s="99"/>
    </row>
    <row r="32" s="2" customFormat="true" ht="16.5" hidden="false" customHeight="false" outlineLevel="0" collapsed="false">
      <c r="B32" s="2" t="s">
        <v>4443</v>
      </c>
      <c r="C32" s="2" t="s">
        <v>4646</v>
      </c>
      <c r="J32" s="94"/>
      <c r="K32" s="94" t="s">
        <v>4647</v>
      </c>
      <c r="L32" s="94"/>
      <c r="M32" s="71"/>
      <c r="O32" s="2" t="s">
        <v>4648</v>
      </c>
      <c r="P32" s="95"/>
      <c r="S32" s="21" t="s">
        <v>4649</v>
      </c>
      <c r="V32" s="94"/>
      <c r="W32" s="94" t="s">
        <v>4650</v>
      </c>
      <c r="X32" s="94"/>
      <c r="Z32" s="94"/>
      <c r="AA32" s="2" t="s">
        <v>4651</v>
      </c>
      <c r="AB32" s="94"/>
      <c r="AE32" s="2" t="s">
        <v>4652</v>
      </c>
      <c r="AH32" s="98"/>
      <c r="AI32" s="99"/>
      <c r="AK32" s="71"/>
      <c r="AL32" s="97"/>
      <c r="AM32" s="2" t="s">
        <v>4653</v>
      </c>
      <c r="AN32" s="94"/>
      <c r="AO32" s="71"/>
      <c r="AQ32" s="2" t="s">
        <v>4654</v>
      </c>
      <c r="AR32" s="98"/>
      <c r="AS32" s="99"/>
      <c r="AT32" s="98"/>
      <c r="AU32" s="99"/>
    </row>
    <row r="33" s="2" customFormat="true" ht="16.5" hidden="false" customHeight="false" outlineLevel="0" collapsed="false">
      <c r="C33" s="2" t="s">
        <v>4655</v>
      </c>
      <c r="J33" s="94"/>
      <c r="K33" s="94" t="s">
        <v>4656</v>
      </c>
      <c r="L33" s="94"/>
      <c r="M33" s="71"/>
      <c r="O33" s="2" t="s">
        <v>4657</v>
      </c>
      <c r="P33" s="95"/>
      <c r="R33" s="21"/>
      <c r="S33" s="21" t="s">
        <v>4658</v>
      </c>
      <c r="V33" s="94"/>
      <c r="W33" s="94" t="s">
        <v>4659</v>
      </c>
      <c r="X33" s="94"/>
      <c r="Z33" s="94"/>
      <c r="AA33" s="2" t="s">
        <v>4660</v>
      </c>
      <c r="AB33" s="94"/>
      <c r="AE33" s="2" t="s">
        <v>4661</v>
      </c>
      <c r="AH33" s="98"/>
      <c r="AI33" s="99"/>
      <c r="AK33" s="71"/>
      <c r="AL33" s="97"/>
      <c r="AM33" s="2" t="s">
        <v>4662</v>
      </c>
      <c r="AN33" s="94"/>
      <c r="AO33" s="71"/>
      <c r="AQ33" s="2" t="s">
        <v>4663</v>
      </c>
      <c r="AR33" s="98"/>
      <c r="AS33" s="99"/>
      <c r="AT33" s="98"/>
      <c r="AU33" s="99"/>
    </row>
    <row r="34" s="2" customFormat="true" ht="16.5" hidden="false" customHeight="false" outlineLevel="0" collapsed="false">
      <c r="B34" s="100"/>
      <c r="C34" s="2" t="s">
        <v>4664</v>
      </c>
      <c r="J34" s="94"/>
      <c r="K34" s="94" t="s">
        <v>4665</v>
      </c>
      <c r="L34" s="94"/>
      <c r="M34" s="71"/>
      <c r="O34" s="2" t="s">
        <v>4666</v>
      </c>
      <c r="P34" s="95"/>
      <c r="R34" s="21"/>
      <c r="S34" s="21" t="s">
        <v>4667</v>
      </c>
      <c r="V34" s="94"/>
      <c r="W34" s="94" t="s">
        <v>4668</v>
      </c>
      <c r="X34" s="94"/>
      <c r="AA34" s="2" t="s">
        <v>4669</v>
      </c>
      <c r="AE34" s="2" t="s">
        <v>4670</v>
      </c>
      <c r="AH34" s="98"/>
      <c r="AI34" s="99"/>
      <c r="AK34" s="71"/>
      <c r="AL34" s="97"/>
      <c r="AM34" s="2" t="s">
        <v>4647</v>
      </c>
      <c r="AN34" s="94"/>
      <c r="AO34" s="71"/>
      <c r="AQ34" s="2" t="s">
        <v>4671</v>
      </c>
      <c r="AR34" s="98"/>
      <c r="AS34" s="99"/>
      <c r="AT34" s="98"/>
      <c r="AU34" s="99"/>
    </row>
    <row r="35" s="2" customFormat="true" ht="16.5" hidden="false" customHeight="false" outlineLevel="0" collapsed="false">
      <c r="B35" s="100"/>
      <c r="C35" s="2" t="s">
        <v>4672</v>
      </c>
      <c r="E35" s="101"/>
      <c r="J35" s="94"/>
      <c r="K35" s="94" t="s">
        <v>4673</v>
      </c>
      <c r="L35" s="94"/>
      <c r="M35" s="71"/>
      <c r="O35" s="2" t="s">
        <v>4674</v>
      </c>
      <c r="P35" s="95"/>
      <c r="R35" s="21"/>
      <c r="S35" s="21" t="s">
        <v>4675</v>
      </c>
      <c r="V35" s="94"/>
      <c r="W35" s="2" t="s">
        <v>4676</v>
      </c>
      <c r="AA35" s="2" t="s">
        <v>4677</v>
      </c>
      <c r="AK35" s="71"/>
      <c r="AL35" s="97"/>
      <c r="AM35" s="2" t="s">
        <v>4678</v>
      </c>
      <c r="AN35" s="94"/>
      <c r="AO35" s="71"/>
      <c r="AQ35" s="2" t="s">
        <v>4679</v>
      </c>
      <c r="AR35" s="98"/>
      <c r="AS35" s="99"/>
      <c r="AT35" s="98"/>
      <c r="AU35" s="99"/>
    </row>
    <row r="36" s="2" customFormat="true" ht="16.5" hidden="false" customHeight="false" outlineLevel="0" collapsed="false">
      <c r="B36" s="100"/>
      <c r="C36" s="2" t="s">
        <v>4680</v>
      </c>
      <c r="J36" s="94"/>
      <c r="K36" s="94" t="s">
        <v>4681</v>
      </c>
      <c r="L36" s="94"/>
      <c r="M36" s="71"/>
      <c r="O36" s="2" t="s">
        <v>4682</v>
      </c>
      <c r="P36" s="95"/>
      <c r="R36" s="21"/>
      <c r="S36" s="21"/>
      <c r="V36" s="94"/>
      <c r="W36" s="94" t="s">
        <v>4683</v>
      </c>
      <c r="AA36" s="2" t="s">
        <v>4684</v>
      </c>
      <c r="AG36" s="2" t="n">
        <v>1</v>
      </c>
      <c r="AK36" s="71"/>
      <c r="AL36" s="97"/>
      <c r="AM36" s="2" t="s">
        <v>4685</v>
      </c>
      <c r="AN36" s="94"/>
      <c r="AO36" s="71"/>
      <c r="AQ36" s="2" t="s">
        <v>4686</v>
      </c>
      <c r="AT36" s="98"/>
      <c r="AU36" s="99"/>
    </row>
    <row r="37" s="2" customFormat="true" ht="16.5" hidden="false" customHeight="false" outlineLevel="0" collapsed="false">
      <c r="B37" s="100"/>
      <c r="C37" s="2" t="s">
        <v>4687</v>
      </c>
      <c r="K37" s="2" t="s">
        <v>4688</v>
      </c>
      <c r="L37" s="94"/>
      <c r="M37" s="71"/>
      <c r="N37" s="2" t="s">
        <v>4443</v>
      </c>
      <c r="O37" s="2" t="s">
        <v>4689</v>
      </c>
      <c r="P37" s="95"/>
      <c r="R37" s="21"/>
      <c r="S37" s="21"/>
      <c r="V37" s="94"/>
      <c r="W37" s="94" t="s">
        <v>4690</v>
      </c>
      <c r="AA37" s="2" t="s">
        <v>4691</v>
      </c>
      <c r="AG37" s="2" t="n">
        <v>4</v>
      </c>
      <c r="AK37" s="71"/>
      <c r="AL37" s="97"/>
      <c r="AM37" s="2" t="s">
        <v>4692</v>
      </c>
      <c r="AN37" s="94"/>
      <c r="AT37" s="98"/>
      <c r="AU37" s="99"/>
    </row>
    <row r="38" s="2" customFormat="true" ht="16.5" hidden="false" customHeight="false" outlineLevel="0" collapsed="false">
      <c r="B38" s="100"/>
      <c r="C38" s="2" t="s">
        <v>4693</v>
      </c>
      <c r="K38" s="94" t="s">
        <v>4694</v>
      </c>
      <c r="L38" s="94"/>
      <c r="M38" s="71"/>
      <c r="O38" s="2" t="s">
        <v>4695</v>
      </c>
      <c r="P38" s="95"/>
      <c r="R38" s="21"/>
      <c r="S38" s="21"/>
      <c r="T38" s="21"/>
      <c r="V38" s="94"/>
      <c r="AG38" s="2" t="n">
        <v>38</v>
      </c>
      <c r="AK38" s="71"/>
      <c r="AL38" s="97" t="s">
        <v>4626</v>
      </c>
      <c r="AM38" s="2" t="s">
        <v>4696</v>
      </c>
      <c r="AN38" s="94"/>
      <c r="AT38" s="98"/>
      <c r="AU38" s="99"/>
    </row>
    <row r="39" s="2" customFormat="true" ht="16.5" hidden="false" customHeight="false" outlineLevel="0" collapsed="false">
      <c r="B39" s="100"/>
      <c r="C39" s="2" t="s">
        <v>4697</v>
      </c>
      <c r="F39" s="80" t="s">
        <v>4698</v>
      </c>
      <c r="G39" s="80"/>
      <c r="H39" s="81" t="n">
        <v>19</v>
      </c>
      <c r="K39" s="2" t="s">
        <v>4699</v>
      </c>
      <c r="M39" s="71"/>
      <c r="O39" s="2" t="s">
        <v>4700</v>
      </c>
      <c r="P39" s="95"/>
      <c r="S39" s="21"/>
      <c r="T39" s="21"/>
      <c r="AG39" s="2" t="n">
        <v>30</v>
      </c>
      <c r="AK39" s="71"/>
      <c r="AL39" s="97"/>
      <c r="AM39" s="2" t="s">
        <v>4701</v>
      </c>
      <c r="AN39" s="94"/>
      <c r="AT39" s="98"/>
      <c r="AU39" s="99"/>
    </row>
    <row r="40" s="2" customFormat="true" ht="16.5" hidden="false" customHeight="false" outlineLevel="0" collapsed="false">
      <c r="B40" s="100"/>
      <c r="C40" s="2" t="s">
        <v>4702</v>
      </c>
      <c r="F40" s="94" t="s">
        <v>4400</v>
      </c>
      <c r="G40" s="94" t="s">
        <v>4703</v>
      </c>
      <c r="H40" s="94"/>
      <c r="J40" s="94" t="s">
        <v>4443</v>
      </c>
      <c r="K40" s="94" t="s">
        <v>4704</v>
      </c>
      <c r="L40" s="94"/>
      <c r="M40" s="71"/>
      <c r="O40" s="2" t="s">
        <v>4705</v>
      </c>
      <c r="P40" s="95"/>
      <c r="W40" s="94"/>
      <c r="AK40" s="71"/>
      <c r="AL40" s="97"/>
      <c r="AM40" s="2" t="s">
        <v>4706</v>
      </c>
      <c r="AN40" s="94"/>
      <c r="AT40" s="98"/>
      <c r="AU40" s="99"/>
    </row>
    <row r="41" s="2" customFormat="true" ht="16.5" hidden="false" customHeight="false" outlineLevel="0" collapsed="false">
      <c r="B41" s="100"/>
      <c r="C41" s="2" t="s">
        <v>4707</v>
      </c>
      <c r="F41" s="94"/>
      <c r="G41" s="94" t="s">
        <v>4708</v>
      </c>
      <c r="H41" s="94"/>
      <c r="J41" s="94"/>
      <c r="K41" s="2" t="s">
        <v>4709</v>
      </c>
      <c r="L41" s="94"/>
      <c r="M41" s="71"/>
      <c r="O41" s="2" t="s">
        <v>4710</v>
      </c>
      <c r="P41" s="95"/>
      <c r="R41" s="82" t="s">
        <v>4711</v>
      </c>
      <c r="S41" s="82"/>
      <c r="T41" s="83" t="n">
        <v>13</v>
      </c>
      <c r="W41" s="94"/>
      <c r="AK41" s="71"/>
      <c r="AL41" s="97"/>
      <c r="AM41" s="2" t="s">
        <v>4712</v>
      </c>
      <c r="AN41" s="94"/>
      <c r="AT41" s="98"/>
      <c r="AU41" s="99"/>
    </row>
    <row r="42" s="2" customFormat="true" ht="16.5" hidden="false" customHeight="false" outlineLevel="0" collapsed="false">
      <c r="B42" s="100"/>
      <c r="C42" s="2" t="s">
        <v>4713</v>
      </c>
      <c r="D42" s="96"/>
      <c r="F42" s="94" t="s">
        <v>4419</v>
      </c>
      <c r="G42" s="94" t="s">
        <v>4714</v>
      </c>
      <c r="H42" s="94"/>
      <c r="J42" s="94"/>
      <c r="K42" s="2" t="s">
        <v>4715</v>
      </c>
      <c r="L42" s="94"/>
      <c r="M42" s="71"/>
      <c r="O42" s="2" t="s">
        <v>4716</v>
      </c>
      <c r="P42" s="95"/>
      <c r="R42" s="21" t="s">
        <v>4400</v>
      </c>
      <c r="S42" s="21" t="s">
        <v>4717</v>
      </c>
      <c r="T42" s="21"/>
      <c r="W42" s="94"/>
      <c r="AK42" s="71"/>
      <c r="AL42" s="94"/>
      <c r="AN42" s="94"/>
      <c r="AT42" s="98"/>
      <c r="AU42" s="99"/>
    </row>
    <row r="43" s="2" customFormat="true" ht="16.5" hidden="false" customHeight="false" outlineLevel="0" collapsed="false">
      <c r="B43" s="100"/>
      <c r="C43" s="2" t="s">
        <v>4718</v>
      </c>
      <c r="F43" s="94"/>
      <c r="G43" s="94" t="s">
        <v>4719</v>
      </c>
      <c r="H43" s="94"/>
      <c r="J43" s="94"/>
      <c r="K43" s="2" t="s">
        <v>4720</v>
      </c>
      <c r="L43" s="94"/>
      <c r="M43" s="71"/>
      <c r="O43" s="2" t="s">
        <v>4721</v>
      </c>
      <c r="P43" s="95"/>
      <c r="R43" s="21" t="s">
        <v>4419</v>
      </c>
      <c r="S43" s="21" t="s">
        <v>4722</v>
      </c>
      <c r="T43" s="21"/>
      <c r="AK43" s="71"/>
      <c r="AL43" s="94"/>
      <c r="AN43" s="94"/>
      <c r="AT43" s="98"/>
      <c r="AU43" s="99"/>
    </row>
    <row r="44" s="2" customFormat="true" ht="16.5" hidden="false" customHeight="false" outlineLevel="0" collapsed="false">
      <c r="F44" s="94"/>
      <c r="G44" s="94" t="s">
        <v>4723</v>
      </c>
      <c r="H44" s="94"/>
      <c r="K44" s="2" t="s">
        <v>4724</v>
      </c>
      <c r="M44" s="71"/>
      <c r="N44" s="97"/>
      <c r="O44" s="2" t="s">
        <v>4725</v>
      </c>
      <c r="P44" s="95"/>
      <c r="R44" s="21"/>
      <c r="S44" s="21" t="s">
        <v>4726</v>
      </c>
      <c r="T44" s="21"/>
      <c r="AK44" s="71"/>
      <c r="AN44" s="94"/>
      <c r="AT44" s="98"/>
      <c r="AU44" s="99"/>
    </row>
    <row r="45" s="2" customFormat="true" ht="16.5" hidden="false" customHeight="false" outlineLevel="0" collapsed="false">
      <c r="F45" s="94" t="s">
        <v>4431</v>
      </c>
      <c r="G45" s="94" t="s">
        <v>4727</v>
      </c>
      <c r="H45" s="94"/>
      <c r="K45" s="2" t="s">
        <v>4728</v>
      </c>
      <c r="M45" s="71"/>
      <c r="N45" s="97"/>
      <c r="O45" s="2" t="s">
        <v>4729</v>
      </c>
      <c r="P45" s="95"/>
      <c r="R45" s="21" t="s">
        <v>4431</v>
      </c>
      <c r="S45" s="21" t="s">
        <v>4730</v>
      </c>
      <c r="T45" s="21"/>
      <c r="AK45" s="71"/>
      <c r="AL45" s="94"/>
      <c r="AM45" s="94"/>
      <c r="AN45" s="94"/>
      <c r="AT45" s="98"/>
      <c r="AU45" s="99"/>
    </row>
    <row r="46" s="2" customFormat="true" ht="16.5" hidden="false" customHeight="false" outlineLevel="0" collapsed="false">
      <c r="F46" s="94"/>
      <c r="G46" s="94" t="s">
        <v>4731</v>
      </c>
      <c r="H46" s="94"/>
      <c r="K46" s="2" t="s">
        <v>4732</v>
      </c>
      <c r="M46" s="71"/>
      <c r="N46" s="97"/>
      <c r="O46" s="2" t="s">
        <v>4733</v>
      </c>
      <c r="P46" s="95"/>
      <c r="R46" s="21"/>
      <c r="S46" s="21" t="s">
        <v>4734</v>
      </c>
      <c r="T46" s="21"/>
      <c r="AK46" s="71"/>
      <c r="AL46" s="94"/>
      <c r="AN46" s="94"/>
      <c r="AT46" s="98"/>
      <c r="AU46" s="99"/>
    </row>
    <row r="47" s="2" customFormat="true" ht="16.5" hidden="false" customHeight="false" outlineLevel="0" collapsed="false">
      <c r="G47" s="94" t="s">
        <v>4735</v>
      </c>
      <c r="H47" s="94"/>
      <c r="K47" s="2" t="s">
        <v>4736</v>
      </c>
      <c r="M47" s="71"/>
      <c r="N47" s="97"/>
      <c r="O47" s="2" t="s">
        <v>4737</v>
      </c>
      <c r="P47" s="95"/>
      <c r="R47" s="21"/>
      <c r="S47" s="21" t="s">
        <v>4738</v>
      </c>
      <c r="T47" s="21"/>
      <c r="AK47" s="71"/>
      <c r="AN47" s="94"/>
      <c r="AT47" s="98"/>
      <c r="AU47" s="99"/>
    </row>
    <row r="48" s="2" customFormat="true" ht="16.5" hidden="false" customHeight="false" outlineLevel="0" collapsed="false">
      <c r="F48" s="94" t="s">
        <v>4490</v>
      </c>
      <c r="G48" s="94" t="s">
        <v>4739</v>
      </c>
      <c r="H48" s="94"/>
      <c r="K48" s="2" t="s">
        <v>4740</v>
      </c>
      <c r="M48" s="71"/>
      <c r="N48" s="97"/>
      <c r="P48" s="95"/>
      <c r="R48" s="21" t="s">
        <v>4490</v>
      </c>
      <c r="S48" s="21" t="s">
        <v>4741</v>
      </c>
      <c r="AK48" s="71"/>
      <c r="AL48" s="94"/>
      <c r="AN48" s="94"/>
      <c r="AT48" s="98"/>
      <c r="AU48" s="99"/>
    </row>
    <row r="49" s="2" customFormat="true" ht="16.5" hidden="false" customHeight="false" outlineLevel="0" collapsed="false">
      <c r="G49" s="2" t="s">
        <v>4742</v>
      </c>
      <c r="H49" s="94"/>
      <c r="K49" s="2" t="s">
        <v>4743</v>
      </c>
      <c r="M49" s="71"/>
      <c r="N49" s="94"/>
      <c r="O49" s="94"/>
      <c r="P49" s="95"/>
      <c r="R49" s="21"/>
      <c r="S49" s="21" t="s">
        <v>4744</v>
      </c>
      <c r="AK49" s="71"/>
      <c r="AT49" s="98"/>
      <c r="AU49" s="99"/>
    </row>
    <row r="50" s="2" customFormat="true" ht="16.5" hidden="false" customHeight="false" outlineLevel="0" collapsed="false">
      <c r="F50" s="94"/>
      <c r="G50" s="94" t="s">
        <v>4745</v>
      </c>
      <c r="K50" s="2" t="s">
        <v>4746</v>
      </c>
      <c r="M50" s="71"/>
      <c r="N50" s="94"/>
      <c r="P50" s="95"/>
      <c r="Q50" s="101"/>
      <c r="R50" s="101"/>
      <c r="S50" s="21" t="s">
        <v>4747</v>
      </c>
      <c r="AK50" s="71"/>
      <c r="AT50" s="98"/>
      <c r="AU50" s="99"/>
    </row>
    <row r="51" s="2" customFormat="true" ht="16.5" hidden="false" customHeight="false" outlineLevel="0" collapsed="false">
      <c r="F51" s="94"/>
      <c r="G51" s="94" t="s">
        <v>4748</v>
      </c>
      <c r="H51" s="94"/>
      <c r="M51" s="71"/>
      <c r="N51" s="94"/>
      <c r="O51" s="94"/>
      <c r="P51" s="21"/>
      <c r="R51" s="21" t="s">
        <v>4443</v>
      </c>
      <c r="S51" s="21" t="s">
        <v>4749</v>
      </c>
      <c r="AK51" s="71"/>
      <c r="AT51" s="98"/>
      <c r="AU51" s="99"/>
    </row>
    <row r="52" s="2" customFormat="true" ht="13.5" hidden="false" customHeight="false" outlineLevel="0" collapsed="false">
      <c r="F52" s="94"/>
      <c r="G52" s="2" t="s">
        <v>4750</v>
      </c>
      <c r="H52" s="94"/>
      <c r="M52" s="71"/>
      <c r="N52" s="94"/>
      <c r="O52" s="94"/>
      <c r="P52" s="21"/>
      <c r="R52" s="21"/>
      <c r="S52" s="21" t="s">
        <v>4751</v>
      </c>
      <c r="T52" s="102"/>
      <c r="AK52" s="71"/>
    </row>
    <row r="53" s="2" customFormat="true" ht="13.5" hidden="false" customHeight="false" outlineLevel="0" collapsed="false">
      <c r="G53" s="2" t="s">
        <v>4752</v>
      </c>
      <c r="H53" s="94"/>
      <c r="M53" s="71"/>
      <c r="S53" s="21" t="s">
        <v>4753</v>
      </c>
      <c r="T53" s="102"/>
      <c r="AK53" s="71"/>
    </row>
    <row r="54" s="2" customFormat="true" ht="13.5" hidden="false" customHeight="false" outlineLevel="0" collapsed="false">
      <c r="F54" s="2" t="s">
        <v>4443</v>
      </c>
      <c r="G54" s="2" t="s">
        <v>4754</v>
      </c>
      <c r="M54" s="71"/>
      <c r="N54" s="82" t="s">
        <v>4755</v>
      </c>
      <c r="O54" s="82"/>
      <c r="P54" s="83" t="n">
        <v>16</v>
      </c>
      <c r="S54" s="95" t="s">
        <v>4756</v>
      </c>
      <c r="T54" s="102"/>
      <c r="AK54" s="71"/>
    </row>
    <row r="55" s="2" customFormat="true" ht="13.5" hidden="false" customHeight="false" outlineLevel="0" collapsed="false">
      <c r="G55" s="2" t="s">
        <v>4757</v>
      </c>
      <c r="M55" s="71"/>
      <c r="N55" s="2" t="s">
        <v>4400</v>
      </c>
      <c r="O55" s="2" t="s">
        <v>4758</v>
      </c>
      <c r="S55" s="21"/>
      <c r="AK55" s="71"/>
    </row>
    <row r="56" s="2" customFormat="true" ht="13.5" hidden="false" customHeight="false" outlineLevel="0" collapsed="false">
      <c r="G56" s="2" t="s">
        <v>4759</v>
      </c>
      <c r="M56" s="71"/>
      <c r="N56" s="2" t="s">
        <v>4419</v>
      </c>
      <c r="O56" s="2" t="s">
        <v>4760</v>
      </c>
      <c r="AK56" s="71"/>
    </row>
    <row r="57" s="2" customFormat="true" ht="13.5" hidden="false" customHeight="false" outlineLevel="0" collapsed="false">
      <c r="G57" s="2" t="s">
        <v>4761</v>
      </c>
      <c r="M57" s="71"/>
      <c r="O57" s="2" t="s">
        <v>4762</v>
      </c>
      <c r="Q57" s="103"/>
      <c r="U57" s="104"/>
      <c r="AK57" s="71"/>
    </row>
    <row r="58" s="2" customFormat="true" ht="13.5" hidden="false" customHeight="false" outlineLevel="0" collapsed="false">
      <c r="G58" s="2" t="s">
        <v>4763</v>
      </c>
      <c r="M58" s="71"/>
      <c r="N58" s="2" t="s">
        <v>4431</v>
      </c>
      <c r="O58" s="2" t="s">
        <v>4764</v>
      </c>
      <c r="Q58" s="103"/>
      <c r="R58" s="82" t="s">
        <v>4765</v>
      </c>
      <c r="S58" s="82"/>
      <c r="T58" s="83" t="n">
        <v>5</v>
      </c>
      <c r="AK58" s="71"/>
    </row>
    <row r="59" s="2" customFormat="true" ht="13.5" hidden="false" customHeight="false" outlineLevel="0" collapsed="false">
      <c r="M59" s="71"/>
      <c r="O59" s="2" t="s">
        <v>4766</v>
      </c>
      <c r="R59" s="2" t="s">
        <v>4400</v>
      </c>
      <c r="S59" s="2" t="s">
        <v>4767</v>
      </c>
      <c r="T59" s="105"/>
      <c r="AK59" s="71"/>
    </row>
    <row r="60" s="2" customFormat="true" ht="13.5" hidden="false" customHeight="false" outlineLevel="0" collapsed="false">
      <c r="M60" s="71"/>
      <c r="O60" s="2" t="s">
        <v>4768</v>
      </c>
      <c r="R60" s="2" t="s">
        <v>4419</v>
      </c>
      <c r="S60" s="2" t="s">
        <v>4769</v>
      </c>
      <c r="T60" s="105"/>
      <c r="AK60" s="71"/>
    </row>
    <row r="61" s="2" customFormat="true" ht="13.5" hidden="false" customHeight="false" outlineLevel="0" collapsed="false">
      <c r="M61" s="71"/>
      <c r="N61" s="2" t="s">
        <v>4490</v>
      </c>
      <c r="O61" s="2" t="s">
        <v>4770</v>
      </c>
      <c r="R61" s="2" t="s">
        <v>4431</v>
      </c>
      <c r="S61" s="2" t="s">
        <v>4771</v>
      </c>
      <c r="AK61" s="71"/>
    </row>
    <row r="62" s="2" customFormat="true" ht="13.5" hidden="false" customHeight="false" outlineLevel="0" collapsed="false">
      <c r="M62" s="71"/>
      <c r="O62" s="2" t="s">
        <v>4772</v>
      </c>
      <c r="R62" s="2" t="s">
        <v>4443</v>
      </c>
      <c r="S62" s="2" t="s">
        <v>4773</v>
      </c>
      <c r="AK62" s="71"/>
    </row>
    <row r="63" s="2" customFormat="true" ht="13.5" hidden="false" customHeight="false" outlineLevel="0" collapsed="false">
      <c r="F63" s="80" t="s">
        <v>4774</v>
      </c>
      <c r="G63" s="80"/>
      <c r="H63" s="81" t="n">
        <v>16</v>
      </c>
      <c r="M63" s="71"/>
      <c r="O63" s="2" t="s">
        <v>4775</v>
      </c>
      <c r="S63" s="2" t="s">
        <v>4776</v>
      </c>
      <c r="AK63" s="71"/>
    </row>
    <row r="64" s="2" customFormat="true" ht="13.5" hidden="false" customHeight="false" outlineLevel="0" collapsed="false">
      <c r="F64" s="2" t="s">
        <v>4400</v>
      </c>
      <c r="G64" s="2" t="s">
        <v>4777</v>
      </c>
      <c r="M64" s="71"/>
      <c r="O64" s="2" t="s">
        <v>4778</v>
      </c>
      <c r="AK64" s="71"/>
    </row>
    <row r="65" s="2" customFormat="true" ht="13.5" hidden="false" customHeight="false" outlineLevel="0" collapsed="false">
      <c r="G65" s="2" t="s">
        <v>4779</v>
      </c>
      <c r="N65" s="2" t="s">
        <v>4443</v>
      </c>
      <c r="O65" s="2" t="s">
        <v>4780</v>
      </c>
    </row>
    <row r="66" s="2" customFormat="true" ht="13.5" hidden="false" customHeight="false" outlineLevel="0" collapsed="false">
      <c r="G66" s="2" t="s">
        <v>4781</v>
      </c>
      <c r="O66" s="2" t="s">
        <v>4533</v>
      </c>
      <c r="P66" s="106"/>
    </row>
    <row r="67" s="2" customFormat="true" ht="13.5" hidden="false" customHeight="false" outlineLevel="0" collapsed="false">
      <c r="F67" s="2" t="s">
        <v>4419</v>
      </c>
      <c r="G67" s="2" t="s">
        <v>4782</v>
      </c>
      <c r="O67" s="2" t="s">
        <v>4783</v>
      </c>
      <c r="R67" s="82" t="s">
        <v>4784</v>
      </c>
      <c r="S67" s="82"/>
      <c r="T67" s="83" t="n">
        <v>3</v>
      </c>
    </row>
    <row r="68" s="2" customFormat="true" ht="13.5" hidden="false" customHeight="false" outlineLevel="0" collapsed="false">
      <c r="G68" s="2" t="s">
        <v>4785</v>
      </c>
      <c r="O68" s="2" t="s">
        <v>4786</v>
      </c>
      <c r="R68" s="2" t="s">
        <v>4400</v>
      </c>
      <c r="S68" s="2" t="s">
        <v>4787</v>
      </c>
    </row>
    <row r="69" s="2" customFormat="true" ht="13.5" hidden="false" customHeight="false" outlineLevel="0" collapsed="false">
      <c r="G69" s="2" t="s">
        <v>4788</v>
      </c>
      <c r="O69" s="2" t="s">
        <v>4789</v>
      </c>
      <c r="R69" s="2" t="s">
        <v>4419</v>
      </c>
      <c r="S69" s="2" t="s">
        <v>4790</v>
      </c>
    </row>
    <row r="70" s="2" customFormat="true" ht="13.5" hidden="false" customHeight="false" outlineLevel="0" collapsed="false">
      <c r="F70" s="2" t="s">
        <v>4490</v>
      </c>
      <c r="G70" s="2" t="s">
        <v>4791</v>
      </c>
      <c r="O70" s="2" t="s">
        <v>4792</v>
      </c>
      <c r="S70" s="2" t="s">
        <v>4793</v>
      </c>
    </row>
    <row r="71" s="2" customFormat="true" ht="13.5" hidden="false" customHeight="false" outlineLevel="0" collapsed="false">
      <c r="F71" s="2" t="s">
        <v>4443</v>
      </c>
      <c r="G71" s="2" t="s">
        <v>4794</v>
      </c>
      <c r="N71" s="106"/>
    </row>
    <row r="72" s="2" customFormat="true" ht="13.5" hidden="false" customHeight="false" outlineLevel="0" collapsed="false">
      <c r="G72" s="2" t="s">
        <v>4795</v>
      </c>
      <c r="N72" s="106"/>
    </row>
    <row r="73" s="2" customFormat="true" ht="13.5" hidden="false" customHeight="false" outlineLevel="0" collapsed="false">
      <c r="G73" s="2" t="s">
        <v>4796</v>
      </c>
      <c r="O73" s="107"/>
    </row>
    <row r="74" s="2" customFormat="true" ht="13.5" hidden="false" customHeight="false" outlineLevel="0" collapsed="false">
      <c r="G74" s="2" t="s">
        <v>4797</v>
      </c>
      <c r="M74" s="71"/>
      <c r="AK74" s="71"/>
    </row>
    <row r="75" s="2" customFormat="true" ht="13.5" hidden="false" customHeight="false" outlineLevel="0" collapsed="false">
      <c r="F75" s="2" t="s">
        <v>4626</v>
      </c>
      <c r="G75" s="2" t="s">
        <v>4798</v>
      </c>
      <c r="M75" s="71"/>
      <c r="AK75" s="71"/>
    </row>
    <row r="76" s="2" customFormat="true" ht="13.5" hidden="false" customHeight="false" outlineLevel="0" collapsed="false">
      <c r="G76" s="2" t="s">
        <v>4799</v>
      </c>
      <c r="M76" s="71"/>
      <c r="AK76" s="71"/>
    </row>
    <row r="77" s="2" customFormat="true" ht="13.5" hidden="false" customHeight="false" outlineLevel="0" collapsed="false">
      <c r="G77" s="2" t="s">
        <v>4800</v>
      </c>
      <c r="M77" s="71"/>
      <c r="AK77" s="71"/>
    </row>
    <row r="78" customFormat="false" ht="13.5" hidden="false" customHeight="false" outlineLevel="0" collapsed="false">
      <c r="G78" s="2" t="s">
        <v>4801</v>
      </c>
    </row>
    <row r="79" customFormat="false" ht="13.5" hidden="false" customHeight="false" outlineLevel="0" collapsed="false">
      <c r="G79" s="2" t="s">
        <v>4802</v>
      </c>
    </row>
  </sheetData>
  <mergeCells count="21">
    <mergeCell ref="F5:G5"/>
    <mergeCell ref="J5:S5"/>
    <mergeCell ref="V5:AE5"/>
    <mergeCell ref="AH5:AQ5"/>
    <mergeCell ref="F7:G7"/>
    <mergeCell ref="J7:K7"/>
    <mergeCell ref="N7:O7"/>
    <mergeCell ref="R7:S7"/>
    <mergeCell ref="V7:W7"/>
    <mergeCell ref="Z7:AA7"/>
    <mergeCell ref="AD7:AE7"/>
    <mergeCell ref="AH7:AI7"/>
    <mergeCell ref="AL7:AM7"/>
    <mergeCell ref="AP7:AQ7"/>
    <mergeCell ref="B8:C8"/>
    <mergeCell ref="F39:G39"/>
    <mergeCell ref="R41:S41"/>
    <mergeCell ref="N54:O54"/>
    <mergeCell ref="R58:S58"/>
    <mergeCell ref="F63:G63"/>
    <mergeCell ref="R67:S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8.87109375" defaultRowHeight="13.5" zeroHeight="false" outlineLevelRow="0" outlineLevelCol="0"/>
  <cols>
    <col collapsed="false" customWidth="false" hidden="false" outlineLevel="0" max="7" min="1" style="108" width="8.88"/>
    <col collapsed="false" customWidth="true" hidden="false" outlineLevel="0" max="8" min="8" style="108" width="12.89"/>
    <col collapsed="false" customWidth="false" hidden="false" outlineLevel="0" max="13" min="9" style="108" width="8.88"/>
    <col collapsed="false" customWidth="true" hidden="false" outlineLevel="0" max="14" min="14" style="108" width="9.12"/>
    <col collapsed="false" customWidth="true" hidden="false" outlineLevel="0" max="15" min="15" style="108" width="6"/>
    <col collapsed="false" customWidth="true" hidden="false" outlineLevel="0" max="16" min="16" style="108" width="7.33"/>
    <col collapsed="false" customWidth="true" hidden="false" outlineLevel="0" max="17" min="17" style="108" width="6.66"/>
    <col collapsed="false" customWidth="true" hidden="false" outlineLevel="0" max="18" min="18" style="108" width="7.22"/>
    <col collapsed="false" customWidth="true" hidden="false" outlineLevel="0" max="19" min="19" style="108" width="5.89"/>
    <col collapsed="false" customWidth="false" hidden="false" outlineLevel="0" max="1024" min="20" style="108" width="8.88"/>
  </cols>
  <sheetData>
    <row r="1" customFormat="false" ht="13.5" hidden="false" customHeight="false" outlineLevel="0" collapsed="false">
      <c r="A1" s="109" t="s">
        <v>4803</v>
      </c>
      <c r="B1" s="109" t="s">
        <v>4804</v>
      </c>
      <c r="C1" s="109" t="s">
        <v>4805</v>
      </c>
      <c r="D1" s="109" t="s">
        <v>4806</v>
      </c>
      <c r="E1" s="109" t="s">
        <v>4807</v>
      </c>
      <c r="F1" s="109" t="s">
        <v>4808</v>
      </c>
      <c r="G1" s="109" t="s">
        <v>4809</v>
      </c>
      <c r="H1" s="110" t="s">
        <v>4810</v>
      </c>
      <c r="I1" s="109" t="s">
        <v>4811</v>
      </c>
      <c r="J1" s="109" t="s">
        <v>4812</v>
      </c>
      <c r="K1" s="109" t="s">
        <v>4813</v>
      </c>
      <c r="L1" s="109" t="s">
        <v>4814</v>
      </c>
      <c r="M1" s="109" t="s">
        <v>4815</v>
      </c>
      <c r="N1" s="109" t="s">
        <v>4816</v>
      </c>
      <c r="O1" s="109" t="s">
        <v>4817</v>
      </c>
      <c r="P1" s="109" t="s">
        <v>4818</v>
      </c>
      <c r="Q1" s="110" t="s">
        <v>4819</v>
      </c>
      <c r="R1" s="109" t="s">
        <v>4820</v>
      </c>
      <c r="S1" s="109" t="s">
        <v>4821</v>
      </c>
      <c r="T1" s="109" t="s">
        <v>4822</v>
      </c>
      <c r="U1" s="109" t="s">
        <v>4823</v>
      </c>
      <c r="V1" s="109" t="s">
        <v>4824</v>
      </c>
      <c r="W1" s="109" t="s">
        <v>4825</v>
      </c>
      <c r="X1" s="109" t="s">
        <v>4826</v>
      </c>
      <c r="Y1" s="109" t="s">
        <v>4827</v>
      </c>
    </row>
    <row r="2" customFormat="false" ht="13.5" hidden="false" customHeight="false" outlineLevel="0" collapsed="false">
      <c r="H2" s="111" t="s">
        <v>4828</v>
      </c>
      <c r="I2" s="112"/>
      <c r="J2" s="113"/>
      <c r="K2" s="113"/>
      <c r="L2" s="111" t="s">
        <v>4829</v>
      </c>
      <c r="M2" s="113"/>
      <c r="N2" s="113"/>
      <c r="O2" s="113"/>
      <c r="P2" s="114"/>
      <c r="Q2" s="114"/>
      <c r="R2" s="114"/>
      <c r="S2" s="113"/>
      <c r="T2" s="113"/>
      <c r="U2" s="113" t="n">
        <v>11.4</v>
      </c>
    </row>
    <row r="3" customFormat="false" ht="13.5" hidden="false" customHeight="false" outlineLevel="0" collapsed="false">
      <c r="H3" s="111" t="s">
        <v>4830</v>
      </c>
      <c r="I3" s="112"/>
      <c r="J3" s="113"/>
      <c r="K3" s="113"/>
      <c r="L3" s="111" t="s">
        <v>4829</v>
      </c>
      <c r="M3" s="113"/>
      <c r="N3" s="113"/>
      <c r="O3" s="113"/>
      <c r="P3" s="114"/>
      <c r="Q3" s="114"/>
      <c r="R3" s="114"/>
      <c r="S3" s="113"/>
      <c r="T3" s="115"/>
      <c r="U3" s="115" t="n">
        <v>20.8</v>
      </c>
      <c r="V3" s="116"/>
      <c r="W3" s="117"/>
      <c r="Y3" s="116"/>
    </row>
    <row r="4" customFormat="false" ht="13.5" hidden="false" customHeight="false" outlineLevel="0" collapsed="false">
      <c r="H4" s="111" t="s">
        <v>4831</v>
      </c>
      <c r="I4" s="112"/>
      <c r="J4" s="113"/>
      <c r="K4" s="113"/>
      <c r="L4" s="111" t="s">
        <v>4829</v>
      </c>
      <c r="M4" s="113"/>
      <c r="N4" s="113"/>
      <c r="O4" s="113"/>
      <c r="P4" s="113"/>
      <c r="Q4" s="114"/>
      <c r="R4" s="114"/>
      <c r="S4" s="113"/>
      <c r="T4" s="113"/>
      <c r="U4" s="113" t="n">
        <v>33.3</v>
      </c>
    </row>
    <row r="5" customFormat="false" ht="13.5" hidden="false" customHeight="false" outlineLevel="0" collapsed="false">
      <c r="H5" s="111" t="s">
        <v>4832</v>
      </c>
      <c r="I5" s="112"/>
      <c r="J5" s="113"/>
      <c r="K5" s="113"/>
      <c r="L5" s="111" t="s">
        <v>4829</v>
      </c>
      <c r="M5" s="113"/>
      <c r="N5" s="113"/>
      <c r="O5" s="113"/>
      <c r="P5" s="114"/>
      <c r="Q5" s="114"/>
      <c r="R5" s="114"/>
      <c r="S5" s="113"/>
      <c r="T5" s="113"/>
      <c r="U5" s="113" t="n">
        <v>41.6</v>
      </c>
    </row>
    <row r="6" customFormat="false" ht="13.5" hidden="false" customHeight="false" outlineLevel="0" collapsed="false">
      <c r="H6" s="111" t="s">
        <v>4833</v>
      </c>
      <c r="I6" s="112"/>
      <c r="J6" s="113"/>
      <c r="K6" s="113"/>
      <c r="L6" s="111" t="s">
        <v>4829</v>
      </c>
      <c r="M6" s="113"/>
      <c r="N6" s="113"/>
      <c r="O6" s="113"/>
      <c r="P6" s="113"/>
      <c r="Q6" s="113"/>
      <c r="R6" s="113"/>
      <c r="S6" s="113"/>
      <c r="T6" s="113"/>
      <c r="U6" s="113" t="n">
        <v>43.2</v>
      </c>
    </row>
    <row r="7" customFormat="false" ht="13.5" hidden="false" customHeight="false" outlineLevel="0" collapsed="false">
      <c r="H7" s="111" t="s">
        <v>4834</v>
      </c>
      <c r="I7" s="112"/>
      <c r="J7" s="113"/>
      <c r="K7" s="113"/>
      <c r="L7" s="111" t="s">
        <v>4829</v>
      </c>
      <c r="M7" s="113"/>
      <c r="N7" s="113"/>
      <c r="O7" s="113"/>
      <c r="P7" s="113"/>
      <c r="Q7" s="113"/>
      <c r="R7" s="113"/>
      <c r="S7" s="113"/>
      <c r="T7" s="113"/>
      <c r="U7" s="113" t="n">
        <v>55.2</v>
      </c>
    </row>
    <row r="8" customFormat="false" ht="13.5" hidden="false" customHeight="false" outlineLevel="0" collapsed="false">
      <c r="H8" s="111" t="s">
        <v>4835</v>
      </c>
      <c r="I8" s="112"/>
      <c r="J8" s="113"/>
      <c r="K8" s="113"/>
      <c r="L8" s="111" t="s">
        <v>4829</v>
      </c>
      <c r="M8" s="113"/>
      <c r="N8" s="113"/>
      <c r="O8" s="113"/>
      <c r="P8" s="113"/>
      <c r="Q8" s="113"/>
      <c r="R8" s="113"/>
      <c r="S8" s="113"/>
      <c r="T8" s="113"/>
      <c r="U8" s="113" t="n">
        <v>55.5</v>
      </c>
    </row>
    <row r="9" customFormat="false" ht="13.5" hidden="false" customHeight="false" outlineLevel="0" collapsed="false">
      <c r="H9" s="111" t="s">
        <v>4836</v>
      </c>
      <c r="I9" s="112"/>
      <c r="J9" s="113"/>
      <c r="K9" s="113"/>
      <c r="L9" s="111" t="s">
        <v>4829</v>
      </c>
      <c r="M9" s="113"/>
      <c r="N9" s="113"/>
      <c r="O9" s="113"/>
      <c r="P9" s="114"/>
      <c r="Q9" s="114"/>
      <c r="R9" s="114"/>
      <c r="S9" s="113"/>
      <c r="T9" s="115"/>
      <c r="U9" s="115" t="n">
        <v>62.5</v>
      </c>
      <c r="V9" s="116"/>
      <c r="W9" s="117"/>
      <c r="Y9" s="116"/>
    </row>
    <row r="10" customFormat="false" ht="13.5" hidden="false" customHeight="false" outlineLevel="0" collapsed="false">
      <c r="H10" s="111" t="s">
        <v>4837</v>
      </c>
      <c r="I10" s="112"/>
      <c r="J10" s="113"/>
      <c r="K10" s="113"/>
      <c r="L10" s="111" t="s">
        <v>4829</v>
      </c>
      <c r="M10" s="113"/>
      <c r="N10" s="113"/>
      <c r="O10" s="113"/>
      <c r="P10" s="113"/>
      <c r="Q10" s="113"/>
      <c r="R10" s="113"/>
      <c r="S10" s="113"/>
      <c r="T10" s="113"/>
      <c r="U10" s="113" t="n">
        <v>62.5</v>
      </c>
    </row>
    <row r="11" customFormat="false" ht="13.5" hidden="false" customHeight="false" outlineLevel="0" collapsed="false">
      <c r="H11" s="111" t="s">
        <v>4838</v>
      </c>
      <c r="I11" s="112"/>
      <c r="J11" s="113"/>
      <c r="K11" s="113"/>
      <c r="L11" s="111" t="s">
        <v>4829</v>
      </c>
      <c r="M11" s="113"/>
      <c r="N11" s="113"/>
      <c r="O11" s="113"/>
      <c r="P11" s="114"/>
      <c r="Q11" s="114"/>
      <c r="R11" s="114"/>
      <c r="S11" s="113"/>
      <c r="T11" s="115"/>
      <c r="U11" s="115" t="n">
        <v>80.3</v>
      </c>
      <c r="V11" s="116"/>
      <c r="W11" s="117"/>
      <c r="Y11" s="116"/>
    </row>
    <row r="12" customFormat="false" ht="13.5" hidden="false" customHeight="false" outlineLevel="0" collapsed="false">
      <c r="H12" s="111" t="s">
        <v>4839</v>
      </c>
      <c r="I12" s="112"/>
      <c r="J12" s="113"/>
      <c r="K12" s="113"/>
      <c r="L12" s="111" t="s">
        <v>4829</v>
      </c>
      <c r="M12" s="113"/>
      <c r="N12" s="113"/>
      <c r="O12" s="113"/>
      <c r="P12" s="114"/>
      <c r="Q12" s="114"/>
      <c r="R12" s="114"/>
      <c r="S12" s="113"/>
      <c r="T12" s="115"/>
      <c r="U12" s="115" t="n">
        <v>111.1</v>
      </c>
      <c r="V12" s="116"/>
      <c r="W12" s="117"/>
      <c r="Y12" s="116"/>
    </row>
    <row r="13" customFormat="false" ht="13.5" hidden="false" customHeight="false" outlineLevel="0" collapsed="false">
      <c r="H13" s="111" t="s">
        <v>4840</v>
      </c>
      <c r="I13" s="112"/>
      <c r="J13" s="113"/>
      <c r="K13" s="113"/>
      <c r="L13" s="111" t="s">
        <v>4829</v>
      </c>
      <c r="M13" s="113"/>
      <c r="N13" s="113"/>
      <c r="O13" s="113"/>
      <c r="P13" s="113"/>
      <c r="Q13" s="113"/>
      <c r="R13" s="113"/>
      <c r="S13" s="113"/>
      <c r="T13" s="113"/>
      <c r="U13" s="113" t="n">
        <v>122</v>
      </c>
    </row>
    <row r="14" customFormat="false" ht="13.5" hidden="false" customHeight="false" outlineLevel="0" collapsed="false">
      <c r="H14" s="111" t="s">
        <v>4841</v>
      </c>
      <c r="I14" s="112"/>
      <c r="J14" s="113"/>
      <c r="K14" s="113"/>
      <c r="L14" s="111" t="s">
        <v>4829</v>
      </c>
      <c r="M14" s="113"/>
      <c r="N14" s="113"/>
      <c r="O14" s="113"/>
      <c r="P14" s="114"/>
      <c r="Q14" s="114"/>
      <c r="R14" s="114"/>
      <c r="S14" s="113"/>
      <c r="T14" s="113"/>
      <c r="U14" s="113" t="n">
        <v>125</v>
      </c>
    </row>
    <row r="15" customFormat="false" ht="13.5" hidden="false" customHeight="false" outlineLevel="0" collapsed="false">
      <c r="H15" s="111" t="s">
        <v>4842</v>
      </c>
      <c r="I15" s="112"/>
      <c r="J15" s="113"/>
      <c r="K15" s="113"/>
      <c r="L15" s="111" t="s">
        <v>4829</v>
      </c>
      <c r="M15" s="113"/>
      <c r="N15" s="113"/>
      <c r="O15" s="113"/>
      <c r="P15" s="114"/>
      <c r="Q15" s="114"/>
      <c r="R15" s="114"/>
      <c r="S15" s="113"/>
      <c r="T15" s="113"/>
      <c r="U15" s="113" t="n">
        <v>125</v>
      </c>
    </row>
    <row r="16" customFormat="false" ht="13.5" hidden="false" customHeight="false" outlineLevel="0" collapsed="false">
      <c r="H16" s="111" t="s">
        <v>4843</v>
      </c>
      <c r="I16" s="112"/>
      <c r="J16" s="113"/>
      <c r="K16" s="113"/>
      <c r="L16" s="111" t="s">
        <v>4829</v>
      </c>
      <c r="M16" s="113"/>
      <c r="N16" s="113"/>
      <c r="O16" s="113"/>
      <c r="P16" s="114"/>
      <c r="Q16" s="114"/>
      <c r="R16" s="114"/>
      <c r="S16" s="113"/>
      <c r="T16" s="113"/>
      <c r="U16" s="113" t="n">
        <v>125</v>
      </c>
    </row>
    <row r="17" customFormat="false" ht="13.5" hidden="false" customHeight="false" outlineLevel="0" collapsed="false">
      <c r="H17" s="111" t="s">
        <v>4844</v>
      </c>
      <c r="I17" s="112"/>
      <c r="J17" s="113"/>
      <c r="K17" s="113"/>
      <c r="L17" s="111" t="s">
        <v>4829</v>
      </c>
      <c r="M17" s="113"/>
      <c r="N17" s="113"/>
      <c r="O17" s="113"/>
      <c r="P17" s="114"/>
      <c r="Q17" s="114"/>
      <c r="R17" s="114"/>
      <c r="S17" s="113"/>
      <c r="T17" s="115"/>
      <c r="U17" s="115" t="n">
        <v>128.7</v>
      </c>
      <c r="V17" s="116"/>
      <c r="W17" s="117"/>
      <c r="Y17" s="116"/>
    </row>
    <row r="18" customFormat="false" ht="13.5" hidden="false" customHeight="false" outlineLevel="0" collapsed="false">
      <c r="H18" s="111" t="s">
        <v>4845</v>
      </c>
      <c r="I18" s="112"/>
      <c r="J18" s="113"/>
      <c r="K18" s="113"/>
      <c r="L18" s="111" t="s">
        <v>4829</v>
      </c>
      <c r="M18" s="113"/>
      <c r="N18" s="113"/>
      <c r="O18" s="113"/>
      <c r="P18" s="114"/>
      <c r="Q18" s="114"/>
      <c r="R18" s="114"/>
      <c r="S18" s="113"/>
      <c r="T18" s="115"/>
      <c r="U18" s="115" t="n">
        <v>204.5</v>
      </c>
      <c r="V18" s="116"/>
      <c r="W18" s="117"/>
      <c r="Y18" s="116"/>
    </row>
    <row r="19" customFormat="false" ht="13.5" hidden="false" customHeight="false" outlineLevel="0" collapsed="false">
      <c r="H19" s="111" t="s">
        <v>4846</v>
      </c>
      <c r="I19" s="112"/>
      <c r="J19" s="113"/>
      <c r="K19" s="113"/>
      <c r="L19" s="111" t="s">
        <v>4829</v>
      </c>
      <c r="M19" s="113"/>
      <c r="N19" s="113"/>
      <c r="O19" s="113"/>
      <c r="P19" s="114"/>
      <c r="Q19" s="114"/>
      <c r="R19" s="114"/>
      <c r="S19" s="113"/>
      <c r="T19" s="115"/>
      <c r="U19" s="115" t="n">
        <v>217.5</v>
      </c>
      <c r="V19" s="116"/>
      <c r="W19" s="117"/>
      <c r="Y19" s="116"/>
    </row>
    <row r="20" customFormat="false" ht="13.5" hidden="false" customHeight="false" outlineLevel="0" collapsed="false">
      <c r="H20" s="111" t="s">
        <v>4847</v>
      </c>
      <c r="I20" s="112"/>
      <c r="J20" s="113"/>
      <c r="K20" s="113"/>
      <c r="L20" s="111" t="s">
        <v>4829</v>
      </c>
      <c r="M20" s="113"/>
      <c r="N20" s="113"/>
      <c r="O20" s="113"/>
      <c r="P20" s="114"/>
      <c r="Q20" s="114"/>
      <c r="R20" s="114"/>
      <c r="S20" s="113"/>
      <c r="T20" s="115"/>
      <c r="U20" s="115" t="n">
        <v>224.3</v>
      </c>
      <c r="V20" s="116"/>
      <c r="W20" s="117"/>
      <c r="Y20" s="116"/>
    </row>
    <row r="21" customFormat="false" ht="13.5" hidden="false" customHeight="false" outlineLevel="0" collapsed="false">
      <c r="H21" s="111" t="s">
        <v>4848</v>
      </c>
      <c r="I21" s="112"/>
      <c r="J21" s="113"/>
      <c r="K21" s="113"/>
      <c r="L21" s="111" t="s">
        <v>4829</v>
      </c>
      <c r="M21" s="113"/>
      <c r="N21" s="113"/>
      <c r="O21" s="113"/>
      <c r="P21" s="114"/>
      <c r="Q21" s="114"/>
      <c r="R21" s="114"/>
      <c r="S21" s="113"/>
      <c r="T21" s="113"/>
      <c r="U21" s="113" t="n">
        <v>237.5</v>
      </c>
    </row>
    <row r="22" customFormat="false" ht="13.5" hidden="false" customHeight="false" outlineLevel="0" collapsed="false">
      <c r="H22" s="111" t="s">
        <v>4849</v>
      </c>
      <c r="I22" s="112"/>
      <c r="J22" s="113"/>
      <c r="K22" s="113"/>
      <c r="L22" s="111" t="s">
        <v>4829</v>
      </c>
      <c r="M22" s="113"/>
      <c r="N22" s="113"/>
      <c r="O22" s="113"/>
      <c r="P22" s="113"/>
      <c r="Q22" s="114"/>
      <c r="R22" s="114"/>
      <c r="S22" s="113"/>
      <c r="T22" s="113"/>
      <c r="U22" s="113" t="n">
        <v>237.5</v>
      </c>
    </row>
    <row r="23" customFormat="false" ht="13.5" hidden="false" customHeight="false" outlineLevel="0" collapsed="false">
      <c r="H23" s="111" t="s">
        <v>4850</v>
      </c>
      <c r="I23" s="112"/>
      <c r="J23" s="113"/>
      <c r="K23" s="113"/>
      <c r="L23" s="111" t="s">
        <v>4829</v>
      </c>
      <c r="M23" s="113"/>
      <c r="N23" s="113"/>
      <c r="O23" s="113"/>
      <c r="P23" s="114"/>
      <c r="Q23" s="114"/>
      <c r="R23" s="114"/>
      <c r="S23" s="113"/>
      <c r="T23" s="115"/>
      <c r="U23" s="115" t="n">
        <v>250</v>
      </c>
      <c r="V23" s="116"/>
      <c r="W23" s="117"/>
      <c r="Y23" s="116"/>
    </row>
    <row r="24" customFormat="false" ht="13.5" hidden="false" customHeight="false" outlineLevel="0" collapsed="false">
      <c r="H24" s="111" t="s">
        <v>4851</v>
      </c>
      <c r="I24" s="112"/>
      <c r="J24" s="113"/>
      <c r="K24" s="113"/>
      <c r="L24" s="111" t="s">
        <v>4829</v>
      </c>
      <c r="M24" s="113"/>
      <c r="N24" s="113"/>
      <c r="O24" s="113"/>
      <c r="P24" s="114"/>
      <c r="Q24" s="114"/>
      <c r="R24" s="114"/>
      <c r="S24" s="113"/>
      <c r="T24" s="113"/>
      <c r="U24" s="113" t="n">
        <v>250</v>
      </c>
    </row>
    <row r="25" customFormat="false" ht="13.5" hidden="false" customHeight="false" outlineLevel="0" collapsed="false">
      <c r="H25" s="111" t="s">
        <v>4852</v>
      </c>
      <c r="I25" s="112"/>
      <c r="J25" s="113"/>
      <c r="K25" s="113"/>
      <c r="L25" s="111" t="s">
        <v>4829</v>
      </c>
      <c r="M25" s="113"/>
      <c r="N25" s="113"/>
      <c r="O25" s="113"/>
      <c r="P25" s="114"/>
      <c r="Q25" s="114"/>
      <c r="R25" s="114"/>
      <c r="S25" s="113"/>
      <c r="T25" s="113"/>
      <c r="U25" s="113" t="n">
        <v>250</v>
      </c>
    </row>
    <row r="26" customFormat="false" ht="13.5" hidden="false" customHeight="false" outlineLevel="0" collapsed="false">
      <c r="H26" s="111" t="s">
        <v>4853</v>
      </c>
      <c r="I26" s="112"/>
      <c r="J26" s="113"/>
      <c r="K26" s="113"/>
      <c r="L26" s="111" t="s">
        <v>4829</v>
      </c>
      <c r="M26" s="113"/>
      <c r="N26" s="113"/>
      <c r="O26" s="113"/>
      <c r="P26" s="113"/>
      <c r="Q26" s="113"/>
      <c r="R26" s="113"/>
      <c r="S26" s="113"/>
      <c r="T26" s="113"/>
      <c r="U26" s="113" t="n">
        <v>261.3</v>
      </c>
    </row>
    <row r="27" customFormat="false" ht="13.5" hidden="false" customHeight="false" outlineLevel="0" collapsed="false">
      <c r="H27" s="111" t="s">
        <v>4854</v>
      </c>
      <c r="I27" s="118"/>
      <c r="J27" s="113"/>
      <c r="K27" s="113"/>
      <c r="L27" s="111" t="s">
        <v>4829</v>
      </c>
      <c r="M27" s="113"/>
      <c r="N27" s="113"/>
      <c r="O27" s="113"/>
      <c r="P27" s="114"/>
      <c r="Q27" s="114"/>
      <c r="R27" s="114"/>
      <c r="S27" s="113"/>
      <c r="T27" s="115"/>
      <c r="U27" s="115" t="n">
        <v>269.1</v>
      </c>
      <c r="V27" s="116"/>
      <c r="W27" s="117"/>
      <c r="Y27" s="116"/>
    </row>
    <row r="28" customFormat="false" ht="13.5" hidden="false" customHeight="false" outlineLevel="0" collapsed="false">
      <c r="H28" s="111" t="s">
        <v>4855</v>
      </c>
      <c r="I28" s="119"/>
      <c r="J28" s="113"/>
      <c r="K28" s="113"/>
      <c r="L28" s="111" t="s">
        <v>4829</v>
      </c>
      <c r="M28" s="113"/>
      <c r="N28" s="113"/>
      <c r="O28" s="113"/>
      <c r="P28" s="113"/>
      <c r="Q28" s="113"/>
      <c r="R28" s="113"/>
      <c r="S28" s="113"/>
      <c r="T28" s="113"/>
      <c r="U28" s="113" t="n">
        <v>285.7</v>
      </c>
    </row>
    <row r="29" customFormat="false" ht="13.5" hidden="false" customHeight="false" outlineLevel="0" collapsed="false">
      <c r="H29" s="111" t="s">
        <v>4856</v>
      </c>
      <c r="I29" s="120"/>
      <c r="J29" s="113"/>
      <c r="K29" s="113"/>
      <c r="L29" s="111" t="s">
        <v>4829</v>
      </c>
      <c r="M29" s="113"/>
      <c r="N29" s="113"/>
      <c r="O29" s="113"/>
      <c r="P29" s="114"/>
      <c r="Q29" s="114"/>
      <c r="R29" s="114"/>
      <c r="S29" s="113"/>
      <c r="T29" s="115"/>
      <c r="U29" s="115" t="n">
        <v>291.6</v>
      </c>
      <c r="V29" s="116"/>
      <c r="W29" s="117"/>
      <c r="Y29" s="116"/>
    </row>
    <row r="30" customFormat="false" ht="13.5" hidden="false" customHeight="false" outlineLevel="0" collapsed="false">
      <c r="H30" s="111" t="s">
        <v>4857</v>
      </c>
      <c r="I30" s="120"/>
      <c r="J30" s="113"/>
      <c r="K30" s="113"/>
      <c r="L30" s="111" t="s">
        <v>4829</v>
      </c>
      <c r="M30" s="113"/>
      <c r="N30" s="113"/>
      <c r="O30" s="113"/>
      <c r="P30" s="113"/>
      <c r="Q30" s="114"/>
      <c r="R30" s="114"/>
      <c r="S30" s="113"/>
      <c r="T30" s="113"/>
      <c r="U30" s="113" t="n">
        <v>316.1</v>
      </c>
    </row>
    <row r="31" customFormat="false" ht="13.5" hidden="false" customHeight="false" outlineLevel="0" collapsed="false">
      <c r="H31" s="111" t="s">
        <v>4858</v>
      </c>
      <c r="I31" s="120"/>
      <c r="J31" s="113"/>
      <c r="K31" s="113"/>
      <c r="L31" s="111" t="s">
        <v>4829</v>
      </c>
      <c r="M31" s="113"/>
      <c r="N31" s="113"/>
      <c r="O31" s="113"/>
      <c r="P31" s="113"/>
      <c r="Q31" s="114"/>
      <c r="R31" s="114"/>
      <c r="S31" s="113"/>
      <c r="T31" s="113"/>
      <c r="U31" s="113" t="n">
        <v>327</v>
      </c>
    </row>
    <row r="32" customFormat="false" ht="13.5" hidden="false" customHeight="false" outlineLevel="0" collapsed="false">
      <c r="H32" s="111" t="s">
        <v>4859</v>
      </c>
      <c r="I32" s="120"/>
      <c r="J32" s="113"/>
      <c r="K32" s="113"/>
      <c r="L32" s="111" t="s">
        <v>4829</v>
      </c>
      <c r="M32" s="113"/>
      <c r="N32" s="113"/>
      <c r="O32" s="113"/>
      <c r="P32" s="113"/>
      <c r="Q32" s="114"/>
      <c r="R32" s="114"/>
      <c r="S32" s="113"/>
      <c r="T32" s="113"/>
      <c r="U32" s="113" t="n">
        <v>333.3</v>
      </c>
    </row>
    <row r="33" customFormat="false" ht="13.5" hidden="false" customHeight="false" outlineLevel="0" collapsed="false">
      <c r="H33" s="111" t="s">
        <v>4860</v>
      </c>
      <c r="I33" s="121"/>
      <c r="J33" s="113"/>
      <c r="K33" s="113"/>
      <c r="L33" s="111" t="s">
        <v>4829</v>
      </c>
      <c r="M33" s="113"/>
      <c r="N33" s="113"/>
      <c r="O33" s="113"/>
      <c r="P33" s="113"/>
      <c r="Q33" s="114"/>
      <c r="R33" s="114"/>
      <c r="S33" s="113"/>
      <c r="T33" s="113"/>
      <c r="U33" s="113" t="n">
        <v>334.7</v>
      </c>
    </row>
    <row r="34" customFormat="false" ht="13.5" hidden="false" customHeight="false" outlineLevel="0" collapsed="false">
      <c r="H34" s="111" t="s">
        <v>4861</v>
      </c>
      <c r="I34" s="120"/>
      <c r="J34" s="113"/>
      <c r="K34" s="113"/>
      <c r="L34" s="111" t="s">
        <v>4829</v>
      </c>
      <c r="M34" s="113"/>
      <c r="N34" s="113"/>
      <c r="O34" s="113"/>
      <c r="P34" s="114"/>
      <c r="Q34" s="114"/>
      <c r="R34" s="114"/>
      <c r="S34" s="113"/>
      <c r="T34" s="115"/>
      <c r="U34" s="115" t="n">
        <v>340</v>
      </c>
      <c r="V34" s="116"/>
      <c r="W34" s="117"/>
      <c r="Y34" s="116"/>
    </row>
    <row r="35" customFormat="false" ht="13.5" hidden="false" customHeight="false" outlineLevel="0" collapsed="false">
      <c r="H35" s="111" t="s">
        <v>4862</v>
      </c>
      <c r="I35" s="120"/>
      <c r="J35" s="113"/>
      <c r="K35" s="113"/>
      <c r="L35" s="111" t="s">
        <v>4829</v>
      </c>
      <c r="M35" s="113"/>
      <c r="N35" s="113"/>
      <c r="O35" s="113"/>
      <c r="P35" s="113"/>
      <c r="Q35" s="114"/>
      <c r="R35" s="114"/>
      <c r="S35" s="113"/>
      <c r="T35" s="113"/>
      <c r="U35" s="113" t="n">
        <v>353.2</v>
      </c>
    </row>
    <row r="36" customFormat="false" ht="13.5" hidden="false" customHeight="false" outlineLevel="0" collapsed="false">
      <c r="H36" s="111" t="s">
        <v>4863</v>
      </c>
      <c r="I36" s="120"/>
      <c r="J36" s="113"/>
      <c r="K36" s="113"/>
      <c r="L36" s="111" t="s">
        <v>4829</v>
      </c>
      <c r="M36" s="113"/>
      <c r="N36" s="113"/>
      <c r="O36" s="113"/>
      <c r="P36" s="114"/>
      <c r="Q36" s="114"/>
      <c r="R36" s="114"/>
      <c r="S36" s="113"/>
      <c r="T36" s="115"/>
      <c r="U36" s="115" t="n">
        <v>355.7</v>
      </c>
      <c r="V36" s="116"/>
      <c r="W36" s="117"/>
      <c r="Y36" s="116"/>
    </row>
    <row r="37" customFormat="false" ht="13.5" hidden="false" customHeight="false" outlineLevel="0" collapsed="false">
      <c r="H37" s="111" t="s">
        <v>4864</v>
      </c>
      <c r="I37" s="120"/>
      <c r="J37" s="113"/>
      <c r="K37" s="113"/>
      <c r="L37" s="111" t="s">
        <v>4829</v>
      </c>
      <c r="M37" s="113"/>
      <c r="N37" s="113"/>
      <c r="O37" s="113"/>
      <c r="P37" s="113"/>
      <c r="Q37" s="114"/>
      <c r="R37" s="114"/>
      <c r="S37" s="113"/>
      <c r="T37" s="113"/>
      <c r="U37" s="113" t="n">
        <v>414</v>
      </c>
    </row>
    <row r="38" customFormat="false" ht="13.5" hidden="false" customHeight="false" outlineLevel="0" collapsed="false">
      <c r="H38" s="111" t="s">
        <v>4865</v>
      </c>
      <c r="I38" s="120"/>
      <c r="J38" s="113"/>
      <c r="K38" s="113"/>
      <c r="L38" s="111" t="s">
        <v>4829</v>
      </c>
      <c r="M38" s="113"/>
      <c r="N38" s="113"/>
      <c r="O38" s="113"/>
      <c r="P38" s="113"/>
      <c r="Q38" s="113"/>
      <c r="R38" s="113"/>
      <c r="S38" s="113"/>
      <c r="T38" s="113"/>
      <c r="U38" s="113" t="n">
        <v>429.5</v>
      </c>
    </row>
    <row r="39" customFormat="false" ht="13.5" hidden="false" customHeight="false" outlineLevel="0" collapsed="false">
      <c r="H39" s="111" t="s">
        <v>4866</v>
      </c>
      <c r="I39" s="120"/>
      <c r="J39" s="113"/>
      <c r="K39" s="113"/>
      <c r="L39" s="111" t="s">
        <v>4829</v>
      </c>
      <c r="M39" s="113"/>
      <c r="N39" s="113"/>
      <c r="O39" s="113"/>
      <c r="P39" s="113"/>
      <c r="Q39" s="113"/>
      <c r="R39" s="113"/>
      <c r="S39" s="113"/>
      <c r="T39" s="113"/>
      <c r="U39" s="113" t="n">
        <v>537.5</v>
      </c>
    </row>
    <row r="40" customFormat="false" ht="13.5" hidden="false" customHeight="false" outlineLevel="0" collapsed="false">
      <c r="H40" s="111" t="s">
        <v>4867</v>
      </c>
      <c r="I40" s="120"/>
      <c r="J40" s="113"/>
      <c r="K40" s="113"/>
      <c r="L40" s="111" t="s">
        <v>4829</v>
      </c>
      <c r="M40" s="113"/>
      <c r="N40" s="113"/>
      <c r="O40" s="113"/>
      <c r="P40" s="114"/>
      <c r="Q40" s="114"/>
      <c r="R40" s="114"/>
      <c r="S40" s="113"/>
      <c r="T40" s="113"/>
      <c r="U40" s="113" t="n">
        <v>625</v>
      </c>
    </row>
    <row r="41" customFormat="false" ht="13.5" hidden="false" customHeight="false" outlineLevel="0" collapsed="false">
      <c r="H41" s="111" t="s">
        <v>4868</v>
      </c>
      <c r="I41" s="120"/>
      <c r="J41" s="113"/>
      <c r="K41" s="113"/>
      <c r="L41" s="111" t="s">
        <v>4829</v>
      </c>
      <c r="M41" s="113"/>
      <c r="N41" s="113"/>
      <c r="O41" s="113"/>
      <c r="P41" s="113"/>
      <c r="Q41" s="113"/>
      <c r="R41" s="113"/>
      <c r="S41" s="113"/>
      <c r="T41" s="113"/>
      <c r="U41" s="113" t="n">
        <v>633</v>
      </c>
    </row>
    <row r="42" customFormat="false" ht="13.5" hidden="false" customHeight="false" outlineLevel="0" collapsed="false">
      <c r="H42" s="111" t="s">
        <v>4869</v>
      </c>
      <c r="I42" s="120"/>
      <c r="J42" s="113"/>
      <c r="K42" s="113"/>
      <c r="L42" s="111" t="s">
        <v>4829</v>
      </c>
      <c r="M42" s="113"/>
      <c r="N42" s="113"/>
      <c r="O42" s="113"/>
      <c r="P42" s="114"/>
      <c r="Q42" s="114"/>
      <c r="R42" s="114"/>
      <c r="S42" s="113"/>
      <c r="T42" s="115"/>
      <c r="U42" s="115" t="n">
        <v>2454.5</v>
      </c>
      <c r="V42" s="116"/>
      <c r="W42" s="117"/>
      <c r="Y42" s="116"/>
    </row>
    <row r="43" customFormat="false" ht="13.5" hidden="false" customHeight="false" outlineLevel="0" collapsed="false">
      <c r="H43" s="122" t="s">
        <v>4870</v>
      </c>
      <c r="I43" s="120"/>
      <c r="J43" s="123"/>
      <c r="K43" s="123"/>
      <c r="L43" s="122" t="s">
        <v>4829</v>
      </c>
      <c r="M43" s="123"/>
      <c r="N43" s="123"/>
      <c r="O43" s="123"/>
      <c r="P43" s="123"/>
      <c r="Q43" s="123"/>
      <c r="R43" s="123"/>
      <c r="S43" s="123"/>
      <c r="T43" s="123"/>
      <c r="U43" s="123" t="n">
        <v>30603.1</v>
      </c>
    </row>
    <row r="44" customFormat="false" ht="13.5" hidden="false" customHeight="false" outlineLevel="0" collapsed="false">
      <c r="I44" s="120"/>
    </row>
    <row r="45" customFormat="false" ht="13.5" hidden="false" customHeight="false" outlineLevel="0" collapsed="false">
      <c r="I45" s="112"/>
    </row>
    <row r="46" customFormat="false" ht="13.5" hidden="false" customHeight="false" outlineLevel="0" collapsed="false">
      <c r="I46" s="112"/>
    </row>
    <row r="47" customFormat="false" ht="13.5" hidden="false" customHeight="false" outlineLevel="0" collapsed="false">
      <c r="I47" s="112"/>
    </row>
    <row r="48" customFormat="false" ht="13.5" hidden="false" customHeight="false" outlineLevel="0" collapsed="false">
      <c r="I48" s="112"/>
    </row>
    <row r="49" customFormat="false" ht="13.5" hidden="false" customHeight="false" outlineLevel="0" collapsed="false">
      <c r="I49" s="112"/>
    </row>
    <row r="50" customFormat="false" ht="13.5" hidden="false" customHeight="false" outlineLevel="0" collapsed="false">
      <c r="I50" s="112"/>
    </row>
    <row r="51" customFormat="false" ht="13.5" hidden="false" customHeight="false" outlineLevel="0" collapsed="false">
      <c r="I51" s="112"/>
    </row>
    <row r="52" customFormat="false" ht="13.5" hidden="false" customHeight="false" outlineLevel="0" collapsed="false">
      <c r="I52" s="112"/>
    </row>
    <row r="53" customFormat="false" ht="13.5" hidden="false" customHeight="false" outlineLevel="0" collapsed="false">
      <c r="I53" s="112"/>
    </row>
    <row r="54" customFormat="false" ht="13.5" hidden="false" customHeight="false" outlineLevel="0" collapsed="false">
      <c r="I54" s="112"/>
    </row>
    <row r="55" customFormat="false" ht="13.5" hidden="false" customHeight="false" outlineLevel="0" collapsed="false">
      <c r="I55" s="112"/>
    </row>
    <row r="56" customFormat="false" ht="13.5" hidden="false" customHeight="false" outlineLevel="0" collapsed="false">
      <c r="I56" s="118"/>
    </row>
    <row r="57" customFormat="false" ht="13.5" hidden="false" customHeight="false" outlineLevel="0" collapsed="false">
      <c r="I57" s="112"/>
    </row>
    <row r="58" customFormat="false" ht="13.5" hidden="false" customHeight="false" outlineLevel="0" collapsed="false">
      <c r="I58" s="112"/>
    </row>
    <row r="59" customFormat="false" ht="13.5" hidden="false" customHeight="false" outlineLevel="0" collapsed="false">
      <c r="I59" s="124"/>
    </row>
    <row r="60" customFormat="false" ht="13.5" hidden="false" customHeight="false" outlineLevel="0" collapsed="false">
      <c r="I60" s="124"/>
    </row>
    <row r="61" customFormat="false" ht="13.5" hidden="false" customHeight="false" outlineLevel="0" collapsed="false">
      <c r="I61" s="124"/>
    </row>
    <row r="62" customFormat="false" ht="13.5" hidden="false" customHeight="false" outlineLevel="0" collapsed="false">
      <c r="I62" s="124"/>
    </row>
  </sheetData>
  <autoFilter ref="A1:Y6"/>
  <conditionalFormatting sqref="H1">
    <cfRule type="duplicateValues" priority="2" aboveAverage="0" equalAverage="0" bottom="0" percent="0" rank="0" text="" dxfId="17"/>
  </conditionalFormatting>
  <conditionalFormatting sqref="I45:I46">
    <cfRule type="duplicateValues" priority="3" aboveAverage="0" equalAverage="0" bottom="0" percent="0" rank="0" text="" dxfId="18"/>
  </conditionalFormatting>
  <conditionalFormatting sqref="I47">
    <cfRule type="duplicateValues" priority="4" aboveAverage="0" equalAverage="0" bottom="0" percent="0" rank="0" text="" dxfId="19"/>
  </conditionalFormatting>
  <conditionalFormatting sqref="I2:I51">
    <cfRule type="duplicateValues" priority="5" aboveAverage="0" equalAverage="0" bottom="0" percent="0" rank="0" text="" dxfId="20"/>
  </conditionalFormatting>
  <conditionalFormatting sqref="I2:I47">
    <cfRule type="duplicateValues" priority="6" aboveAverage="0" equalAverage="0" bottom="0" percent="0" rank="0" text="" dxfId="21"/>
  </conditionalFormatting>
  <conditionalFormatting sqref="I52">
    <cfRule type="duplicateValues" priority="7" aboveAverage="0" equalAverage="0" bottom="0" percent="0" rank="0" text="" dxfId="22"/>
  </conditionalFormatting>
  <conditionalFormatting sqref="I53:I54">
    <cfRule type="duplicateValues" priority="8" aboveAverage="0" equalAverage="0" bottom="0" percent="0" rank="0" text="" dxfId="23"/>
  </conditionalFormatting>
  <conditionalFormatting sqref="I55:I62">
    <cfRule type="duplicateValues" priority="9" aboveAverage="0" equalAverage="0" bottom="0" percent="0" rank="0" text="" dxfId="24"/>
  </conditionalFormatting>
  <conditionalFormatting sqref="H1:I1048576">
    <cfRule type="duplicateValues" priority="10" aboveAverage="0" equalAverage="0" bottom="0" percent="0" rank="0" text="" dxfId="2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H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AQ78" activePane="bottomRight" state="frozen"/>
      <selection pane="topLeft" activeCell="A1" activeCellId="0" sqref="A1"/>
      <selection pane="topRight" activeCell="AQ1" activeCellId="0" sqref="AQ1"/>
      <selection pane="bottomLeft" activeCell="A78" activeCellId="0" sqref="A78"/>
      <selection pane="bottomRight" activeCell="AY103" activeCellId="0" sqref="AY103"/>
    </sheetView>
  </sheetViews>
  <sheetFormatPr defaultColWidth="8.87109375" defaultRowHeight="13.5" zeroHeight="false" outlineLevelRow="0" outlineLevelCol="0"/>
  <cols>
    <col collapsed="false" customWidth="true" hidden="false" outlineLevel="0" max="1" min="1" style="1" width="12.21"/>
    <col collapsed="false" customWidth="true" hidden="false" outlineLevel="0" max="2" min="2" style="1" width="31.67"/>
    <col collapsed="false" customWidth="true" hidden="false" outlineLevel="0" max="3" min="3" style="1" width="11.33"/>
    <col collapsed="false" customWidth="true" hidden="false" outlineLevel="0" max="5" min="4" style="1" width="9.12"/>
    <col collapsed="false" customWidth="true" hidden="false" outlineLevel="0" max="6" min="6" style="1" width="8"/>
    <col collapsed="false" customWidth="true" hidden="false" outlineLevel="0" max="7" min="7" style="1" width="9.44"/>
    <col collapsed="false" customWidth="true" hidden="false" outlineLevel="0" max="8" min="8" style="1" width="11.33"/>
    <col collapsed="false" customWidth="true" hidden="false" outlineLevel="0" max="12" min="9" style="1" width="10.67"/>
    <col collapsed="false" customWidth="true" hidden="false" outlineLevel="0" max="13" min="13" style="1" width="11.33"/>
    <col collapsed="false" customWidth="true" hidden="false" outlineLevel="0" max="15" min="14" style="1" width="8.22"/>
    <col collapsed="false" customWidth="true" hidden="false" outlineLevel="0" max="16" min="16" style="1" width="8"/>
    <col collapsed="false" customWidth="true" hidden="false" outlineLevel="0" max="17" min="17" style="1" width="9.44"/>
    <col collapsed="false" customWidth="true" hidden="false" outlineLevel="0" max="18" min="18" style="1" width="11.33"/>
    <col collapsed="false" customWidth="false" hidden="false" outlineLevel="0" max="21" min="19" style="1" width="8.88"/>
    <col collapsed="false" customWidth="true" hidden="false" outlineLevel="0" max="22" min="22" style="1" width="10"/>
    <col collapsed="false" customWidth="true" hidden="false" outlineLevel="0" max="23" min="23" style="1" width="11.33"/>
    <col collapsed="false" customWidth="false" hidden="false" outlineLevel="0" max="27" min="24" style="1" width="8.88"/>
    <col collapsed="false" customWidth="true" hidden="false" outlineLevel="0" max="28" min="28" style="1" width="11.33"/>
    <col collapsed="false" customWidth="false" hidden="false" outlineLevel="0" max="32" min="29" style="1" width="8.88"/>
    <col collapsed="false" customWidth="true" hidden="false" outlineLevel="0" max="33" min="33" style="1" width="11.33"/>
    <col collapsed="false" customWidth="false" hidden="false" outlineLevel="0" max="37" min="34" style="1" width="8.88"/>
    <col collapsed="false" customWidth="true" hidden="false" outlineLevel="0" max="38" min="38" style="1" width="11.33"/>
    <col collapsed="false" customWidth="false" hidden="false" outlineLevel="0" max="40" min="39" style="1" width="8.88"/>
    <col collapsed="false" customWidth="true" hidden="false" outlineLevel="0" max="41" min="41" style="1" width="9.44"/>
    <col collapsed="false" customWidth="true" hidden="false" outlineLevel="0" max="42" min="42" style="1" width="10"/>
    <col collapsed="false" customWidth="false" hidden="false" outlineLevel="0" max="45" min="43" style="1" width="8.88"/>
    <col collapsed="false" customWidth="true" hidden="false" outlineLevel="0" max="46" min="46" style="1" width="9.44"/>
    <col collapsed="false" customWidth="true" hidden="false" outlineLevel="0" max="47" min="47" style="1" width="11.33"/>
    <col collapsed="false" customWidth="false" hidden="false" outlineLevel="0" max="49" min="48" style="1" width="8.88"/>
    <col collapsed="false" customWidth="true" hidden="false" outlineLevel="0" max="50" min="50" style="1" width="9.44"/>
    <col collapsed="false" customWidth="true" hidden="false" outlineLevel="0" max="51" min="51" style="1" width="10"/>
    <col collapsed="false" customWidth="false" hidden="false" outlineLevel="0" max="55" min="52" style="1" width="8.88"/>
    <col collapsed="false" customWidth="true" hidden="false" outlineLevel="0" max="56" min="56" style="1" width="11.33"/>
    <col collapsed="false" customWidth="false" hidden="false" outlineLevel="0" max="1024" min="57" style="1" width="8.88"/>
  </cols>
  <sheetData>
    <row r="1" customFormat="false" ht="13.5" hidden="false" customHeight="false" outlineLevel="0" collapsed="false">
      <c r="B1" s="125" t="s">
        <v>4871</v>
      </c>
      <c r="C1" s="126" t="s">
        <v>1779</v>
      </c>
      <c r="D1" s="126" t="s">
        <v>4872</v>
      </c>
      <c r="E1" s="126" t="s">
        <v>4873</v>
      </c>
      <c r="F1" s="126" t="s">
        <v>1776</v>
      </c>
      <c r="G1" s="126" t="s">
        <v>1785</v>
      </c>
      <c r="H1" s="126" t="s">
        <v>1779</v>
      </c>
      <c r="I1" s="126" t="s">
        <v>4872</v>
      </c>
      <c r="J1" s="126" t="s">
        <v>4873</v>
      </c>
      <c r="K1" s="126" t="s">
        <v>1776</v>
      </c>
      <c r="L1" s="126" t="s">
        <v>1785</v>
      </c>
      <c r="M1" s="126" t="s">
        <v>1779</v>
      </c>
      <c r="N1" s="126" t="s">
        <v>4872</v>
      </c>
      <c r="O1" s="126" t="s">
        <v>4873</v>
      </c>
      <c r="P1" s="126" t="s">
        <v>1776</v>
      </c>
      <c r="Q1" s="126" t="s">
        <v>1785</v>
      </c>
      <c r="R1" s="126" t="s">
        <v>1779</v>
      </c>
      <c r="S1" s="126" t="s">
        <v>4872</v>
      </c>
      <c r="T1" s="126" t="s">
        <v>4873</v>
      </c>
      <c r="U1" s="126" t="s">
        <v>1776</v>
      </c>
      <c r="V1" s="126" t="s">
        <v>1785</v>
      </c>
      <c r="W1" s="126" t="s">
        <v>1779</v>
      </c>
      <c r="X1" s="126" t="s">
        <v>4872</v>
      </c>
      <c r="Y1" s="126" t="s">
        <v>4873</v>
      </c>
      <c r="Z1" s="126" t="s">
        <v>1776</v>
      </c>
      <c r="AA1" s="126" t="s">
        <v>1785</v>
      </c>
      <c r="AB1" s="126" t="s">
        <v>1779</v>
      </c>
      <c r="AC1" s="126" t="s">
        <v>4872</v>
      </c>
      <c r="AD1" s="126" t="s">
        <v>4873</v>
      </c>
      <c r="AE1" s="126" t="s">
        <v>1776</v>
      </c>
      <c r="AF1" s="126" t="s">
        <v>1785</v>
      </c>
      <c r="AG1" s="126" t="s">
        <v>1779</v>
      </c>
      <c r="AH1" s="126" t="s">
        <v>4872</v>
      </c>
      <c r="AI1" s="126" t="s">
        <v>4873</v>
      </c>
      <c r="AJ1" s="126" t="s">
        <v>1776</v>
      </c>
      <c r="AK1" s="126" t="s">
        <v>1785</v>
      </c>
      <c r="AL1" s="126" t="s">
        <v>1779</v>
      </c>
      <c r="AM1" s="126" t="s">
        <v>4872</v>
      </c>
      <c r="AN1" s="126" t="s">
        <v>4873</v>
      </c>
      <c r="AO1" s="126" t="s">
        <v>1776</v>
      </c>
      <c r="AP1" s="126" t="s">
        <v>1779</v>
      </c>
      <c r="AQ1" s="126" t="s">
        <v>4872</v>
      </c>
      <c r="AR1" s="126" t="s">
        <v>4873</v>
      </c>
      <c r="AS1" s="126" t="s">
        <v>1776</v>
      </c>
      <c r="AT1" s="126" t="s">
        <v>1785</v>
      </c>
      <c r="AU1" s="126" t="s">
        <v>1779</v>
      </c>
      <c r="AV1" s="126" t="s">
        <v>4872</v>
      </c>
      <c r="AW1" s="126" t="s">
        <v>4873</v>
      </c>
      <c r="AX1" s="126" t="s">
        <v>1776</v>
      </c>
      <c r="AY1" s="126" t="s">
        <v>1779</v>
      </c>
      <c r="AZ1" s="126" t="s">
        <v>4872</v>
      </c>
      <c r="BA1" s="126" t="s">
        <v>4873</v>
      </c>
      <c r="BB1" s="126" t="s">
        <v>1776</v>
      </c>
      <c r="BC1" s="126" t="s">
        <v>1785</v>
      </c>
      <c r="BD1" s="126" t="s">
        <v>1779</v>
      </c>
      <c r="BE1" s="126" t="s">
        <v>4872</v>
      </c>
      <c r="BF1" s="126" t="s">
        <v>4873</v>
      </c>
      <c r="BG1" s="126" t="s">
        <v>1776</v>
      </c>
      <c r="BH1" s="126" t="s">
        <v>1785</v>
      </c>
    </row>
    <row r="2" customFormat="false" ht="13.5" hidden="false" customHeight="false" outlineLevel="0" collapsed="false">
      <c r="A2" s="127" t="s">
        <v>4874</v>
      </c>
      <c r="B2" s="127" t="s">
        <v>4875</v>
      </c>
      <c r="C2" s="127" t="s">
        <v>4816</v>
      </c>
      <c r="D2" s="127" t="s">
        <v>4816</v>
      </c>
      <c r="E2" s="127" t="s">
        <v>4816</v>
      </c>
      <c r="F2" s="127" t="s">
        <v>4816</v>
      </c>
      <c r="G2" s="127" t="s">
        <v>4816</v>
      </c>
      <c r="H2" s="127" t="s">
        <v>4817</v>
      </c>
      <c r="I2" s="127" t="s">
        <v>4817</v>
      </c>
      <c r="J2" s="127" t="s">
        <v>4817</v>
      </c>
      <c r="K2" s="127" t="s">
        <v>4817</v>
      </c>
      <c r="L2" s="127" t="s">
        <v>4817</v>
      </c>
      <c r="M2" s="127" t="s">
        <v>4818</v>
      </c>
      <c r="N2" s="127" t="s">
        <v>4818</v>
      </c>
      <c r="O2" s="127" t="s">
        <v>4818</v>
      </c>
      <c r="P2" s="127" t="s">
        <v>4818</v>
      </c>
      <c r="Q2" s="127" t="s">
        <v>4818</v>
      </c>
      <c r="R2" s="127" t="s">
        <v>4819</v>
      </c>
      <c r="S2" s="127" t="s">
        <v>4819</v>
      </c>
      <c r="T2" s="127" t="s">
        <v>4819</v>
      </c>
      <c r="U2" s="127" t="s">
        <v>4819</v>
      </c>
      <c r="V2" s="127" t="s">
        <v>4819</v>
      </c>
      <c r="W2" s="127" t="s">
        <v>4820</v>
      </c>
      <c r="X2" s="127" t="s">
        <v>4820</v>
      </c>
      <c r="Y2" s="127" t="s">
        <v>4820</v>
      </c>
      <c r="Z2" s="127" t="s">
        <v>4820</v>
      </c>
      <c r="AA2" s="127" t="s">
        <v>4820</v>
      </c>
      <c r="AB2" s="127" t="s">
        <v>4821</v>
      </c>
      <c r="AC2" s="127" t="s">
        <v>4821</v>
      </c>
      <c r="AD2" s="127" t="s">
        <v>4821</v>
      </c>
      <c r="AE2" s="127" t="s">
        <v>4821</v>
      </c>
      <c r="AF2" s="127" t="s">
        <v>4821</v>
      </c>
      <c r="AG2" s="127" t="s">
        <v>4822</v>
      </c>
      <c r="AH2" s="127" t="s">
        <v>4822</v>
      </c>
      <c r="AI2" s="127" t="s">
        <v>4822</v>
      </c>
      <c r="AJ2" s="127" t="s">
        <v>4822</v>
      </c>
      <c r="AK2" s="127" t="s">
        <v>4822</v>
      </c>
      <c r="AL2" s="127" t="s">
        <v>4823</v>
      </c>
      <c r="AM2" s="127" t="s">
        <v>4823</v>
      </c>
      <c r="AN2" s="127" t="s">
        <v>4823</v>
      </c>
      <c r="AO2" s="127" t="s">
        <v>4823</v>
      </c>
      <c r="AP2" s="127" t="s">
        <v>4824</v>
      </c>
      <c r="AQ2" s="127" t="s">
        <v>4824</v>
      </c>
      <c r="AR2" s="127" t="s">
        <v>4824</v>
      </c>
      <c r="AS2" s="127" t="s">
        <v>4824</v>
      </c>
      <c r="AT2" s="127" t="s">
        <v>4824</v>
      </c>
      <c r="AU2" s="127" t="s">
        <v>4825</v>
      </c>
      <c r="AV2" s="127" t="s">
        <v>4825</v>
      </c>
      <c r="AW2" s="127" t="s">
        <v>4825</v>
      </c>
      <c r="AX2" s="127" t="s">
        <v>4825</v>
      </c>
      <c r="AY2" s="127" t="s">
        <v>4826</v>
      </c>
      <c r="AZ2" s="127" t="s">
        <v>4826</v>
      </c>
      <c r="BA2" s="127" t="s">
        <v>4826</v>
      </c>
      <c r="BB2" s="127" t="s">
        <v>4826</v>
      </c>
      <c r="BC2" s="127" t="s">
        <v>4826</v>
      </c>
      <c r="BD2" s="127" t="s">
        <v>4827</v>
      </c>
      <c r="BE2" s="127" t="s">
        <v>4827</v>
      </c>
      <c r="BF2" s="127" t="s">
        <v>4827</v>
      </c>
      <c r="BG2" s="127" t="s">
        <v>4827</v>
      </c>
      <c r="BH2" s="127" t="s">
        <v>4827</v>
      </c>
    </row>
    <row r="3" customFormat="false" ht="13.5" hidden="false" customHeight="false" outlineLevel="0" collapsed="false">
      <c r="A3" s="128" t="s">
        <v>4876</v>
      </c>
      <c r="B3" s="129" t="s">
        <v>165</v>
      </c>
      <c r="C3" s="130" t="n">
        <f aca="false">SUMIFS('(raw)과제별 재료비실적(44240001)'!$E:$E,'(raw)과제별 재료비실적(44240001)'!$B:$B,'월별 과제별 재료비'!C$2,'(raw)과제별 재료비실적(44240001)'!$C:$C,'월별 과제별 재료비'!$A:$A)</f>
        <v>22347906</v>
      </c>
      <c r="D3" s="130" t="n">
        <f aca="false">SUMIFS('(rwa)재료비(41020003)'!$E:$E,'(rwa)재료비(41020003)'!$B:$B,'월별 과제별 재료비'!D$2,'(rwa)재료비(41020003)'!$C:$C,'월별 과제별 재료비'!$A:$A)</f>
        <v>0</v>
      </c>
      <c r="E3" s="130" t="n">
        <f aca="false">SUMIFS('(rwa)재료비(41020004)'!$E:$E,'(rwa)재료비(41020004)'!$B:$B,'월별 과제별 재료비'!E$2,'(rwa)재료비(41020004)'!$C:$C,'월별 과제별 재료비'!$A:$A)</f>
        <v>0</v>
      </c>
      <c r="F3" s="130" t="n">
        <f aca="false">SUMIFS('(rwa)재료비(44240000)'!$E:$E,'(rwa)재료비(44240000)'!$B:$B,'월별 과제별 재료비'!F$2,'(rwa)재료비(44240000)'!$C:$C,'월별 과제별 재료비'!$A:$A)</f>
        <v>10500</v>
      </c>
      <c r="G3" s="130" t="n">
        <f aca="false">SUMIFS('(rwa)재료비(44400000)'!$E:$E,'(rwa)재료비(44400000)'!$B:$B,'월별 과제별 재료비'!G$2,'(rwa)재료비(44400000)'!$C:$C,'월별 과제별 재료비'!$A:$A)</f>
        <v>0</v>
      </c>
      <c r="H3" s="130" t="n">
        <f aca="false">SUMIFS('(raw)과제별 재료비실적(44240001)'!$E:$E,'(raw)과제별 재료비실적(44240001)'!$B:$B,'월별 과제별 재료비'!H$2,'(raw)과제별 재료비실적(44240001)'!$C:$C,'월별 과제별 재료비'!$A:$A)</f>
        <v>578773</v>
      </c>
      <c r="I3" s="130" t="n">
        <f aca="false">SUMIFS('(rwa)재료비(41020003)'!$E:$E,'(rwa)재료비(41020003)'!$B:$B,'월별 과제별 재료비'!I$2,'(rwa)재료비(41020003)'!$C:$C,'월별 과제별 재료비'!$A:$A)</f>
        <v>0</v>
      </c>
      <c r="J3" s="130" t="n">
        <f aca="false">SUMIFS('(rwa)재료비(41020004)'!$E:$E,'(rwa)재료비(41020004)'!$B:$B,'월별 과제별 재료비'!J$2,'(rwa)재료비(41020004)'!$C:$C,'월별 과제별 재료비'!$A:$A)</f>
        <v>1521280</v>
      </c>
      <c r="K3" s="130" t="n">
        <f aca="false">SUMIFS('(rwa)재료비(44240000)'!$E:$E,'(rwa)재료비(44240000)'!$B:$B,'월별 과제별 재료비'!K$2,'(rwa)재료비(44240000)'!$C:$C,'월별 과제별 재료비'!$A:$A)</f>
        <v>0</v>
      </c>
      <c r="L3" s="130" t="n">
        <f aca="false">SUMIFS('(rwa)재료비(44400000)'!$E:$E,'(rwa)재료비(44400000)'!$B:$B,'월별 과제별 재료비'!L$2,'(rwa)재료비(44400000)'!$C:$C,'월별 과제별 재료비'!$A:$A)</f>
        <v>0</v>
      </c>
      <c r="M3" s="130" t="n">
        <f aca="false">SUMIFS('(raw)과제별 재료비실적(44240001)'!$E:$E,'(raw)과제별 재료비실적(44240001)'!$B:$B,'월별 과제별 재료비'!M$2,'(raw)과제별 재료비실적(44240001)'!$C:$C,'월별 과제별 재료비'!$A:$A)</f>
        <v>564872</v>
      </c>
      <c r="N3" s="130" t="n">
        <f aca="false">SUMIFS('(rwa)재료비(41020003)'!$E:$E,'(rwa)재료비(41020003)'!$B:$B,'월별 과제별 재료비'!N$2,'(rwa)재료비(41020003)'!$C:$C,'월별 과제별 재료비'!$A:$A)</f>
        <v>0</v>
      </c>
      <c r="O3" s="130" t="n">
        <f aca="false">SUMIFS('(rwa)재료비(41020004)'!$E:$E,'(rwa)재료비(41020004)'!$B:$B,'월별 과제별 재료비'!O$2,'(rwa)재료비(41020004)'!$C:$C,'월별 과제별 재료비'!$A:$A)</f>
        <v>0</v>
      </c>
      <c r="P3" s="130" t="n">
        <f aca="false">SUMIFS('(rwa)재료비(44240000)'!$E:$E,'(rwa)재료비(44240000)'!$B:$B,'월별 과제별 재료비'!P$2,'(rwa)재료비(44240000)'!$C:$C,'월별 과제별 재료비'!$A:$A)</f>
        <v>0</v>
      </c>
      <c r="Q3" s="130" t="n">
        <f aca="false">SUMIFS('(rwa)재료비(44400000)'!$E:$E,'(rwa)재료비(44400000)'!$B:$B,'월별 과제별 재료비'!Q$2,'(rwa)재료비(44400000)'!$C:$C,'월별 과제별 재료비'!$A:$A)</f>
        <v>0</v>
      </c>
      <c r="R3" s="130" t="n">
        <f aca="false">SUMIFS('(raw)과제별 재료비실적(44240001)'!$E:$E,'(raw)과제별 재료비실적(44240001)'!$B:$B,'월별 과제별 재료비'!R$2,'(raw)과제별 재료비실적(44240001)'!$C:$C,'월별 과제별 재료비'!$A:$A)</f>
        <v>14611690</v>
      </c>
      <c r="S3" s="130" t="n">
        <f aca="false">SUMIFS('(rwa)재료비(41020003)'!$E:$E,'(rwa)재료비(41020003)'!$B:$B,'월별 과제별 재료비'!S$2,'(rwa)재료비(41020003)'!$C:$C,'월별 과제별 재료비'!$A:$A)</f>
        <v>0</v>
      </c>
      <c r="T3" s="130" t="n">
        <f aca="false">SUMIFS('(rwa)재료비(41020004)'!$E:$E,'(rwa)재료비(41020004)'!$B:$B,'월별 과제별 재료비'!T$2,'(rwa)재료비(41020004)'!$C:$C,'월별 과제별 재료비'!$A:$A)</f>
        <v>0</v>
      </c>
      <c r="U3" s="130" t="n">
        <f aca="false">SUMIFS('(rwa)재료비(44240000)'!$E:$E,'(rwa)재료비(44240000)'!$B:$B,'월별 과제별 재료비'!U$2,'(rwa)재료비(44240000)'!$C:$C,'월별 과제별 재료비'!$A:$A)</f>
        <v>0</v>
      </c>
      <c r="V3" s="130" t="n">
        <f aca="false">SUMIFS('(rwa)재료비(44400000)'!$E:$E,'(rwa)재료비(44400000)'!$B:$B,'월별 과제별 재료비'!V$2,'(rwa)재료비(44400000)'!$C:$C,'월별 과제별 재료비'!$A:$A)</f>
        <v>0</v>
      </c>
      <c r="W3" s="130" t="n">
        <f aca="false">SUMIFS('(raw)과제별 재료비실적(44240001)'!$E:$E,'(raw)과제별 재료비실적(44240001)'!$B:$B,'월별 과제별 재료비'!W$2,'(raw)과제별 재료비실적(44240001)'!$C:$C,'월별 과제별 재료비'!$A:$A)</f>
        <v>28367803</v>
      </c>
      <c r="X3" s="130" t="n">
        <f aca="false">SUMIFS('(rwa)재료비(41020003)'!$E:$E,'(rwa)재료비(41020003)'!$B:$B,'월별 과제별 재료비'!X$2,'(rwa)재료비(41020003)'!$C:$C,'월별 과제별 재료비'!$A:$A)</f>
        <v>0</v>
      </c>
      <c r="Y3" s="130" t="n">
        <f aca="false">SUMIFS('(rwa)재료비(41020004)'!$E:$E,'(rwa)재료비(41020004)'!$B:$B,'월별 과제별 재료비'!Y$2,'(rwa)재료비(41020004)'!$C:$C,'월별 과제별 재료비'!$A:$A)</f>
        <v>0</v>
      </c>
      <c r="Z3" s="130" t="n">
        <f aca="false">SUMIFS('(rwa)재료비(44240000)'!$E:$E,'(rwa)재료비(44240000)'!$B:$B,'월별 과제별 재료비'!Z$2,'(rwa)재료비(44240000)'!$C:$C,'월별 과제별 재료비'!$A:$A)</f>
        <v>0</v>
      </c>
      <c r="AA3" s="130" t="n">
        <f aca="false">SUMIFS('(rwa)재료비(44400000)'!$E:$E,'(rwa)재료비(44400000)'!$B:$B,'월별 과제별 재료비'!AA$2,'(rwa)재료비(44400000)'!$C:$C,'월별 과제별 재료비'!$A:$A)</f>
        <v>0</v>
      </c>
      <c r="AB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2766302</v>
      </c>
      <c r="AC3" s="130" t="n">
        <f aca="false">SUMIFS('(rwa)재료비(41020003)'!$E:$E,'(rwa)재료비(41020003)'!$B:$B,'월별 과제별 재료비'!AC$2,'(rwa)재료비(41020003)'!$C:$C,'월별 과제별 재료비'!$A:$A)</f>
        <v>323</v>
      </c>
      <c r="AD3" s="130" t="n">
        <f aca="false">SUMIFS('(rwa)재료비(41020004)'!$E:$E,'(rwa)재료비(41020004)'!$B:$B,'월별 과제별 재료비'!AD$2,'(rwa)재료비(41020004)'!$C:$C,'월별 과제별 재료비'!$A:$A)</f>
        <v>0</v>
      </c>
      <c r="AE3" s="130" t="n">
        <f aca="false">SUMIFS('(rwa)재료비(44240000)'!$E:$E,'(rwa)재료비(44240000)'!$B:$B,'월별 과제별 재료비'!AE$2,'(rwa)재료비(44240000)'!$C:$C,'월별 과제별 재료비'!$A:$A)</f>
        <v>0</v>
      </c>
      <c r="AF3" s="130" t="n">
        <f aca="false">SUMIFS('(rwa)재료비(44400000)'!$E:$E,'(rwa)재료비(44400000)'!$B:$B,'월별 과제별 재료비'!AF$2,'(rwa)재료비(44400000)'!$C:$C,'월별 과제별 재료비'!$A:$A)</f>
        <v>0</v>
      </c>
      <c r="AG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9704232</v>
      </c>
      <c r="AH3" s="130" t="n">
        <f aca="false">SUMIFS('(rwa)재료비(41020003)'!$E:$E,'(rwa)재료비(41020003)'!$B:$B,'월별 과제별 재료비'!AH$2,'(rwa)재료비(41020003)'!$C:$C,'월별 과제별 재료비'!$A:$A)</f>
        <v>815</v>
      </c>
      <c r="AI3" s="130" t="n">
        <f aca="false">SUMIFS('(rwa)재료비(41020004)'!$E:$E,'(rwa)재료비(41020004)'!$B:$B,'월별 과제별 재료비'!AI$2,'(rwa)재료비(41020004)'!$C:$C,'월별 과제별 재료비'!$A:$A)</f>
        <v>0</v>
      </c>
      <c r="AJ3" s="130" t="n">
        <f aca="false">SUMIFS('(rwa)재료비(44240000)'!$E:$E,'(rwa)재료비(44240000)'!$B:$B,'월별 과제별 재료비'!AJ$2,'(rwa)재료비(44240000)'!$C:$C,'월별 과제별 재료비'!$A:$A)</f>
        <v>0</v>
      </c>
      <c r="AK3" s="130" t="n">
        <f aca="false">SUMIFS('(rwa)재료비(44400000)'!$E:$E,'(rwa)재료비(44400000)'!$B:$B,'월별 과제별 재료비'!AK$2,'(rwa)재료비(44400000)'!$C:$C,'월별 과제별 재료비'!$A:$A)</f>
        <v>0</v>
      </c>
      <c r="AL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164806898</v>
      </c>
      <c r="AM3" s="130" t="n">
        <f aca="false">SUMIFS('(rwa)재료비(41020003)'!$E:$E,'(rwa)재료비(41020003)'!$B:$B,'월별 과제별 재료비'!AM$2,'(rwa)재료비(41020003)'!$C:$C,'월별 과제별 재료비'!$A:$A)</f>
        <v>0</v>
      </c>
      <c r="AN3" s="130" t="n">
        <f aca="false">SUMIFS('(rwa)재료비(41020004)'!$E:$E,'(rwa)재료비(41020004)'!$B:$B,'월별 과제별 재료비'!AN$2,'(rwa)재료비(41020004)'!$C:$C,'월별 과제별 재료비'!$A:$A)</f>
        <v>0</v>
      </c>
      <c r="AO3" s="130" t="n">
        <f aca="false">SUMIFS('(rwa)재료비(44240000)'!$E:$E,'(rwa)재료비(44240000)'!$B:$B,'월별 과제별 재료비'!AO$2,'(rwa)재료비(44240000)'!$C:$C,'월별 과제별 재료비'!$A:$A)</f>
        <v>0</v>
      </c>
      <c r="AP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12574365</v>
      </c>
      <c r="AQ3" s="130" t="n">
        <f aca="false">SUMIFS('(rwa)재료비(41020003)'!$E:$E,'(rwa)재료비(41020003)'!$B:$B,'월별 과제별 재료비'!AQ$2,'(rwa)재료비(41020003)'!$C:$C,'월별 과제별 재료비'!$A:$A)</f>
        <v>0</v>
      </c>
      <c r="AR3" s="130" t="n">
        <f aca="false">SUMIFS('(rwa)재료비(41020004)'!$E:$E,'(rwa)재료비(41020004)'!$B:$B,'월별 과제별 재료비'!AR$2,'(rwa)재료비(41020004)'!$C:$C,'월별 과제별 재료비'!$A:$A)</f>
        <v>0</v>
      </c>
      <c r="AS3" s="130" t="n">
        <f aca="false">SUMIFS('(rwa)재료비(44240000)'!$E:$E,'(rwa)재료비(44240000)'!$B:$B,'월별 과제별 재료비'!AS$2,'(rwa)재료비(44240000)'!$C:$C,'월별 과제별 재료비'!$A:$A)</f>
        <v>0</v>
      </c>
      <c r="AT3" s="130" t="n">
        <f aca="false">SUMIFS('(rwa)재료비(44400000)'!$E:$E,'(rwa)재료비(44400000)'!$B:$B,'월별 과제별 재료비'!AT$2,'(rwa)재료비(44400000)'!$C:$C,'월별 과제별 재료비'!$A:$A)</f>
        <v>0</v>
      </c>
      <c r="AU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1700724</v>
      </c>
      <c r="AV3" s="130" t="n">
        <f aca="false">SUMIFS('(rwa)재료비(41020003)'!$E:$E,'(rwa)재료비(41020003)'!$B:$B,'월별 과제별 재료비'!AV$2,'(rwa)재료비(41020003)'!$C:$C,'월별 과제별 재료비'!$A:$A)</f>
        <v>156</v>
      </c>
      <c r="AW3" s="130" t="n">
        <f aca="false">SUMIFS('(rwa)재료비(41020004)'!$E:$E,'(rwa)재료비(41020004)'!$B:$B,'월별 과제별 재료비'!AW$2,'(rwa)재료비(41020004)'!$C:$C,'월별 과제별 재료비'!$A:$A)</f>
        <v>0</v>
      </c>
      <c r="AX3" s="130" t="n">
        <f aca="false">SUMIFS('(rwa)재료비(44240000)'!$E:$E,'(rwa)재료비(44240000)'!$B:$B,'월별 과제별 재료비'!AX$2,'(rwa)재료비(44240000)'!$C:$C,'월별 과제별 재료비'!$A:$A)</f>
        <v>0</v>
      </c>
      <c r="AY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" s="130" t="n">
        <f aca="false">SUMIFS('(rwa)재료비(41020003)'!$E:$E,'(rwa)재료비(41020003)'!$B:$B,'월별 과제별 재료비'!AZ$2,'(rwa)재료비(41020003)'!$C:$C,'월별 과제별 재료비'!$A:$A)</f>
        <v>0</v>
      </c>
      <c r="BA3" s="130" t="n">
        <f aca="false">SUMIFS('(rwa)재료비(41020004)'!$E:$E,'(rwa)재료비(41020004)'!$B:$B,'월별 과제별 재료비'!BA$2,'(rwa)재료비(41020004)'!$C:$C,'월별 과제별 재료비'!$A:$A)</f>
        <v>0</v>
      </c>
      <c r="BB3" s="130" t="n">
        <f aca="false">SUMIFS('(rwa)재료비(44240000)'!$E:$E,'(rwa)재료비(44240000)'!$B:$B,'월별 과제별 재료비'!BB$2,'(rwa)재료비(44240000)'!$C:$C,'월별 과제별 재료비'!$A:$A)</f>
        <v>0</v>
      </c>
      <c r="BC3" s="130" t="n">
        <f aca="false">SUMIFS('(rwa)재료비(44400000)'!$E:$E,'(rwa)재료비(44400000)'!$B:$B,'월별 과제별 재료비'!BC$2,'(rwa)재료비(44400000)'!$C:$C,'월별 과제별 재료비'!$A:$A)</f>
        <v>0</v>
      </c>
      <c r="BD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" s="130" t="n">
        <f aca="false">SUMIFS('(rwa)재료비(41020003)'!$E:$E,'(rwa)재료비(41020003)'!$B:$B,'월별 과제별 재료비'!BE$2,'(rwa)재료비(41020003)'!$C:$C,'월별 과제별 재료비'!$A:$A)</f>
        <v>0</v>
      </c>
      <c r="BF3" s="130" t="n">
        <f aca="false">SUMIFS('(rwa)재료비(41020004)'!$E:$E,'(rwa)재료비(41020004)'!$B:$B,'월별 과제별 재료비'!BF$2,'(rwa)재료비(41020004)'!$C:$C,'월별 과제별 재료비'!$A:$A)</f>
        <v>0</v>
      </c>
      <c r="BG3" s="130" t="n">
        <f aca="false">SUMIFS('(rwa)재료비(44240000)'!$E:$E,'(rwa)재료비(44240000)'!$B:$B,'월별 과제별 재료비'!BG$2,'(rwa)재료비(44240000)'!$C:$C,'월별 과제별 재료비'!$A:$A)</f>
        <v>0</v>
      </c>
      <c r="BH3" s="130" t="n">
        <f aca="false">SUMIFS('(rwa)재료비(44400000)'!$E:$E,'(rwa)재료비(44400000)'!$B:$B,'월별 과제별 재료비'!BH$2,'(rwa)재료비(44400000)'!$C:$C,'월별 과제별 재료비'!$A:$A)</f>
        <v>0</v>
      </c>
    </row>
    <row r="4" customFormat="false" ht="13.5" hidden="false" customHeight="false" outlineLevel="0" collapsed="false">
      <c r="A4" s="128" t="s">
        <v>4877</v>
      </c>
      <c r="B4" s="129" t="s">
        <v>161</v>
      </c>
      <c r="C4" s="130" t="n">
        <f aca="false">SUMIFS('(raw)과제별 재료비실적(44240001)'!$E:$E,'(raw)과제별 재료비실적(44240001)'!$B:$B,'월별 과제별 재료비'!C$2,'(raw)과제별 재료비실적(44240001)'!$C:$C,'월별 과제별 재료비'!$A:$A)</f>
        <v>1432533</v>
      </c>
      <c r="D4" s="130" t="n">
        <f aca="false">SUMIFS('(rwa)재료비(41020003)'!$E:$E,'(rwa)재료비(41020003)'!$B:$B,'월별 과제별 재료비'!D$2,'(rwa)재료비(41020003)'!$C:$C,'월별 과제별 재료비'!$A:$A)</f>
        <v>751</v>
      </c>
      <c r="E4" s="130" t="n">
        <f aca="false">SUMIFS('(rwa)재료비(41020004)'!$E:$E,'(rwa)재료비(41020004)'!$B:$B,'월별 과제별 재료비'!E$2,'(rwa)재료비(41020004)'!$C:$C,'월별 과제별 재료비'!$A:$A)</f>
        <v>48250</v>
      </c>
      <c r="F4" s="130" t="n">
        <f aca="false">SUMIFS('(rwa)재료비(44240000)'!$E:$E,'(rwa)재료비(44240000)'!$B:$B,'월별 과제별 재료비'!F$2,'(rwa)재료비(44240000)'!$C:$C,'월별 과제별 재료비'!$A:$A)</f>
        <v>-285</v>
      </c>
      <c r="G4" s="130" t="n">
        <f aca="false">SUMIFS('(rwa)재료비(44400000)'!$E:$E,'(rwa)재료비(44400000)'!$B:$B,'월별 과제별 재료비'!G$2,'(rwa)재료비(44400000)'!$C:$C,'월별 과제별 재료비'!$A:$A)</f>
        <v>0</v>
      </c>
      <c r="H4" s="130" t="n">
        <f aca="false">SUMIFS('(raw)과제별 재료비실적(44240001)'!$E:$E,'(raw)과제별 재료비실적(44240001)'!$B:$B,'월별 과제별 재료비'!H$2,'(raw)과제별 재료비실적(44240001)'!$C:$C,'월별 과제별 재료비'!$A:$A)</f>
        <v>4252717</v>
      </c>
      <c r="I4" s="130" t="n">
        <f aca="false">SUMIFS('(rwa)재료비(41020003)'!$E:$E,'(rwa)재료비(41020003)'!$B:$B,'월별 과제별 재료비'!I$2,'(rwa)재료비(41020003)'!$C:$C,'월별 과제별 재료비'!$A:$A)</f>
        <v>0</v>
      </c>
      <c r="J4" s="130" t="n">
        <f aca="false">SUMIFS('(rwa)재료비(41020004)'!$E:$E,'(rwa)재료비(41020004)'!$B:$B,'월별 과제별 재료비'!J$2,'(rwa)재료비(41020004)'!$C:$C,'월별 과제별 재료비'!$A:$A)</f>
        <v>0</v>
      </c>
      <c r="K4" s="130" t="n">
        <f aca="false">SUMIFS('(rwa)재료비(44240000)'!$E:$E,'(rwa)재료비(44240000)'!$B:$B,'월별 과제별 재료비'!K$2,'(rwa)재료비(44240000)'!$C:$C,'월별 과제별 재료비'!$A:$A)</f>
        <v>0</v>
      </c>
      <c r="L4" s="130" t="n">
        <f aca="false">SUMIFS('(rwa)재료비(44400000)'!$E:$E,'(rwa)재료비(44400000)'!$B:$B,'월별 과제별 재료비'!L$2,'(rwa)재료비(44400000)'!$C:$C,'월별 과제별 재료비'!$A:$A)</f>
        <v>0</v>
      </c>
      <c r="M4" s="130" t="n">
        <f aca="false">SUMIFS('(raw)과제별 재료비실적(44240001)'!$E:$E,'(raw)과제별 재료비실적(44240001)'!$B:$B,'월별 과제별 재료비'!M$2,'(raw)과제별 재료비실적(44240001)'!$C:$C,'월별 과제별 재료비'!$A:$A)</f>
        <v>6983311</v>
      </c>
      <c r="N4" s="130" t="n">
        <f aca="false">SUMIFS('(rwa)재료비(41020003)'!$E:$E,'(rwa)재료비(41020003)'!$B:$B,'월별 과제별 재료비'!N$2,'(rwa)재료비(41020003)'!$C:$C,'월별 과제별 재료비'!$A:$A)</f>
        <v>702</v>
      </c>
      <c r="O4" s="130" t="n">
        <f aca="false">SUMIFS('(rwa)재료비(41020004)'!$E:$E,'(rwa)재료비(41020004)'!$B:$B,'월별 과제별 재료비'!O$2,'(rwa)재료비(41020004)'!$C:$C,'월별 과제별 재료비'!$A:$A)</f>
        <v>0</v>
      </c>
      <c r="P4" s="130" t="n">
        <f aca="false">SUMIFS('(rwa)재료비(44240000)'!$E:$E,'(rwa)재료비(44240000)'!$B:$B,'월별 과제별 재료비'!P$2,'(rwa)재료비(44240000)'!$C:$C,'월별 과제별 재료비'!$A:$A)</f>
        <v>0</v>
      </c>
      <c r="Q4" s="130" t="n">
        <f aca="false">SUMIFS('(rwa)재료비(44400000)'!$E:$E,'(rwa)재료비(44400000)'!$B:$B,'월별 과제별 재료비'!Q$2,'(rwa)재료비(44400000)'!$C:$C,'월별 과제별 재료비'!$A:$A)</f>
        <v>0</v>
      </c>
      <c r="R4" s="130" t="n">
        <f aca="false">SUMIFS('(raw)과제별 재료비실적(44240001)'!$E:$E,'(raw)과제별 재료비실적(44240001)'!$B:$B,'월별 과제별 재료비'!R$2,'(raw)과제별 재료비실적(44240001)'!$C:$C,'월별 과제별 재료비'!$A:$A)</f>
        <v>1613335</v>
      </c>
      <c r="S4" s="130" t="n">
        <f aca="false">SUMIFS('(rwa)재료비(41020003)'!$E:$E,'(rwa)재료비(41020003)'!$B:$B,'월별 과제별 재료비'!S$2,'(rwa)재료비(41020003)'!$C:$C,'월별 과제별 재료비'!$A:$A)</f>
        <v>246</v>
      </c>
      <c r="T4" s="130" t="n">
        <f aca="false">SUMIFS('(rwa)재료비(41020004)'!$E:$E,'(rwa)재료비(41020004)'!$B:$B,'월별 과제별 재료비'!T$2,'(rwa)재료비(41020004)'!$C:$C,'월별 과제별 재료비'!$A:$A)</f>
        <v>0</v>
      </c>
      <c r="U4" s="130" t="n">
        <f aca="false">SUMIFS('(rwa)재료비(44240000)'!$E:$E,'(rwa)재료비(44240000)'!$B:$B,'월별 과제별 재료비'!U$2,'(rwa)재료비(44240000)'!$C:$C,'월별 과제별 재료비'!$A:$A)</f>
        <v>0</v>
      </c>
      <c r="V4" s="130" t="n">
        <f aca="false">SUMIFS('(rwa)재료비(44400000)'!$E:$E,'(rwa)재료비(44400000)'!$B:$B,'월별 과제별 재료비'!V$2,'(rwa)재료비(44400000)'!$C:$C,'월별 과제별 재료비'!$A:$A)</f>
        <v>0</v>
      </c>
      <c r="W4" s="130" t="n">
        <f aca="false">SUMIFS('(raw)과제별 재료비실적(44240001)'!$E:$E,'(raw)과제별 재료비실적(44240001)'!$B:$B,'월별 과제별 재료비'!W$2,'(raw)과제별 재료비실적(44240001)'!$C:$C,'월별 과제별 재료비'!$A:$A)</f>
        <v>2818081</v>
      </c>
      <c r="X4" s="130" t="n">
        <f aca="false">SUMIFS('(rwa)재료비(41020003)'!$E:$E,'(rwa)재료비(41020003)'!$B:$B,'월별 과제별 재료비'!X$2,'(rwa)재료비(41020003)'!$C:$C,'월별 과제별 재료비'!$A:$A)</f>
        <v>0</v>
      </c>
      <c r="Y4" s="130" t="n">
        <f aca="false">SUMIFS('(rwa)재료비(41020004)'!$E:$E,'(rwa)재료비(41020004)'!$B:$B,'월별 과제별 재료비'!Y$2,'(rwa)재료비(41020004)'!$C:$C,'월별 과제별 재료비'!$A:$A)</f>
        <v>0</v>
      </c>
      <c r="Z4" s="130" t="n">
        <f aca="false">SUMIFS('(rwa)재료비(44240000)'!$E:$E,'(rwa)재료비(44240000)'!$B:$B,'월별 과제별 재료비'!Z$2,'(rwa)재료비(44240000)'!$C:$C,'월별 과제별 재료비'!$A:$A)</f>
        <v>0</v>
      </c>
      <c r="AA4" s="130" t="n">
        <f aca="false">SUMIFS('(rwa)재료비(44400000)'!$E:$E,'(rwa)재료비(44400000)'!$B:$B,'월별 과제별 재료비'!AA$2,'(rwa)재료비(44400000)'!$C:$C,'월별 과제별 재료비'!$A:$A)</f>
        <v>0</v>
      </c>
      <c r="AB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133808</v>
      </c>
      <c r="AC4" s="130" t="n">
        <f aca="false">SUMIFS('(rwa)재료비(41020003)'!$E:$E,'(rwa)재료비(41020003)'!$B:$B,'월별 과제별 재료비'!AC$2,'(rwa)재료비(41020003)'!$C:$C,'월별 과제별 재료비'!$A:$A)</f>
        <v>0</v>
      </c>
      <c r="AD4" s="130" t="n">
        <f aca="false">SUMIFS('(rwa)재료비(41020004)'!$E:$E,'(rwa)재료비(41020004)'!$B:$B,'월별 과제별 재료비'!AD$2,'(rwa)재료비(41020004)'!$C:$C,'월별 과제별 재료비'!$A:$A)</f>
        <v>0</v>
      </c>
      <c r="AE4" s="130" t="n">
        <f aca="false">SUMIFS('(rwa)재료비(44240000)'!$E:$E,'(rwa)재료비(44240000)'!$B:$B,'월별 과제별 재료비'!AE$2,'(rwa)재료비(44240000)'!$C:$C,'월별 과제별 재료비'!$A:$A)</f>
        <v>0</v>
      </c>
      <c r="AF4" s="130" t="n">
        <f aca="false">SUMIFS('(rwa)재료비(44400000)'!$E:$E,'(rwa)재료비(44400000)'!$B:$B,'월별 과제별 재료비'!AF$2,'(rwa)재료비(44400000)'!$C:$C,'월별 과제별 재료비'!$A:$A)</f>
        <v>0</v>
      </c>
      <c r="AG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621950</v>
      </c>
      <c r="AH4" s="130" t="n">
        <f aca="false">SUMIFS('(rwa)재료비(41020003)'!$E:$E,'(rwa)재료비(41020003)'!$B:$B,'월별 과제별 재료비'!AH$2,'(rwa)재료비(41020003)'!$C:$C,'월별 과제별 재료비'!$A:$A)</f>
        <v>0</v>
      </c>
      <c r="AI4" s="130" t="n">
        <f aca="false">SUMIFS('(rwa)재료비(41020004)'!$E:$E,'(rwa)재료비(41020004)'!$B:$B,'월별 과제별 재료비'!AI$2,'(rwa)재료비(41020004)'!$C:$C,'월별 과제별 재료비'!$A:$A)</f>
        <v>0</v>
      </c>
      <c r="AJ4" s="130" t="n">
        <f aca="false">SUMIFS('(rwa)재료비(44240000)'!$E:$E,'(rwa)재료비(44240000)'!$B:$B,'월별 과제별 재료비'!AJ$2,'(rwa)재료비(44240000)'!$C:$C,'월별 과제별 재료비'!$A:$A)</f>
        <v>0</v>
      </c>
      <c r="AK4" s="130" t="n">
        <f aca="false">SUMIFS('(rwa)재료비(44400000)'!$E:$E,'(rwa)재료비(44400000)'!$B:$B,'월별 과제별 재료비'!AK$2,'(rwa)재료비(44400000)'!$C:$C,'월별 과제별 재료비'!$A:$A)</f>
        <v>0</v>
      </c>
      <c r="AL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" s="130" t="n">
        <f aca="false">SUMIFS('(rwa)재료비(41020003)'!$E:$E,'(rwa)재료비(41020003)'!$B:$B,'월별 과제별 재료비'!AM$2,'(rwa)재료비(41020003)'!$C:$C,'월별 과제별 재료비'!$A:$A)</f>
        <v>0</v>
      </c>
      <c r="AN4" s="130" t="n">
        <f aca="false">SUMIFS('(rwa)재료비(41020004)'!$E:$E,'(rwa)재료비(41020004)'!$B:$B,'월별 과제별 재료비'!AN$2,'(rwa)재료비(41020004)'!$C:$C,'월별 과제별 재료비'!$A:$A)</f>
        <v>0</v>
      </c>
      <c r="AO4" s="130" t="n">
        <f aca="false">SUMIFS('(rwa)재료비(44240000)'!$E:$E,'(rwa)재료비(44240000)'!$B:$B,'월별 과제별 재료비'!AO$2,'(rwa)재료비(44240000)'!$C:$C,'월별 과제별 재료비'!$A:$A)</f>
        <v>0</v>
      </c>
      <c r="AP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517628</v>
      </c>
      <c r="AQ4" s="130" t="n">
        <f aca="false">SUMIFS('(rwa)재료비(41020003)'!$E:$E,'(rwa)재료비(41020003)'!$B:$B,'월별 과제별 재료비'!AQ$2,'(rwa)재료비(41020003)'!$C:$C,'월별 과제별 재료비'!$A:$A)</f>
        <v>0</v>
      </c>
      <c r="AR4" s="130" t="n">
        <f aca="false">SUMIFS('(rwa)재료비(41020004)'!$E:$E,'(rwa)재료비(41020004)'!$B:$B,'월별 과제별 재료비'!AR$2,'(rwa)재료비(41020004)'!$C:$C,'월별 과제별 재료비'!$A:$A)</f>
        <v>0</v>
      </c>
      <c r="AS4" s="130" t="n">
        <f aca="false">SUMIFS('(rwa)재료비(44240000)'!$E:$E,'(rwa)재료비(44240000)'!$B:$B,'월별 과제별 재료비'!AS$2,'(rwa)재료비(44240000)'!$C:$C,'월별 과제별 재료비'!$A:$A)</f>
        <v>0</v>
      </c>
      <c r="AT4" s="130" t="n">
        <f aca="false">SUMIFS('(rwa)재료비(44400000)'!$E:$E,'(rwa)재료비(44400000)'!$B:$B,'월별 과제별 재료비'!AT$2,'(rwa)재료비(44400000)'!$C:$C,'월별 과제별 재료비'!$A:$A)</f>
        <v>0</v>
      </c>
      <c r="AU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10529617</v>
      </c>
      <c r="AV4" s="130" t="n">
        <f aca="false">SUMIFS('(rwa)재료비(41020003)'!$E:$E,'(rwa)재료비(41020003)'!$B:$B,'월별 과제별 재료비'!AV$2,'(rwa)재료비(41020003)'!$C:$C,'월별 과제별 재료비'!$A:$A)</f>
        <v>0</v>
      </c>
      <c r="AW4" s="130" t="n">
        <f aca="false">SUMIFS('(rwa)재료비(41020004)'!$E:$E,'(rwa)재료비(41020004)'!$B:$B,'월별 과제별 재료비'!AW$2,'(rwa)재료비(41020004)'!$C:$C,'월별 과제별 재료비'!$A:$A)</f>
        <v>0</v>
      </c>
      <c r="AX4" s="130" t="n">
        <f aca="false">SUMIFS('(rwa)재료비(44240000)'!$E:$E,'(rwa)재료비(44240000)'!$B:$B,'월별 과제별 재료비'!AX$2,'(rwa)재료비(44240000)'!$C:$C,'월별 과제별 재료비'!$A:$A)</f>
        <v>0</v>
      </c>
      <c r="AY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" s="130" t="n">
        <f aca="false">SUMIFS('(rwa)재료비(41020003)'!$E:$E,'(rwa)재료비(41020003)'!$B:$B,'월별 과제별 재료비'!AZ$2,'(rwa)재료비(41020003)'!$C:$C,'월별 과제별 재료비'!$A:$A)</f>
        <v>0</v>
      </c>
      <c r="BA4" s="130" t="n">
        <f aca="false">SUMIFS('(rwa)재료비(41020004)'!$E:$E,'(rwa)재료비(41020004)'!$B:$B,'월별 과제별 재료비'!BA$2,'(rwa)재료비(41020004)'!$C:$C,'월별 과제별 재료비'!$A:$A)</f>
        <v>0</v>
      </c>
      <c r="BB4" s="130" t="n">
        <f aca="false">SUMIFS('(rwa)재료비(44240000)'!$E:$E,'(rwa)재료비(44240000)'!$B:$B,'월별 과제별 재료비'!BB$2,'(rwa)재료비(44240000)'!$C:$C,'월별 과제별 재료비'!$A:$A)</f>
        <v>0</v>
      </c>
      <c r="BC4" s="130" t="n">
        <f aca="false">SUMIFS('(rwa)재료비(44400000)'!$E:$E,'(rwa)재료비(44400000)'!$B:$B,'월별 과제별 재료비'!BC$2,'(rwa)재료비(44400000)'!$C:$C,'월별 과제별 재료비'!$A:$A)</f>
        <v>0</v>
      </c>
      <c r="BD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" s="130" t="n">
        <f aca="false">SUMIFS('(rwa)재료비(41020003)'!$E:$E,'(rwa)재료비(41020003)'!$B:$B,'월별 과제별 재료비'!BE$2,'(rwa)재료비(41020003)'!$C:$C,'월별 과제별 재료비'!$A:$A)</f>
        <v>0</v>
      </c>
      <c r="BF4" s="130" t="n">
        <f aca="false">SUMIFS('(rwa)재료비(41020004)'!$E:$E,'(rwa)재료비(41020004)'!$B:$B,'월별 과제별 재료비'!BF$2,'(rwa)재료비(41020004)'!$C:$C,'월별 과제별 재료비'!$A:$A)</f>
        <v>0</v>
      </c>
      <c r="BG4" s="130" t="n">
        <f aca="false">SUMIFS('(rwa)재료비(44240000)'!$E:$E,'(rwa)재료비(44240000)'!$B:$B,'월별 과제별 재료비'!BG$2,'(rwa)재료비(44240000)'!$C:$C,'월별 과제별 재료비'!$A:$A)</f>
        <v>0</v>
      </c>
      <c r="BH4" s="130" t="n">
        <f aca="false">SUMIFS('(rwa)재료비(44400000)'!$E:$E,'(rwa)재료비(44400000)'!$B:$B,'월별 과제별 재료비'!BH$2,'(rwa)재료비(44400000)'!$C:$C,'월별 과제별 재료비'!$A:$A)</f>
        <v>0</v>
      </c>
    </row>
    <row r="5" customFormat="false" ht="13.5" hidden="false" customHeight="false" outlineLevel="0" collapsed="false">
      <c r="A5" s="128" t="s">
        <v>4878</v>
      </c>
      <c r="B5" s="131" t="s">
        <v>4879</v>
      </c>
      <c r="C5" s="130" t="n">
        <f aca="false">SUMIFS('(raw)과제별 재료비실적(44240001)'!$E:$E,'(raw)과제별 재료비실적(44240001)'!$B:$B,'월별 과제별 재료비'!C$2,'(raw)과제별 재료비실적(44240001)'!$C:$C,'월별 과제별 재료비'!$A:$A)</f>
        <v>493710</v>
      </c>
      <c r="D5" s="130" t="n">
        <f aca="false">SUMIFS('(rwa)재료비(41020003)'!$E:$E,'(rwa)재료비(41020003)'!$B:$B,'월별 과제별 재료비'!D$2,'(rwa)재료비(41020003)'!$C:$C,'월별 과제별 재료비'!$A:$A)</f>
        <v>332</v>
      </c>
      <c r="E5" s="130" t="n">
        <f aca="false">SUMIFS('(rwa)재료비(41020004)'!$E:$E,'(rwa)재료비(41020004)'!$B:$B,'월별 과제별 재료비'!E$2,'(rwa)재료비(41020004)'!$C:$C,'월별 과제별 재료비'!$A:$A)</f>
        <v>21363</v>
      </c>
      <c r="F5" s="130" t="n">
        <f aca="false">SUMIFS('(rwa)재료비(44240000)'!$E:$E,'(rwa)재료비(44240000)'!$B:$B,'월별 과제별 재료비'!F$2,'(rwa)재료비(44240000)'!$C:$C,'월별 과제별 재료비'!$A:$A)</f>
        <v>-126</v>
      </c>
      <c r="G5" s="130" t="n">
        <f aca="false">SUMIFS('(rwa)재료비(44400000)'!$E:$E,'(rwa)재료비(44400000)'!$B:$B,'월별 과제별 재료비'!G$2,'(rwa)재료비(44400000)'!$C:$C,'월별 과제별 재료비'!$A:$A)</f>
        <v>0</v>
      </c>
      <c r="H5" s="130" t="n">
        <f aca="false">SUMIFS('(raw)과제별 재료비실적(44240001)'!$E:$E,'(raw)과제별 재료비실적(44240001)'!$B:$B,'월별 과제별 재료비'!H$2,'(raw)과제별 재료비실적(44240001)'!$C:$C,'월별 과제별 재료비'!$A:$A)</f>
        <v>99904</v>
      </c>
      <c r="I5" s="130" t="n">
        <f aca="false">SUMIFS('(rwa)재료비(41020003)'!$E:$E,'(rwa)재료비(41020003)'!$B:$B,'월별 과제별 재료비'!I$2,'(rwa)재료비(41020003)'!$C:$C,'월별 과제별 재료비'!$A:$A)</f>
        <v>0</v>
      </c>
      <c r="J5" s="130" t="n">
        <f aca="false">SUMIFS('(rwa)재료비(41020004)'!$E:$E,'(rwa)재료비(41020004)'!$B:$B,'월별 과제별 재료비'!J$2,'(rwa)재료비(41020004)'!$C:$C,'월별 과제별 재료비'!$A:$A)</f>
        <v>0</v>
      </c>
      <c r="K5" s="130" t="n">
        <f aca="false">SUMIFS('(rwa)재료비(44240000)'!$E:$E,'(rwa)재료비(44240000)'!$B:$B,'월별 과제별 재료비'!K$2,'(rwa)재료비(44240000)'!$C:$C,'월별 과제별 재료비'!$A:$A)</f>
        <v>0</v>
      </c>
      <c r="L5" s="130" t="n">
        <f aca="false">SUMIFS('(rwa)재료비(44400000)'!$E:$E,'(rwa)재료비(44400000)'!$B:$B,'월별 과제별 재료비'!L$2,'(rwa)재료비(44400000)'!$C:$C,'월별 과제별 재료비'!$A:$A)</f>
        <v>0</v>
      </c>
      <c r="M5" s="130" t="n">
        <f aca="false">SUMIFS('(raw)과제별 재료비실적(44240001)'!$E:$E,'(raw)과제별 재료비실적(44240001)'!$B:$B,'월별 과제별 재료비'!M$2,'(raw)과제별 재료비실적(44240001)'!$C:$C,'월별 과제별 재료비'!$A:$A)</f>
        <v>4042971</v>
      </c>
      <c r="N5" s="130" t="n">
        <f aca="false">SUMIFS('(rwa)재료비(41020003)'!$E:$E,'(rwa)재료비(41020003)'!$B:$B,'월별 과제별 재료비'!N$2,'(rwa)재료비(41020003)'!$C:$C,'월별 과제별 재료비'!$A:$A)</f>
        <v>311</v>
      </c>
      <c r="O5" s="130" t="n">
        <f aca="false">SUMIFS('(rwa)재료비(41020004)'!$E:$E,'(rwa)재료비(41020004)'!$B:$B,'월별 과제별 재료비'!O$2,'(rwa)재료비(41020004)'!$C:$C,'월별 과제별 재료비'!$A:$A)</f>
        <v>0</v>
      </c>
      <c r="P5" s="130" t="n">
        <f aca="false">SUMIFS('(rwa)재료비(44240000)'!$E:$E,'(rwa)재료비(44240000)'!$B:$B,'월별 과제별 재료비'!P$2,'(rwa)재료비(44240000)'!$C:$C,'월별 과제별 재료비'!$A:$A)</f>
        <v>0</v>
      </c>
      <c r="Q5" s="130" t="n">
        <f aca="false">SUMIFS('(rwa)재료비(44400000)'!$E:$E,'(rwa)재료비(44400000)'!$B:$B,'월별 과제별 재료비'!Q$2,'(rwa)재료비(44400000)'!$C:$C,'월별 과제별 재료비'!$A:$A)</f>
        <v>0</v>
      </c>
      <c r="R5" s="130" t="n">
        <f aca="false">SUMIFS('(raw)과제별 재료비실적(44240001)'!$E:$E,'(raw)과제별 재료비실적(44240001)'!$B:$B,'월별 과제별 재료비'!R$2,'(raw)과제별 재료비실적(44240001)'!$C:$C,'월별 과제별 재료비'!$A:$A)</f>
        <v>47200</v>
      </c>
      <c r="S5" s="130" t="n">
        <f aca="false">SUMIFS('(rwa)재료비(41020003)'!$E:$E,'(rwa)재료비(41020003)'!$B:$B,'월별 과제별 재료비'!S$2,'(rwa)재료비(41020003)'!$C:$C,'월별 과제별 재료비'!$A:$A)</f>
        <v>109</v>
      </c>
      <c r="T5" s="130" t="n">
        <f aca="false">SUMIFS('(rwa)재료비(41020004)'!$E:$E,'(rwa)재료비(41020004)'!$B:$B,'월별 과제별 재료비'!T$2,'(rwa)재료비(41020004)'!$C:$C,'월별 과제별 재료비'!$A:$A)</f>
        <v>0</v>
      </c>
      <c r="U5" s="130" t="n">
        <f aca="false">SUMIFS('(rwa)재료비(44240000)'!$E:$E,'(rwa)재료비(44240000)'!$B:$B,'월별 과제별 재료비'!U$2,'(rwa)재료비(44240000)'!$C:$C,'월별 과제별 재료비'!$A:$A)</f>
        <v>0</v>
      </c>
      <c r="V5" s="130" t="n">
        <f aca="false">SUMIFS('(rwa)재료비(44400000)'!$E:$E,'(rwa)재료비(44400000)'!$B:$B,'월별 과제별 재료비'!V$2,'(rwa)재료비(44400000)'!$C:$C,'월별 과제별 재료비'!$A:$A)</f>
        <v>0</v>
      </c>
      <c r="W5" s="130" t="n">
        <f aca="false">SUMIFS('(raw)과제별 재료비실적(44240001)'!$E:$E,'(raw)과제별 재료비실적(44240001)'!$B:$B,'월별 과제별 재료비'!W$2,'(raw)과제별 재료비실적(44240001)'!$C:$C,'월별 과제별 재료비'!$A:$A)</f>
        <v>210004</v>
      </c>
      <c r="X5" s="130" t="n">
        <f aca="false">SUMIFS('(rwa)재료비(41020003)'!$E:$E,'(rwa)재료비(41020003)'!$B:$B,'월별 과제별 재료비'!X$2,'(rwa)재료비(41020003)'!$C:$C,'월별 과제별 재료비'!$A:$A)</f>
        <v>218</v>
      </c>
      <c r="Y5" s="130" t="n">
        <f aca="false">SUMIFS('(rwa)재료비(41020004)'!$E:$E,'(rwa)재료비(41020004)'!$B:$B,'월별 과제별 재료비'!Y$2,'(rwa)재료비(41020004)'!$C:$C,'월별 과제별 재료비'!$A:$A)</f>
        <v>0</v>
      </c>
      <c r="Z5" s="130" t="n">
        <f aca="false">SUMIFS('(rwa)재료비(44240000)'!$E:$E,'(rwa)재료비(44240000)'!$B:$B,'월별 과제별 재료비'!Z$2,'(rwa)재료비(44240000)'!$C:$C,'월별 과제별 재료비'!$A:$A)</f>
        <v>0</v>
      </c>
      <c r="AA5" s="130" t="n">
        <f aca="false">SUMIFS('(rwa)재료비(44400000)'!$E:$E,'(rwa)재료비(44400000)'!$B:$B,'월별 과제별 재료비'!AA$2,'(rwa)재료비(44400000)'!$C:$C,'월별 과제별 재료비'!$A:$A)</f>
        <v>0</v>
      </c>
      <c r="AB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" s="130" t="n">
        <f aca="false">SUMIFS('(rwa)재료비(41020003)'!$E:$E,'(rwa)재료비(41020003)'!$B:$B,'월별 과제별 재료비'!AC$2,'(rwa)재료비(41020003)'!$C:$C,'월별 과제별 재료비'!$A:$A)</f>
        <v>124</v>
      </c>
      <c r="AD5" s="130" t="n">
        <f aca="false">SUMIFS('(rwa)재료비(41020004)'!$E:$E,'(rwa)재료비(41020004)'!$B:$B,'월별 과제별 재료비'!AD$2,'(rwa)재료비(41020004)'!$C:$C,'월별 과제별 재료비'!$A:$A)</f>
        <v>0</v>
      </c>
      <c r="AE5" s="130" t="n">
        <f aca="false">SUMIFS('(rwa)재료비(44240000)'!$E:$E,'(rwa)재료비(44240000)'!$B:$B,'월별 과제별 재료비'!AE$2,'(rwa)재료비(44240000)'!$C:$C,'월별 과제별 재료비'!$A:$A)</f>
        <v>0</v>
      </c>
      <c r="AF5" s="130" t="n">
        <f aca="false">SUMIFS('(rwa)재료비(44400000)'!$E:$E,'(rwa)재료비(44400000)'!$B:$B,'월별 과제별 재료비'!AF$2,'(rwa)재료비(44400000)'!$C:$C,'월별 과제별 재료비'!$A:$A)</f>
        <v>0</v>
      </c>
      <c r="AG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24710</v>
      </c>
      <c r="AH5" s="130" t="n">
        <f aca="false">SUMIFS('(rwa)재료비(41020003)'!$E:$E,'(rwa)재료비(41020003)'!$B:$B,'월별 과제별 재료비'!AH$2,'(rwa)재료비(41020003)'!$C:$C,'월별 과제별 재료비'!$A:$A)</f>
        <v>313</v>
      </c>
      <c r="AI5" s="130" t="n">
        <f aca="false">SUMIFS('(rwa)재료비(41020004)'!$E:$E,'(rwa)재료비(41020004)'!$B:$B,'월별 과제별 재료비'!AI$2,'(rwa)재료비(41020004)'!$C:$C,'월별 과제별 재료비'!$A:$A)</f>
        <v>0</v>
      </c>
      <c r="AJ5" s="130" t="n">
        <f aca="false">SUMIFS('(rwa)재료비(44240000)'!$E:$E,'(rwa)재료비(44240000)'!$B:$B,'월별 과제별 재료비'!AJ$2,'(rwa)재료비(44240000)'!$C:$C,'월별 과제별 재료비'!$A:$A)</f>
        <v>0</v>
      </c>
      <c r="AK5" s="130" t="n">
        <f aca="false">SUMIFS('(rwa)재료비(44400000)'!$E:$E,'(rwa)재료비(44400000)'!$B:$B,'월별 과제별 재료비'!AK$2,'(rwa)재료비(44400000)'!$C:$C,'월별 과제별 재료비'!$A:$A)</f>
        <v>0</v>
      </c>
      <c r="AL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" s="130" t="n">
        <f aca="false">SUMIFS('(rwa)재료비(41020003)'!$E:$E,'(rwa)재료비(41020003)'!$B:$B,'월별 과제별 재료비'!AM$2,'(rwa)재료비(41020003)'!$C:$C,'월별 과제별 재료비'!$A:$A)</f>
        <v>295</v>
      </c>
      <c r="AN5" s="130" t="n">
        <f aca="false">SUMIFS('(rwa)재료비(41020004)'!$E:$E,'(rwa)재료비(41020004)'!$B:$B,'월별 과제별 재료비'!AN$2,'(rwa)재료비(41020004)'!$C:$C,'월별 과제별 재료비'!$A:$A)</f>
        <v>13985</v>
      </c>
      <c r="AO5" s="130" t="n">
        <f aca="false">SUMIFS('(rwa)재료비(44240000)'!$E:$E,'(rwa)재료비(44240000)'!$B:$B,'월별 과제별 재료비'!AO$2,'(rwa)재료비(44240000)'!$C:$C,'월별 과제별 재료비'!$A:$A)</f>
        <v>0</v>
      </c>
      <c r="AP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" s="130" t="n">
        <f aca="false">SUMIFS('(rwa)재료비(41020003)'!$E:$E,'(rwa)재료비(41020003)'!$B:$B,'월별 과제별 재료비'!AQ$2,'(rwa)재료비(41020003)'!$C:$C,'월별 과제별 재료비'!$A:$A)</f>
        <v>365</v>
      </c>
      <c r="AR5" s="130" t="n">
        <f aca="false">SUMIFS('(rwa)재료비(41020004)'!$E:$E,'(rwa)재료비(41020004)'!$B:$B,'월별 과제별 재료비'!AR$2,'(rwa)재료비(41020004)'!$C:$C,'월별 과제별 재료비'!$A:$A)</f>
        <v>0</v>
      </c>
      <c r="AS5" s="130" t="n">
        <f aca="false">SUMIFS('(rwa)재료비(44240000)'!$E:$E,'(rwa)재료비(44240000)'!$B:$B,'월별 과제별 재료비'!AS$2,'(rwa)재료비(44240000)'!$C:$C,'월별 과제별 재료비'!$A:$A)</f>
        <v>0</v>
      </c>
      <c r="AT5" s="130" t="n">
        <f aca="false">SUMIFS('(rwa)재료비(44400000)'!$E:$E,'(rwa)재료비(44400000)'!$B:$B,'월별 과제별 재료비'!AT$2,'(rwa)재료비(44400000)'!$C:$C,'월별 과제별 재료비'!$A:$A)</f>
        <v>0</v>
      </c>
      <c r="AU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" s="130" t="n">
        <f aca="false">SUMIFS('(rwa)재료비(41020003)'!$E:$E,'(rwa)재료비(41020003)'!$B:$B,'월별 과제별 재료비'!AV$2,'(rwa)재료비(41020003)'!$C:$C,'월별 과제별 재료비'!$A:$A)</f>
        <v>338</v>
      </c>
      <c r="AW5" s="130" t="n">
        <f aca="false">SUMIFS('(rwa)재료비(41020004)'!$E:$E,'(rwa)재료비(41020004)'!$B:$B,'월별 과제별 재료비'!AW$2,'(rwa)재료비(41020004)'!$C:$C,'월별 과제별 재료비'!$A:$A)</f>
        <v>0</v>
      </c>
      <c r="AX5" s="130" t="n">
        <f aca="false">SUMIFS('(rwa)재료비(44240000)'!$E:$E,'(rwa)재료비(44240000)'!$B:$B,'월별 과제별 재료비'!AX$2,'(rwa)재료비(44240000)'!$C:$C,'월별 과제별 재료비'!$A:$A)</f>
        <v>0</v>
      </c>
      <c r="AY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" s="130" t="n">
        <f aca="false">SUMIFS('(rwa)재료비(41020003)'!$E:$E,'(rwa)재료비(41020003)'!$B:$B,'월별 과제별 재료비'!AZ$2,'(rwa)재료비(41020003)'!$C:$C,'월별 과제별 재료비'!$A:$A)</f>
        <v>0</v>
      </c>
      <c r="BA5" s="130" t="n">
        <f aca="false">SUMIFS('(rwa)재료비(41020004)'!$E:$E,'(rwa)재료비(41020004)'!$B:$B,'월별 과제별 재료비'!BA$2,'(rwa)재료비(41020004)'!$C:$C,'월별 과제별 재료비'!$A:$A)</f>
        <v>0</v>
      </c>
      <c r="BB5" s="130" t="n">
        <f aca="false">SUMIFS('(rwa)재료비(44240000)'!$E:$E,'(rwa)재료비(44240000)'!$B:$B,'월별 과제별 재료비'!BB$2,'(rwa)재료비(44240000)'!$C:$C,'월별 과제별 재료비'!$A:$A)</f>
        <v>0</v>
      </c>
      <c r="BC5" s="130" t="n">
        <f aca="false">SUMIFS('(rwa)재료비(44400000)'!$E:$E,'(rwa)재료비(44400000)'!$B:$B,'월별 과제별 재료비'!BC$2,'(rwa)재료비(44400000)'!$C:$C,'월별 과제별 재료비'!$A:$A)</f>
        <v>0</v>
      </c>
      <c r="BD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" s="130" t="n">
        <f aca="false">SUMIFS('(rwa)재료비(41020003)'!$E:$E,'(rwa)재료비(41020003)'!$B:$B,'월별 과제별 재료비'!BE$2,'(rwa)재료비(41020003)'!$C:$C,'월별 과제별 재료비'!$A:$A)</f>
        <v>0</v>
      </c>
      <c r="BF5" s="130" t="n">
        <f aca="false">SUMIFS('(rwa)재료비(41020004)'!$E:$E,'(rwa)재료비(41020004)'!$B:$B,'월별 과제별 재료비'!BF$2,'(rwa)재료비(41020004)'!$C:$C,'월별 과제별 재료비'!$A:$A)</f>
        <v>0</v>
      </c>
      <c r="BG5" s="130" t="n">
        <f aca="false">SUMIFS('(rwa)재료비(44240000)'!$E:$E,'(rwa)재료비(44240000)'!$B:$B,'월별 과제별 재료비'!BG$2,'(rwa)재료비(44240000)'!$C:$C,'월별 과제별 재료비'!$A:$A)</f>
        <v>0</v>
      </c>
      <c r="BH5" s="130" t="n">
        <f aca="false">SUMIFS('(rwa)재료비(44400000)'!$E:$E,'(rwa)재료비(44400000)'!$B:$B,'월별 과제별 재료비'!BH$2,'(rwa)재료비(44400000)'!$C:$C,'월별 과제별 재료비'!$A:$A)</f>
        <v>0</v>
      </c>
    </row>
    <row r="6" customFormat="false" ht="13.5" hidden="false" customHeight="false" outlineLevel="0" collapsed="false">
      <c r="A6" s="128" t="s">
        <v>4880</v>
      </c>
      <c r="B6" s="131" t="s">
        <v>94</v>
      </c>
      <c r="C6" s="130" t="n">
        <f aca="false">SUMIFS('(raw)과제별 재료비실적(44240001)'!$E:$E,'(raw)과제별 재료비실적(44240001)'!$B:$B,'월별 과제별 재료비'!C$2,'(raw)과제별 재료비실적(44240001)'!$C:$C,'월별 과제별 재료비'!$A:$A)</f>
        <v>21446161</v>
      </c>
      <c r="D6" s="130" t="n">
        <f aca="false">SUMIFS('(rwa)재료비(41020003)'!$E:$E,'(rwa)재료비(41020003)'!$B:$B,'월별 과제별 재료비'!D$2,'(rwa)재료비(41020003)'!$C:$C,'월별 과제별 재료비'!$A:$A)</f>
        <v>1015156</v>
      </c>
      <c r="E6" s="130" t="n">
        <f aca="false">SUMIFS('(rwa)재료비(41020004)'!$E:$E,'(rwa)재료비(41020004)'!$B:$B,'월별 과제별 재료비'!E$2,'(rwa)재료비(41020004)'!$C:$C,'월별 과제별 재료비'!$A:$A)</f>
        <v>0</v>
      </c>
      <c r="F6" s="130" t="n">
        <f aca="false">SUMIFS('(rwa)재료비(44240000)'!$E:$E,'(rwa)재료비(44240000)'!$B:$B,'월별 과제별 재료비'!F$2,'(rwa)재료비(44240000)'!$C:$C,'월별 과제별 재료비'!$A:$A)</f>
        <v>0</v>
      </c>
      <c r="G6" s="130" t="n">
        <f aca="false">SUMIFS('(rwa)재료비(44400000)'!$E:$E,'(rwa)재료비(44400000)'!$B:$B,'월별 과제별 재료비'!G$2,'(rwa)재료비(44400000)'!$C:$C,'월별 과제별 재료비'!$A:$A)</f>
        <v>0</v>
      </c>
      <c r="H6" s="130" t="n">
        <f aca="false">SUMIFS('(raw)과제별 재료비실적(44240001)'!$E:$E,'(raw)과제별 재료비실적(44240001)'!$B:$B,'월별 과제별 재료비'!H$2,'(raw)과제별 재료비실적(44240001)'!$C:$C,'월별 과제별 재료비'!$A:$A)</f>
        <v>519562</v>
      </c>
      <c r="I6" s="130" t="n">
        <f aca="false">SUMIFS('(rwa)재료비(41020003)'!$E:$E,'(rwa)재료비(41020003)'!$B:$B,'월별 과제별 재료비'!I$2,'(rwa)재료비(41020003)'!$C:$C,'월별 과제별 재료비'!$A:$A)</f>
        <v>0</v>
      </c>
      <c r="J6" s="130" t="n">
        <f aca="false">SUMIFS('(rwa)재료비(41020004)'!$E:$E,'(rwa)재료비(41020004)'!$B:$B,'월별 과제별 재료비'!J$2,'(rwa)재료비(41020004)'!$C:$C,'월별 과제별 재료비'!$A:$A)</f>
        <v>0</v>
      </c>
      <c r="K6" s="130" t="n">
        <f aca="false">SUMIFS('(rwa)재료비(44240000)'!$E:$E,'(rwa)재료비(44240000)'!$B:$B,'월별 과제별 재료비'!K$2,'(rwa)재료비(44240000)'!$C:$C,'월별 과제별 재료비'!$A:$A)</f>
        <v>0</v>
      </c>
      <c r="L6" s="130" t="n">
        <f aca="false">SUMIFS('(rwa)재료비(44400000)'!$E:$E,'(rwa)재료비(44400000)'!$B:$B,'월별 과제별 재료비'!L$2,'(rwa)재료비(44400000)'!$C:$C,'월별 과제별 재료비'!$A:$A)</f>
        <v>0</v>
      </c>
      <c r="M6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" s="130" t="n">
        <f aca="false">SUMIFS('(rwa)재료비(41020003)'!$E:$E,'(rwa)재료비(41020003)'!$B:$B,'월별 과제별 재료비'!N$2,'(rwa)재료비(41020003)'!$C:$C,'월별 과제별 재료비'!$A:$A)</f>
        <v>0</v>
      </c>
      <c r="O6" s="130" t="n">
        <f aca="false">SUMIFS('(rwa)재료비(41020004)'!$E:$E,'(rwa)재료비(41020004)'!$B:$B,'월별 과제별 재료비'!O$2,'(rwa)재료비(41020004)'!$C:$C,'월별 과제별 재료비'!$A:$A)</f>
        <v>0</v>
      </c>
      <c r="P6" s="130" t="n">
        <f aca="false">SUMIFS('(rwa)재료비(44240000)'!$E:$E,'(rwa)재료비(44240000)'!$B:$B,'월별 과제별 재료비'!P$2,'(rwa)재료비(44240000)'!$C:$C,'월별 과제별 재료비'!$A:$A)</f>
        <v>0</v>
      </c>
      <c r="Q6" s="130" t="n">
        <f aca="false">SUMIFS('(rwa)재료비(44400000)'!$E:$E,'(rwa)재료비(44400000)'!$B:$B,'월별 과제별 재료비'!Q$2,'(rwa)재료비(44400000)'!$C:$C,'월별 과제별 재료비'!$A:$A)</f>
        <v>0</v>
      </c>
      <c r="R6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" s="130" t="n">
        <f aca="false">SUMIFS('(rwa)재료비(41020003)'!$E:$E,'(rwa)재료비(41020003)'!$B:$B,'월별 과제별 재료비'!S$2,'(rwa)재료비(41020003)'!$C:$C,'월별 과제별 재료비'!$A:$A)</f>
        <v>0</v>
      </c>
      <c r="T6" s="130" t="n">
        <f aca="false">SUMIFS('(rwa)재료비(41020004)'!$E:$E,'(rwa)재료비(41020004)'!$B:$B,'월별 과제별 재료비'!T$2,'(rwa)재료비(41020004)'!$C:$C,'월별 과제별 재료비'!$A:$A)</f>
        <v>0</v>
      </c>
      <c r="U6" s="130" t="n">
        <f aca="false">SUMIFS('(rwa)재료비(44240000)'!$E:$E,'(rwa)재료비(44240000)'!$B:$B,'월별 과제별 재료비'!U$2,'(rwa)재료비(44240000)'!$C:$C,'월별 과제별 재료비'!$A:$A)</f>
        <v>0</v>
      </c>
      <c r="V6" s="130" t="n">
        <f aca="false">SUMIFS('(rwa)재료비(44400000)'!$E:$E,'(rwa)재료비(44400000)'!$B:$B,'월별 과제별 재료비'!V$2,'(rwa)재료비(44400000)'!$C:$C,'월별 과제별 재료비'!$A:$A)</f>
        <v>0</v>
      </c>
      <c r="W6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" s="130" t="n">
        <f aca="false">SUMIFS('(rwa)재료비(41020003)'!$E:$E,'(rwa)재료비(41020003)'!$B:$B,'월별 과제별 재료비'!X$2,'(rwa)재료비(41020003)'!$C:$C,'월별 과제별 재료비'!$A:$A)</f>
        <v>0</v>
      </c>
      <c r="Y6" s="130" t="n">
        <f aca="false">SUMIFS('(rwa)재료비(41020004)'!$E:$E,'(rwa)재료비(41020004)'!$B:$B,'월별 과제별 재료비'!Y$2,'(rwa)재료비(41020004)'!$C:$C,'월별 과제별 재료비'!$A:$A)</f>
        <v>0</v>
      </c>
      <c r="Z6" s="130" t="n">
        <f aca="false">SUMIFS('(rwa)재료비(44240000)'!$E:$E,'(rwa)재료비(44240000)'!$B:$B,'월별 과제별 재료비'!Z$2,'(rwa)재료비(44240000)'!$C:$C,'월별 과제별 재료비'!$A:$A)</f>
        <v>0</v>
      </c>
      <c r="AA6" s="130" t="n">
        <f aca="false">SUMIFS('(rwa)재료비(44400000)'!$E:$E,'(rwa)재료비(44400000)'!$B:$B,'월별 과제별 재료비'!AA$2,'(rwa)재료비(44400000)'!$C:$C,'월별 과제별 재료비'!$A:$A)</f>
        <v>0</v>
      </c>
      <c r="AB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" s="130" t="n">
        <f aca="false">SUMIFS('(rwa)재료비(41020003)'!$E:$E,'(rwa)재료비(41020003)'!$B:$B,'월별 과제별 재료비'!AC$2,'(rwa)재료비(41020003)'!$C:$C,'월별 과제별 재료비'!$A:$A)</f>
        <v>0</v>
      </c>
      <c r="AD6" s="130" t="n">
        <f aca="false">SUMIFS('(rwa)재료비(41020004)'!$E:$E,'(rwa)재료비(41020004)'!$B:$B,'월별 과제별 재료비'!AD$2,'(rwa)재료비(41020004)'!$C:$C,'월별 과제별 재료비'!$A:$A)</f>
        <v>0</v>
      </c>
      <c r="AE6" s="130" t="n">
        <f aca="false">SUMIFS('(rwa)재료비(44240000)'!$E:$E,'(rwa)재료비(44240000)'!$B:$B,'월별 과제별 재료비'!AE$2,'(rwa)재료비(44240000)'!$C:$C,'월별 과제별 재료비'!$A:$A)</f>
        <v>0</v>
      </c>
      <c r="AF6" s="130" t="n">
        <f aca="false">SUMIFS('(rwa)재료비(44400000)'!$E:$E,'(rwa)재료비(44400000)'!$B:$B,'월별 과제별 재료비'!AF$2,'(rwa)재료비(44400000)'!$C:$C,'월별 과제별 재료비'!$A:$A)</f>
        <v>0</v>
      </c>
      <c r="AG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" s="130" t="n">
        <f aca="false">SUMIFS('(rwa)재료비(41020003)'!$E:$E,'(rwa)재료비(41020003)'!$B:$B,'월별 과제별 재료비'!AH$2,'(rwa)재료비(41020003)'!$C:$C,'월별 과제별 재료비'!$A:$A)</f>
        <v>0</v>
      </c>
      <c r="AI6" s="130" t="n">
        <f aca="false">SUMIFS('(rwa)재료비(41020004)'!$E:$E,'(rwa)재료비(41020004)'!$B:$B,'월별 과제별 재료비'!AI$2,'(rwa)재료비(41020004)'!$C:$C,'월별 과제별 재료비'!$A:$A)</f>
        <v>0</v>
      </c>
      <c r="AJ6" s="130" t="n">
        <f aca="false">SUMIFS('(rwa)재료비(44240000)'!$E:$E,'(rwa)재료비(44240000)'!$B:$B,'월별 과제별 재료비'!AJ$2,'(rwa)재료비(44240000)'!$C:$C,'월별 과제별 재료비'!$A:$A)</f>
        <v>0</v>
      </c>
      <c r="AK6" s="130" t="n">
        <f aca="false">SUMIFS('(rwa)재료비(44400000)'!$E:$E,'(rwa)재료비(44400000)'!$B:$B,'월별 과제별 재료비'!AK$2,'(rwa)재료비(44400000)'!$C:$C,'월별 과제별 재료비'!$A:$A)</f>
        <v>0</v>
      </c>
      <c r="AL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" s="130" t="n">
        <f aca="false">SUMIFS('(rwa)재료비(41020003)'!$E:$E,'(rwa)재료비(41020003)'!$B:$B,'월별 과제별 재료비'!AM$2,'(rwa)재료비(41020003)'!$C:$C,'월별 과제별 재료비'!$A:$A)</f>
        <v>0</v>
      </c>
      <c r="AN6" s="130" t="n">
        <f aca="false">SUMIFS('(rwa)재료비(41020004)'!$E:$E,'(rwa)재료비(41020004)'!$B:$B,'월별 과제별 재료비'!AN$2,'(rwa)재료비(41020004)'!$C:$C,'월별 과제별 재료비'!$A:$A)</f>
        <v>0</v>
      </c>
      <c r="AO6" s="130" t="n">
        <f aca="false">SUMIFS('(rwa)재료비(44240000)'!$E:$E,'(rwa)재료비(44240000)'!$B:$B,'월별 과제별 재료비'!AO$2,'(rwa)재료비(44240000)'!$C:$C,'월별 과제별 재료비'!$A:$A)</f>
        <v>0</v>
      </c>
      <c r="AP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" s="130" t="n">
        <f aca="false">SUMIFS('(rwa)재료비(41020003)'!$E:$E,'(rwa)재료비(41020003)'!$B:$B,'월별 과제별 재료비'!AQ$2,'(rwa)재료비(41020003)'!$C:$C,'월별 과제별 재료비'!$A:$A)</f>
        <v>0</v>
      </c>
      <c r="AR6" s="130" t="n">
        <f aca="false">SUMIFS('(rwa)재료비(41020004)'!$E:$E,'(rwa)재료비(41020004)'!$B:$B,'월별 과제별 재료비'!AR$2,'(rwa)재료비(41020004)'!$C:$C,'월별 과제별 재료비'!$A:$A)</f>
        <v>0</v>
      </c>
      <c r="AS6" s="130" t="n">
        <f aca="false">SUMIFS('(rwa)재료비(44240000)'!$E:$E,'(rwa)재료비(44240000)'!$B:$B,'월별 과제별 재료비'!AS$2,'(rwa)재료비(44240000)'!$C:$C,'월별 과제별 재료비'!$A:$A)</f>
        <v>0</v>
      </c>
      <c r="AT6" s="130" t="n">
        <f aca="false">SUMIFS('(rwa)재료비(44400000)'!$E:$E,'(rwa)재료비(44400000)'!$B:$B,'월별 과제별 재료비'!AT$2,'(rwa)재료비(44400000)'!$C:$C,'월별 과제별 재료비'!$A:$A)</f>
        <v>0</v>
      </c>
      <c r="AU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" s="130" t="n">
        <f aca="false">SUMIFS('(rwa)재료비(41020003)'!$E:$E,'(rwa)재료비(41020003)'!$B:$B,'월별 과제별 재료비'!AV$2,'(rwa)재료비(41020003)'!$C:$C,'월별 과제별 재료비'!$A:$A)</f>
        <v>0</v>
      </c>
      <c r="AW6" s="130" t="n">
        <f aca="false">SUMIFS('(rwa)재료비(41020004)'!$E:$E,'(rwa)재료비(41020004)'!$B:$B,'월별 과제별 재료비'!AW$2,'(rwa)재료비(41020004)'!$C:$C,'월별 과제별 재료비'!$A:$A)</f>
        <v>0</v>
      </c>
      <c r="AX6" s="130" t="n">
        <f aca="false">SUMIFS('(rwa)재료비(44240000)'!$E:$E,'(rwa)재료비(44240000)'!$B:$B,'월별 과제별 재료비'!AX$2,'(rwa)재료비(44240000)'!$C:$C,'월별 과제별 재료비'!$A:$A)</f>
        <v>0</v>
      </c>
      <c r="AY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" s="130" t="n">
        <f aca="false">SUMIFS('(rwa)재료비(41020003)'!$E:$E,'(rwa)재료비(41020003)'!$B:$B,'월별 과제별 재료비'!AZ$2,'(rwa)재료비(41020003)'!$C:$C,'월별 과제별 재료비'!$A:$A)</f>
        <v>0</v>
      </c>
      <c r="BA6" s="130" t="n">
        <f aca="false">SUMIFS('(rwa)재료비(41020004)'!$E:$E,'(rwa)재료비(41020004)'!$B:$B,'월별 과제별 재료비'!BA$2,'(rwa)재료비(41020004)'!$C:$C,'월별 과제별 재료비'!$A:$A)</f>
        <v>0</v>
      </c>
      <c r="BB6" s="130" t="n">
        <f aca="false">SUMIFS('(rwa)재료비(44240000)'!$E:$E,'(rwa)재료비(44240000)'!$B:$B,'월별 과제별 재료비'!BB$2,'(rwa)재료비(44240000)'!$C:$C,'월별 과제별 재료비'!$A:$A)</f>
        <v>0</v>
      </c>
      <c r="BC6" s="130" t="n">
        <f aca="false">SUMIFS('(rwa)재료비(44400000)'!$E:$E,'(rwa)재료비(44400000)'!$B:$B,'월별 과제별 재료비'!BC$2,'(rwa)재료비(44400000)'!$C:$C,'월별 과제별 재료비'!$A:$A)</f>
        <v>0</v>
      </c>
      <c r="BD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" s="130" t="n">
        <f aca="false">SUMIFS('(rwa)재료비(41020003)'!$E:$E,'(rwa)재료비(41020003)'!$B:$B,'월별 과제별 재료비'!BE$2,'(rwa)재료비(41020003)'!$C:$C,'월별 과제별 재료비'!$A:$A)</f>
        <v>0</v>
      </c>
      <c r="BF6" s="130" t="n">
        <f aca="false">SUMIFS('(rwa)재료비(41020004)'!$E:$E,'(rwa)재료비(41020004)'!$B:$B,'월별 과제별 재료비'!BF$2,'(rwa)재료비(41020004)'!$C:$C,'월별 과제별 재료비'!$A:$A)</f>
        <v>0</v>
      </c>
      <c r="BG6" s="130" t="n">
        <f aca="false">SUMIFS('(rwa)재료비(44240000)'!$E:$E,'(rwa)재료비(44240000)'!$B:$B,'월별 과제별 재료비'!BG$2,'(rwa)재료비(44240000)'!$C:$C,'월별 과제별 재료비'!$A:$A)</f>
        <v>0</v>
      </c>
      <c r="BH6" s="130" t="n">
        <f aca="false">SUMIFS('(rwa)재료비(44400000)'!$E:$E,'(rwa)재료비(44400000)'!$B:$B,'월별 과제별 재료비'!BH$2,'(rwa)재료비(44400000)'!$C:$C,'월별 과제별 재료비'!$A:$A)</f>
        <v>0</v>
      </c>
    </row>
    <row r="7" customFormat="false" ht="13.5" hidden="false" customHeight="false" outlineLevel="0" collapsed="false">
      <c r="A7" s="132" t="s">
        <v>4881</v>
      </c>
      <c r="B7" s="133" t="s">
        <v>168</v>
      </c>
      <c r="C7" s="130" t="n">
        <f aca="false">SUMIFS('(raw)과제별 재료비실적(44240001)'!$E:$E,'(raw)과제별 재료비실적(44240001)'!$B:$B,'월별 과제별 재료비'!C$2,'(raw)과제별 재료비실적(44240001)'!$C:$C,'월별 과제별 재료비'!$A:$A)</f>
        <v>1375566</v>
      </c>
      <c r="D7" s="130" t="n">
        <f aca="false">SUMIFS('(rwa)재료비(41020003)'!$E:$E,'(rwa)재료비(41020003)'!$B:$B,'월별 과제별 재료비'!D$2,'(rwa)재료비(41020003)'!$C:$C,'월별 과제별 재료비'!$A:$A)</f>
        <v>511</v>
      </c>
      <c r="E7" s="130" t="n">
        <f aca="false">SUMIFS('(rwa)재료비(41020004)'!$E:$E,'(rwa)재료비(41020004)'!$B:$B,'월별 과제별 재료비'!E$2,'(rwa)재료비(41020004)'!$C:$C,'월별 과제별 재료비'!$A:$A)</f>
        <v>32831</v>
      </c>
      <c r="F7" s="130" t="n">
        <f aca="false">SUMIFS('(rwa)재료비(44240000)'!$E:$E,'(rwa)재료비(44240000)'!$B:$B,'월별 과제별 재료비'!F$2,'(rwa)재료비(44240000)'!$C:$C,'월별 과제별 재료비'!$A:$A)</f>
        <v>-194</v>
      </c>
      <c r="G7" s="130" t="n">
        <f aca="false">SUMIFS('(rwa)재료비(44400000)'!$E:$E,'(rwa)재료비(44400000)'!$B:$B,'월별 과제별 재료비'!G$2,'(rwa)재료비(44400000)'!$C:$C,'월별 과제별 재료비'!$A:$A)</f>
        <v>0</v>
      </c>
      <c r="H7" s="130" t="n">
        <f aca="false">SUMIFS('(raw)과제별 재료비실적(44240001)'!$E:$E,'(raw)과제별 재료비실적(44240001)'!$B:$B,'월별 과제별 재료비'!H$2,'(raw)과제별 재료비실적(44240001)'!$C:$C,'월별 과제별 재료비'!$A:$A)</f>
        <v>1322252</v>
      </c>
      <c r="I7" s="130" t="n">
        <f aca="false">SUMIFS('(rwa)재료비(41020003)'!$E:$E,'(rwa)재료비(41020003)'!$B:$B,'월별 과제별 재료비'!I$2,'(rwa)재료비(41020003)'!$C:$C,'월별 과제별 재료비'!$A:$A)</f>
        <v>0</v>
      </c>
      <c r="J7" s="130" t="n">
        <f aca="false">SUMIFS('(rwa)재료비(41020004)'!$E:$E,'(rwa)재료비(41020004)'!$B:$B,'월별 과제별 재료비'!J$2,'(rwa)재료비(41020004)'!$C:$C,'월별 과제별 재료비'!$A:$A)</f>
        <v>0</v>
      </c>
      <c r="K7" s="130" t="n">
        <f aca="false">SUMIFS('(rwa)재료비(44240000)'!$E:$E,'(rwa)재료비(44240000)'!$B:$B,'월별 과제별 재료비'!K$2,'(rwa)재료비(44240000)'!$C:$C,'월별 과제별 재료비'!$A:$A)</f>
        <v>0</v>
      </c>
      <c r="L7" s="130" t="n">
        <f aca="false">SUMIFS('(rwa)재료비(44400000)'!$E:$E,'(rwa)재료비(44400000)'!$B:$B,'월별 과제별 재료비'!L$2,'(rwa)재료비(44400000)'!$C:$C,'월별 과제별 재료비'!$A:$A)</f>
        <v>0</v>
      </c>
      <c r="M7" s="130" t="n">
        <f aca="false">SUMIFS('(raw)과제별 재료비실적(44240001)'!$E:$E,'(raw)과제별 재료비실적(44240001)'!$B:$B,'월별 과제별 재료비'!M$2,'(raw)과제별 재료비실적(44240001)'!$C:$C,'월별 과제별 재료비'!$A:$A)</f>
        <v>3511885</v>
      </c>
      <c r="N7" s="130" t="n">
        <f aca="false">SUMIFS('(rwa)재료비(41020003)'!$E:$E,'(rwa)재료비(41020003)'!$B:$B,'월별 과제별 재료비'!N$2,'(rwa)재료비(41020003)'!$C:$C,'월별 과제별 재료비'!$A:$A)</f>
        <v>478</v>
      </c>
      <c r="O7" s="130" t="n">
        <f aca="false">SUMIFS('(rwa)재료비(41020004)'!$E:$E,'(rwa)재료비(41020004)'!$B:$B,'월별 과제별 재료비'!O$2,'(rwa)재료비(41020004)'!$C:$C,'월별 과제별 재료비'!$A:$A)</f>
        <v>0</v>
      </c>
      <c r="P7" s="130" t="n">
        <f aca="false">SUMIFS('(rwa)재료비(44240000)'!$E:$E,'(rwa)재료비(44240000)'!$B:$B,'월별 과제별 재료비'!P$2,'(rwa)재료비(44240000)'!$C:$C,'월별 과제별 재료비'!$A:$A)</f>
        <v>0</v>
      </c>
      <c r="Q7" s="130" t="n">
        <f aca="false">SUMIFS('(rwa)재료비(44400000)'!$E:$E,'(rwa)재료비(44400000)'!$B:$B,'월별 과제별 재료비'!Q$2,'(rwa)재료비(44400000)'!$C:$C,'월별 과제별 재료비'!$A:$A)</f>
        <v>0</v>
      </c>
      <c r="R7" s="130" t="n">
        <f aca="false">SUMIFS('(raw)과제별 재료비실적(44240001)'!$E:$E,'(raw)과제별 재료비실적(44240001)'!$B:$B,'월별 과제별 재료비'!R$2,'(raw)과제별 재료비실적(44240001)'!$C:$C,'월별 과제별 재료비'!$A:$A)</f>
        <v>185030</v>
      </c>
      <c r="S7" s="130" t="n">
        <f aca="false">SUMIFS('(rwa)재료비(41020003)'!$E:$E,'(rwa)재료비(41020003)'!$B:$B,'월별 과제별 재료비'!S$2,'(rwa)재료비(41020003)'!$C:$C,'월별 과제별 재료비'!$A:$A)</f>
        <v>167</v>
      </c>
      <c r="T7" s="130" t="n">
        <f aca="false">SUMIFS('(rwa)재료비(41020004)'!$E:$E,'(rwa)재료비(41020004)'!$B:$B,'월별 과제별 재료비'!T$2,'(rwa)재료비(41020004)'!$C:$C,'월별 과제별 재료비'!$A:$A)</f>
        <v>0</v>
      </c>
      <c r="U7" s="130" t="n">
        <f aca="false">SUMIFS('(rwa)재료비(44240000)'!$E:$E,'(rwa)재료비(44240000)'!$B:$B,'월별 과제별 재료비'!U$2,'(rwa)재료비(44240000)'!$C:$C,'월별 과제별 재료비'!$A:$A)</f>
        <v>0</v>
      </c>
      <c r="V7" s="130" t="n">
        <f aca="false">SUMIFS('(rwa)재료비(44400000)'!$E:$E,'(rwa)재료비(44400000)'!$B:$B,'월별 과제별 재료비'!V$2,'(rwa)재료비(44400000)'!$C:$C,'월별 과제별 재료비'!$A:$A)</f>
        <v>0</v>
      </c>
      <c r="W7" s="130" t="n">
        <f aca="false">SUMIFS('(raw)과제별 재료비실적(44240001)'!$E:$E,'(raw)과제별 재료비실적(44240001)'!$B:$B,'월별 과제별 재료비'!W$2,'(raw)과제별 재료비실적(44240001)'!$C:$C,'월별 과제별 재료비'!$A:$A)</f>
        <v>45750</v>
      </c>
      <c r="X7" s="130" t="n">
        <f aca="false">SUMIFS('(rwa)재료비(41020003)'!$E:$E,'(rwa)재료비(41020003)'!$B:$B,'월별 과제별 재료비'!X$2,'(rwa)재료비(41020003)'!$C:$C,'월별 과제별 재료비'!$A:$A)</f>
        <v>336</v>
      </c>
      <c r="Y7" s="130" t="n">
        <f aca="false">SUMIFS('(rwa)재료비(41020004)'!$E:$E,'(rwa)재료비(41020004)'!$B:$B,'월별 과제별 재료비'!Y$2,'(rwa)재료비(41020004)'!$C:$C,'월별 과제별 재료비'!$A:$A)</f>
        <v>0</v>
      </c>
      <c r="Z7" s="130" t="n">
        <f aca="false">SUMIFS('(rwa)재료비(44240000)'!$E:$E,'(rwa)재료비(44240000)'!$B:$B,'월별 과제별 재료비'!Z$2,'(rwa)재료비(44240000)'!$C:$C,'월별 과제별 재료비'!$A:$A)</f>
        <v>0</v>
      </c>
      <c r="AA7" s="130" t="n">
        <f aca="false">SUMIFS('(rwa)재료비(44400000)'!$E:$E,'(rwa)재료비(44400000)'!$B:$B,'월별 과제별 재료비'!AA$2,'(rwa)재료비(44400000)'!$C:$C,'월별 과제별 재료비'!$A:$A)</f>
        <v>0</v>
      </c>
      <c r="AB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1500437</v>
      </c>
      <c r="AC7" s="130" t="n">
        <f aca="false">SUMIFS('(rwa)재료비(41020003)'!$E:$E,'(rwa)재료비(41020003)'!$B:$B,'월별 과제별 재료비'!AC$2,'(rwa)재료비(41020003)'!$C:$C,'월별 과제별 재료비'!$A:$A)</f>
        <v>191</v>
      </c>
      <c r="AD7" s="130" t="n">
        <f aca="false">SUMIFS('(rwa)재료비(41020004)'!$E:$E,'(rwa)재료비(41020004)'!$B:$B,'월별 과제별 재료비'!AD$2,'(rwa)재료비(41020004)'!$C:$C,'월별 과제별 재료비'!$A:$A)</f>
        <v>0</v>
      </c>
      <c r="AE7" s="130" t="n">
        <f aca="false">SUMIFS('(rwa)재료비(44240000)'!$E:$E,'(rwa)재료비(44240000)'!$B:$B,'월별 과제별 재료비'!AE$2,'(rwa)재료비(44240000)'!$C:$C,'월별 과제별 재료비'!$A:$A)</f>
        <v>0</v>
      </c>
      <c r="AF7" s="130" t="n">
        <f aca="false">SUMIFS('(rwa)재료비(44400000)'!$E:$E,'(rwa)재료비(44400000)'!$B:$B,'월별 과제별 재료비'!AF$2,'(rwa)재료비(44400000)'!$C:$C,'월별 과제별 재료비'!$A:$A)</f>
        <v>0</v>
      </c>
      <c r="AG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1607347</v>
      </c>
      <c r="AH7" s="130" t="n">
        <f aca="false">SUMIFS('(rwa)재료비(41020003)'!$E:$E,'(rwa)재료비(41020003)'!$B:$B,'월별 과제별 재료비'!AH$2,'(rwa)재료비(41020003)'!$C:$C,'월별 과제별 재료비'!$A:$A)</f>
        <v>481</v>
      </c>
      <c r="AI7" s="130" t="n">
        <f aca="false">SUMIFS('(rwa)재료비(41020004)'!$E:$E,'(rwa)재료비(41020004)'!$B:$B,'월별 과제별 재료비'!AI$2,'(rwa)재료비(41020004)'!$C:$C,'월별 과제별 재료비'!$A:$A)</f>
        <v>0</v>
      </c>
      <c r="AJ7" s="130" t="n">
        <f aca="false">SUMIFS('(rwa)재료비(44240000)'!$E:$E,'(rwa)재료비(44240000)'!$B:$B,'월별 과제별 재료비'!AJ$2,'(rwa)재료비(44240000)'!$C:$C,'월별 과제별 재료비'!$A:$A)</f>
        <v>0</v>
      </c>
      <c r="AK7" s="130" t="n">
        <f aca="false">SUMIFS('(rwa)재료비(44400000)'!$E:$E,'(rwa)재료비(44400000)'!$B:$B,'월별 과제별 재료비'!AK$2,'(rwa)재료비(44400000)'!$C:$C,'월별 과제별 재료비'!$A:$A)</f>
        <v>0</v>
      </c>
      <c r="AL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917691</v>
      </c>
      <c r="AM7" s="130" t="n">
        <f aca="false">SUMIFS('(rwa)재료비(41020003)'!$E:$E,'(rwa)재료비(41020003)'!$B:$B,'월별 과제별 재료비'!AM$2,'(rwa)재료비(41020003)'!$C:$C,'월별 과제별 재료비'!$A:$A)</f>
        <v>453</v>
      </c>
      <c r="AN7" s="130" t="n">
        <f aca="false">SUMIFS('(rwa)재료비(41020004)'!$E:$E,'(rwa)재료비(41020004)'!$B:$B,'월별 과제별 재료비'!AN$2,'(rwa)재료비(41020004)'!$C:$C,'월별 과제별 재료비'!$A:$A)</f>
        <v>21492</v>
      </c>
      <c r="AO7" s="130" t="n">
        <f aca="false">SUMIFS('(rwa)재료비(44240000)'!$E:$E,'(rwa)재료비(44240000)'!$B:$B,'월별 과제별 재료비'!AO$2,'(rwa)재료비(44240000)'!$C:$C,'월별 과제별 재료비'!$A:$A)</f>
        <v>0</v>
      </c>
      <c r="AP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1055605</v>
      </c>
      <c r="AQ7" s="130" t="n">
        <f aca="false">SUMIFS('(rwa)재료비(41020003)'!$E:$E,'(rwa)재료비(41020003)'!$B:$B,'월별 과제별 재료비'!AQ$2,'(rwa)재료비(41020003)'!$C:$C,'월별 과제별 재료비'!$A:$A)</f>
        <v>561</v>
      </c>
      <c r="AR7" s="130" t="n">
        <f aca="false">SUMIFS('(rwa)재료비(41020004)'!$E:$E,'(rwa)재료비(41020004)'!$B:$B,'월별 과제별 재료비'!AR$2,'(rwa)재료비(41020004)'!$C:$C,'월별 과제별 재료비'!$A:$A)</f>
        <v>0</v>
      </c>
      <c r="AS7" s="130" t="n">
        <f aca="false">SUMIFS('(rwa)재료비(44240000)'!$E:$E,'(rwa)재료비(44240000)'!$B:$B,'월별 과제별 재료비'!AS$2,'(rwa)재료비(44240000)'!$C:$C,'월별 과제별 재료비'!$A:$A)</f>
        <v>0</v>
      </c>
      <c r="AT7" s="130" t="n">
        <f aca="false">SUMIFS('(rwa)재료비(44400000)'!$E:$E,'(rwa)재료비(44400000)'!$B:$B,'월별 과제별 재료비'!AT$2,'(rwa)재료비(44400000)'!$C:$C,'월별 과제별 재료비'!$A:$A)</f>
        <v>0</v>
      </c>
      <c r="AU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137141</v>
      </c>
      <c r="AV7" s="130" t="n">
        <f aca="false">SUMIFS('(rwa)재료비(41020003)'!$E:$E,'(rwa)재료비(41020003)'!$B:$B,'월별 과제별 재료비'!AV$2,'(rwa)재료비(41020003)'!$C:$C,'월별 과제별 재료비'!$A:$A)</f>
        <v>520</v>
      </c>
      <c r="AW7" s="130" t="n">
        <f aca="false">SUMIFS('(rwa)재료비(41020004)'!$E:$E,'(rwa)재료비(41020004)'!$B:$B,'월별 과제별 재료비'!AW$2,'(rwa)재료비(41020004)'!$C:$C,'월별 과제별 재료비'!$A:$A)</f>
        <v>0</v>
      </c>
      <c r="AX7" s="130" t="n">
        <f aca="false">SUMIFS('(rwa)재료비(44240000)'!$E:$E,'(rwa)재료비(44240000)'!$B:$B,'월별 과제별 재료비'!AX$2,'(rwa)재료비(44240000)'!$C:$C,'월별 과제별 재료비'!$A:$A)</f>
        <v>0</v>
      </c>
      <c r="AY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" s="130" t="n">
        <f aca="false">SUMIFS('(rwa)재료비(41020003)'!$E:$E,'(rwa)재료비(41020003)'!$B:$B,'월별 과제별 재료비'!AZ$2,'(rwa)재료비(41020003)'!$C:$C,'월별 과제별 재료비'!$A:$A)</f>
        <v>0</v>
      </c>
      <c r="BA7" s="130" t="n">
        <f aca="false">SUMIFS('(rwa)재료비(41020004)'!$E:$E,'(rwa)재료비(41020004)'!$B:$B,'월별 과제별 재료비'!BA$2,'(rwa)재료비(41020004)'!$C:$C,'월별 과제별 재료비'!$A:$A)</f>
        <v>0</v>
      </c>
      <c r="BB7" s="130" t="n">
        <f aca="false">SUMIFS('(rwa)재료비(44240000)'!$E:$E,'(rwa)재료비(44240000)'!$B:$B,'월별 과제별 재료비'!BB$2,'(rwa)재료비(44240000)'!$C:$C,'월별 과제별 재료비'!$A:$A)</f>
        <v>0</v>
      </c>
      <c r="BC7" s="130" t="n">
        <f aca="false">SUMIFS('(rwa)재료비(44400000)'!$E:$E,'(rwa)재료비(44400000)'!$B:$B,'월별 과제별 재료비'!BC$2,'(rwa)재료비(44400000)'!$C:$C,'월별 과제별 재료비'!$A:$A)</f>
        <v>0</v>
      </c>
      <c r="BD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" s="130" t="n">
        <f aca="false">SUMIFS('(rwa)재료비(41020003)'!$E:$E,'(rwa)재료비(41020003)'!$B:$B,'월별 과제별 재료비'!BE$2,'(rwa)재료비(41020003)'!$C:$C,'월별 과제별 재료비'!$A:$A)</f>
        <v>0</v>
      </c>
      <c r="BF7" s="130" t="n">
        <f aca="false">SUMIFS('(rwa)재료비(41020004)'!$E:$E,'(rwa)재료비(41020004)'!$B:$B,'월별 과제별 재료비'!BF$2,'(rwa)재료비(41020004)'!$C:$C,'월별 과제별 재료비'!$A:$A)</f>
        <v>0</v>
      </c>
      <c r="BG7" s="130" t="n">
        <f aca="false">SUMIFS('(rwa)재료비(44240000)'!$E:$E,'(rwa)재료비(44240000)'!$B:$B,'월별 과제별 재료비'!BG$2,'(rwa)재료비(44240000)'!$C:$C,'월별 과제별 재료비'!$A:$A)</f>
        <v>0</v>
      </c>
      <c r="BH7" s="130" t="n">
        <f aca="false">SUMIFS('(rwa)재료비(44400000)'!$E:$E,'(rwa)재료비(44400000)'!$B:$B,'월별 과제별 재료비'!BH$2,'(rwa)재료비(44400000)'!$C:$C,'월별 과제별 재료비'!$A:$A)</f>
        <v>0</v>
      </c>
    </row>
    <row r="8" customFormat="false" ht="13.5" hidden="false" customHeight="false" outlineLevel="0" collapsed="false">
      <c r="A8" s="132" t="s">
        <v>4882</v>
      </c>
      <c r="B8" s="134" t="s">
        <v>132</v>
      </c>
      <c r="C8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" s="130" t="n">
        <f aca="false">SUMIFS('(rwa)재료비(41020003)'!$E:$E,'(rwa)재료비(41020003)'!$B:$B,'월별 과제별 재료비'!D$2,'(rwa)재료비(41020003)'!$C:$C,'월별 과제별 재료비'!$A:$A)</f>
        <v>0</v>
      </c>
      <c r="E8" s="130" t="n">
        <f aca="false">SUMIFS('(rwa)재료비(41020004)'!$E:$E,'(rwa)재료비(41020004)'!$B:$B,'월별 과제별 재료비'!E$2,'(rwa)재료비(41020004)'!$C:$C,'월별 과제별 재료비'!$A:$A)</f>
        <v>0</v>
      </c>
      <c r="F8" s="130" t="n">
        <f aca="false">SUMIFS('(rwa)재료비(44240000)'!$E:$E,'(rwa)재료비(44240000)'!$B:$B,'월별 과제별 재료비'!F$2,'(rwa)재료비(44240000)'!$C:$C,'월별 과제별 재료비'!$A:$A)</f>
        <v>0</v>
      </c>
      <c r="G8" s="130" t="n">
        <f aca="false">SUMIFS('(rwa)재료비(44400000)'!$E:$E,'(rwa)재료비(44400000)'!$B:$B,'월별 과제별 재료비'!G$2,'(rwa)재료비(44400000)'!$C:$C,'월별 과제별 재료비'!$A:$A)</f>
        <v>0</v>
      </c>
      <c r="H8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" s="130" t="n">
        <f aca="false">SUMIFS('(rwa)재료비(41020003)'!$E:$E,'(rwa)재료비(41020003)'!$B:$B,'월별 과제별 재료비'!I$2,'(rwa)재료비(41020003)'!$C:$C,'월별 과제별 재료비'!$A:$A)</f>
        <v>0</v>
      </c>
      <c r="J8" s="130" t="n">
        <f aca="false">SUMIFS('(rwa)재료비(41020004)'!$E:$E,'(rwa)재료비(41020004)'!$B:$B,'월별 과제별 재료비'!J$2,'(rwa)재료비(41020004)'!$C:$C,'월별 과제별 재료비'!$A:$A)</f>
        <v>0</v>
      </c>
      <c r="K8" s="130" t="n">
        <f aca="false">SUMIFS('(rwa)재료비(44240000)'!$E:$E,'(rwa)재료비(44240000)'!$B:$B,'월별 과제별 재료비'!K$2,'(rwa)재료비(44240000)'!$C:$C,'월별 과제별 재료비'!$A:$A)</f>
        <v>0</v>
      </c>
      <c r="L8" s="130" t="n">
        <f aca="false">SUMIFS('(rwa)재료비(44400000)'!$E:$E,'(rwa)재료비(44400000)'!$B:$B,'월별 과제별 재료비'!L$2,'(rwa)재료비(44400000)'!$C:$C,'월별 과제별 재료비'!$A:$A)</f>
        <v>0</v>
      </c>
      <c r="M8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" s="130" t="n">
        <f aca="false">SUMIFS('(rwa)재료비(41020003)'!$E:$E,'(rwa)재료비(41020003)'!$B:$B,'월별 과제별 재료비'!N$2,'(rwa)재료비(41020003)'!$C:$C,'월별 과제별 재료비'!$A:$A)</f>
        <v>0</v>
      </c>
      <c r="O8" s="130" t="n">
        <f aca="false">SUMIFS('(rwa)재료비(41020004)'!$E:$E,'(rwa)재료비(41020004)'!$B:$B,'월별 과제별 재료비'!O$2,'(rwa)재료비(41020004)'!$C:$C,'월별 과제별 재료비'!$A:$A)</f>
        <v>0</v>
      </c>
      <c r="P8" s="130" t="n">
        <f aca="false">SUMIFS('(rwa)재료비(44240000)'!$E:$E,'(rwa)재료비(44240000)'!$B:$B,'월별 과제별 재료비'!P$2,'(rwa)재료비(44240000)'!$C:$C,'월별 과제별 재료비'!$A:$A)</f>
        <v>0</v>
      </c>
      <c r="Q8" s="130" t="n">
        <f aca="false">SUMIFS('(rwa)재료비(44400000)'!$E:$E,'(rwa)재료비(44400000)'!$B:$B,'월별 과제별 재료비'!Q$2,'(rwa)재료비(44400000)'!$C:$C,'월별 과제별 재료비'!$A:$A)</f>
        <v>0</v>
      </c>
      <c r="R8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" s="130" t="n">
        <f aca="false">SUMIFS('(rwa)재료비(41020003)'!$E:$E,'(rwa)재료비(41020003)'!$B:$B,'월별 과제별 재료비'!S$2,'(rwa)재료비(41020003)'!$C:$C,'월별 과제별 재료비'!$A:$A)</f>
        <v>0</v>
      </c>
      <c r="T8" s="130" t="n">
        <f aca="false">SUMIFS('(rwa)재료비(41020004)'!$E:$E,'(rwa)재료비(41020004)'!$B:$B,'월별 과제별 재료비'!T$2,'(rwa)재료비(41020004)'!$C:$C,'월별 과제별 재료비'!$A:$A)</f>
        <v>0</v>
      </c>
      <c r="U8" s="130" t="n">
        <f aca="false">SUMIFS('(rwa)재료비(44240000)'!$E:$E,'(rwa)재료비(44240000)'!$B:$B,'월별 과제별 재료비'!U$2,'(rwa)재료비(44240000)'!$C:$C,'월별 과제별 재료비'!$A:$A)</f>
        <v>0</v>
      </c>
      <c r="V8" s="130" t="n">
        <f aca="false">SUMIFS('(rwa)재료비(44400000)'!$E:$E,'(rwa)재료비(44400000)'!$B:$B,'월별 과제별 재료비'!V$2,'(rwa)재료비(44400000)'!$C:$C,'월별 과제별 재료비'!$A:$A)</f>
        <v>0</v>
      </c>
      <c r="W8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" s="130" t="n">
        <f aca="false">SUMIFS('(rwa)재료비(41020003)'!$E:$E,'(rwa)재료비(41020003)'!$B:$B,'월별 과제별 재료비'!X$2,'(rwa)재료비(41020003)'!$C:$C,'월별 과제별 재료비'!$A:$A)</f>
        <v>0</v>
      </c>
      <c r="Y8" s="130" t="n">
        <f aca="false">SUMIFS('(rwa)재료비(41020004)'!$E:$E,'(rwa)재료비(41020004)'!$B:$B,'월별 과제별 재료비'!Y$2,'(rwa)재료비(41020004)'!$C:$C,'월별 과제별 재료비'!$A:$A)</f>
        <v>0</v>
      </c>
      <c r="Z8" s="130" t="n">
        <f aca="false">SUMIFS('(rwa)재료비(44240000)'!$E:$E,'(rwa)재료비(44240000)'!$B:$B,'월별 과제별 재료비'!Z$2,'(rwa)재료비(44240000)'!$C:$C,'월별 과제별 재료비'!$A:$A)</f>
        <v>0</v>
      </c>
      <c r="AA8" s="130" t="n">
        <f aca="false">SUMIFS('(rwa)재료비(44400000)'!$E:$E,'(rwa)재료비(44400000)'!$B:$B,'월별 과제별 재료비'!AA$2,'(rwa)재료비(44400000)'!$C:$C,'월별 과제별 재료비'!$A:$A)</f>
        <v>0</v>
      </c>
      <c r="AB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" s="130" t="n">
        <f aca="false">SUMIFS('(rwa)재료비(41020003)'!$E:$E,'(rwa)재료비(41020003)'!$B:$B,'월별 과제별 재료비'!AC$2,'(rwa)재료비(41020003)'!$C:$C,'월별 과제별 재료비'!$A:$A)</f>
        <v>0</v>
      </c>
      <c r="AD8" s="130" t="n">
        <f aca="false">SUMIFS('(rwa)재료비(41020004)'!$E:$E,'(rwa)재료비(41020004)'!$B:$B,'월별 과제별 재료비'!AD$2,'(rwa)재료비(41020004)'!$C:$C,'월별 과제별 재료비'!$A:$A)</f>
        <v>0</v>
      </c>
      <c r="AE8" s="130" t="n">
        <f aca="false">SUMIFS('(rwa)재료비(44240000)'!$E:$E,'(rwa)재료비(44240000)'!$B:$B,'월별 과제별 재료비'!AE$2,'(rwa)재료비(44240000)'!$C:$C,'월별 과제별 재료비'!$A:$A)</f>
        <v>0</v>
      </c>
      <c r="AF8" s="130" t="n">
        <f aca="false">SUMIFS('(rwa)재료비(44400000)'!$E:$E,'(rwa)재료비(44400000)'!$B:$B,'월별 과제별 재료비'!AF$2,'(rwa)재료비(44400000)'!$C:$C,'월별 과제별 재료비'!$A:$A)</f>
        <v>0</v>
      </c>
      <c r="AG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" s="130" t="n">
        <f aca="false">SUMIFS('(rwa)재료비(41020003)'!$E:$E,'(rwa)재료비(41020003)'!$B:$B,'월별 과제별 재료비'!AH$2,'(rwa)재료비(41020003)'!$C:$C,'월별 과제별 재료비'!$A:$A)</f>
        <v>0</v>
      </c>
      <c r="AI8" s="130" t="n">
        <f aca="false">SUMIFS('(rwa)재료비(41020004)'!$E:$E,'(rwa)재료비(41020004)'!$B:$B,'월별 과제별 재료비'!AI$2,'(rwa)재료비(41020004)'!$C:$C,'월별 과제별 재료비'!$A:$A)</f>
        <v>0</v>
      </c>
      <c r="AJ8" s="130" t="n">
        <f aca="false">SUMIFS('(rwa)재료비(44240000)'!$E:$E,'(rwa)재료비(44240000)'!$B:$B,'월별 과제별 재료비'!AJ$2,'(rwa)재료비(44240000)'!$C:$C,'월별 과제별 재료비'!$A:$A)</f>
        <v>0</v>
      </c>
      <c r="AK8" s="130" t="n">
        <f aca="false">SUMIFS('(rwa)재료비(44400000)'!$E:$E,'(rwa)재료비(44400000)'!$B:$B,'월별 과제별 재료비'!AK$2,'(rwa)재료비(44400000)'!$C:$C,'월별 과제별 재료비'!$A:$A)</f>
        <v>0</v>
      </c>
      <c r="AL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" s="130" t="n">
        <f aca="false">SUMIFS('(rwa)재료비(41020003)'!$E:$E,'(rwa)재료비(41020003)'!$B:$B,'월별 과제별 재료비'!AM$2,'(rwa)재료비(41020003)'!$C:$C,'월별 과제별 재료비'!$A:$A)</f>
        <v>0</v>
      </c>
      <c r="AN8" s="130" t="n">
        <f aca="false">SUMIFS('(rwa)재료비(41020004)'!$E:$E,'(rwa)재료비(41020004)'!$B:$B,'월별 과제별 재료비'!AN$2,'(rwa)재료비(41020004)'!$C:$C,'월별 과제별 재료비'!$A:$A)</f>
        <v>0</v>
      </c>
      <c r="AO8" s="130" t="n">
        <f aca="false">SUMIFS('(rwa)재료비(44240000)'!$E:$E,'(rwa)재료비(44240000)'!$B:$B,'월별 과제별 재료비'!AO$2,'(rwa)재료비(44240000)'!$C:$C,'월별 과제별 재료비'!$A:$A)</f>
        <v>0</v>
      </c>
      <c r="AP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" s="130" t="n">
        <f aca="false">SUMIFS('(rwa)재료비(41020003)'!$E:$E,'(rwa)재료비(41020003)'!$B:$B,'월별 과제별 재료비'!AQ$2,'(rwa)재료비(41020003)'!$C:$C,'월별 과제별 재료비'!$A:$A)</f>
        <v>0</v>
      </c>
      <c r="AR8" s="130" t="n">
        <f aca="false">SUMIFS('(rwa)재료비(41020004)'!$E:$E,'(rwa)재료비(41020004)'!$B:$B,'월별 과제별 재료비'!AR$2,'(rwa)재료비(41020004)'!$C:$C,'월별 과제별 재료비'!$A:$A)</f>
        <v>0</v>
      </c>
      <c r="AS8" s="130" t="n">
        <f aca="false">SUMIFS('(rwa)재료비(44240000)'!$E:$E,'(rwa)재료비(44240000)'!$B:$B,'월별 과제별 재료비'!AS$2,'(rwa)재료비(44240000)'!$C:$C,'월별 과제별 재료비'!$A:$A)</f>
        <v>0</v>
      </c>
      <c r="AT8" s="130" t="n">
        <f aca="false">SUMIFS('(rwa)재료비(44400000)'!$E:$E,'(rwa)재료비(44400000)'!$B:$B,'월별 과제별 재료비'!AT$2,'(rwa)재료비(44400000)'!$C:$C,'월별 과제별 재료비'!$A:$A)</f>
        <v>0</v>
      </c>
      <c r="AU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" s="130" t="n">
        <f aca="false">SUMIFS('(rwa)재료비(41020003)'!$E:$E,'(rwa)재료비(41020003)'!$B:$B,'월별 과제별 재료비'!AV$2,'(rwa)재료비(41020003)'!$C:$C,'월별 과제별 재료비'!$A:$A)</f>
        <v>0</v>
      </c>
      <c r="AW8" s="130" t="n">
        <f aca="false">SUMIFS('(rwa)재료비(41020004)'!$E:$E,'(rwa)재료비(41020004)'!$B:$B,'월별 과제별 재료비'!AW$2,'(rwa)재료비(41020004)'!$C:$C,'월별 과제별 재료비'!$A:$A)</f>
        <v>0</v>
      </c>
      <c r="AX8" s="130" t="n">
        <f aca="false">SUMIFS('(rwa)재료비(44240000)'!$E:$E,'(rwa)재료비(44240000)'!$B:$B,'월별 과제별 재료비'!AX$2,'(rwa)재료비(44240000)'!$C:$C,'월별 과제별 재료비'!$A:$A)</f>
        <v>0</v>
      </c>
      <c r="AY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" s="130" t="n">
        <f aca="false">SUMIFS('(rwa)재료비(41020003)'!$E:$E,'(rwa)재료비(41020003)'!$B:$B,'월별 과제별 재료비'!AZ$2,'(rwa)재료비(41020003)'!$C:$C,'월별 과제별 재료비'!$A:$A)</f>
        <v>0</v>
      </c>
      <c r="BA8" s="130" t="n">
        <f aca="false">SUMIFS('(rwa)재료비(41020004)'!$E:$E,'(rwa)재료비(41020004)'!$B:$B,'월별 과제별 재료비'!BA$2,'(rwa)재료비(41020004)'!$C:$C,'월별 과제별 재료비'!$A:$A)</f>
        <v>0</v>
      </c>
      <c r="BB8" s="130" t="n">
        <f aca="false">SUMIFS('(rwa)재료비(44240000)'!$E:$E,'(rwa)재료비(44240000)'!$B:$B,'월별 과제별 재료비'!BB$2,'(rwa)재료비(44240000)'!$C:$C,'월별 과제별 재료비'!$A:$A)</f>
        <v>0</v>
      </c>
      <c r="BC8" s="130" t="n">
        <f aca="false">SUMIFS('(rwa)재료비(44400000)'!$E:$E,'(rwa)재료비(44400000)'!$B:$B,'월별 과제별 재료비'!BC$2,'(rwa)재료비(44400000)'!$C:$C,'월별 과제별 재료비'!$A:$A)</f>
        <v>0</v>
      </c>
      <c r="BD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" s="130" t="n">
        <f aca="false">SUMIFS('(rwa)재료비(41020003)'!$E:$E,'(rwa)재료비(41020003)'!$B:$B,'월별 과제별 재료비'!BE$2,'(rwa)재료비(41020003)'!$C:$C,'월별 과제별 재료비'!$A:$A)</f>
        <v>0</v>
      </c>
      <c r="BF8" s="130" t="n">
        <f aca="false">SUMIFS('(rwa)재료비(41020004)'!$E:$E,'(rwa)재료비(41020004)'!$B:$B,'월별 과제별 재료비'!BF$2,'(rwa)재료비(41020004)'!$C:$C,'월별 과제별 재료비'!$A:$A)</f>
        <v>0</v>
      </c>
      <c r="BG8" s="130" t="n">
        <f aca="false">SUMIFS('(rwa)재료비(44240000)'!$E:$E,'(rwa)재료비(44240000)'!$B:$B,'월별 과제별 재료비'!BG$2,'(rwa)재료비(44240000)'!$C:$C,'월별 과제별 재료비'!$A:$A)</f>
        <v>0</v>
      </c>
      <c r="BH8" s="130" t="n">
        <f aca="false">SUMIFS('(rwa)재료비(44400000)'!$E:$E,'(rwa)재료비(44400000)'!$B:$B,'월별 과제별 재료비'!BH$2,'(rwa)재료비(44400000)'!$C:$C,'월별 과제별 재료비'!$A:$A)</f>
        <v>0</v>
      </c>
    </row>
    <row r="9" customFormat="false" ht="13.5" hidden="false" customHeight="false" outlineLevel="0" collapsed="false">
      <c r="A9" s="132" t="s">
        <v>4883</v>
      </c>
      <c r="B9" s="133" t="s">
        <v>4884</v>
      </c>
      <c r="C9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" s="130" t="n">
        <f aca="false">SUMIFS('(rwa)재료비(41020003)'!$E:$E,'(rwa)재료비(41020003)'!$B:$B,'월별 과제별 재료비'!D$2,'(rwa)재료비(41020003)'!$C:$C,'월별 과제별 재료비'!$A:$A)</f>
        <v>0</v>
      </c>
      <c r="E9" s="130" t="n">
        <f aca="false">SUMIFS('(rwa)재료비(41020004)'!$E:$E,'(rwa)재료비(41020004)'!$B:$B,'월별 과제별 재료비'!E$2,'(rwa)재료비(41020004)'!$C:$C,'월별 과제별 재료비'!$A:$A)</f>
        <v>0</v>
      </c>
      <c r="F9" s="130" t="n">
        <f aca="false">SUMIFS('(rwa)재료비(44240000)'!$E:$E,'(rwa)재료비(44240000)'!$B:$B,'월별 과제별 재료비'!F$2,'(rwa)재료비(44240000)'!$C:$C,'월별 과제별 재료비'!$A:$A)</f>
        <v>0</v>
      </c>
      <c r="G9" s="130" t="n">
        <f aca="false">SUMIFS('(rwa)재료비(44400000)'!$E:$E,'(rwa)재료비(44400000)'!$B:$B,'월별 과제별 재료비'!G$2,'(rwa)재료비(44400000)'!$C:$C,'월별 과제별 재료비'!$A:$A)</f>
        <v>0</v>
      </c>
      <c r="H9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" s="130" t="n">
        <f aca="false">SUMIFS('(rwa)재료비(41020003)'!$E:$E,'(rwa)재료비(41020003)'!$B:$B,'월별 과제별 재료비'!I$2,'(rwa)재료비(41020003)'!$C:$C,'월별 과제별 재료비'!$A:$A)</f>
        <v>0</v>
      </c>
      <c r="J9" s="130" t="n">
        <f aca="false">SUMIFS('(rwa)재료비(41020004)'!$E:$E,'(rwa)재료비(41020004)'!$B:$B,'월별 과제별 재료비'!J$2,'(rwa)재료비(41020004)'!$C:$C,'월별 과제별 재료비'!$A:$A)</f>
        <v>0</v>
      </c>
      <c r="K9" s="130" t="n">
        <f aca="false">SUMIFS('(rwa)재료비(44240000)'!$E:$E,'(rwa)재료비(44240000)'!$B:$B,'월별 과제별 재료비'!K$2,'(rwa)재료비(44240000)'!$C:$C,'월별 과제별 재료비'!$A:$A)</f>
        <v>0</v>
      </c>
      <c r="L9" s="130" t="n">
        <f aca="false">SUMIFS('(rwa)재료비(44400000)'!$E:$E,'(rwa)재료비(44400000)'!$B:$B,'월별 과제별 재료비'!L$2,'(rwa)재료비(44400000)'!$C:$C,'월별 과제별 재료비'!$A:$A)</f>
        <v>0</v>
      </c>
      <c r="M9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" s="130" t="n">
        <f aca="false">SUMIFS('(rwa)재료비(41020003)'!$E:$E,'(rwa)재료비(41020003)'!$B:$B,'월별 과제별 재료비'!N$2,'(rwa)재료비(41020003)'!$C:$C,'월별 과제별 재료비'!$A:$A)</f>
        <v>0</v>
      </c>
      <c r="O9" s="130" t="n">
        <f aca="false">SUMIFS('(rwa)재료비(41020004)'!$E:$E,'(rwa)재료비(41020004)'!$B:$B,'월별 과제별 재료비'!O$2,'(rwa)재료비(41020004)'!$C:$C,'월별 과제별 재료비'!$A:$A)</f>
        <v>0</v>
      </c>
      <c r="P9" s="130" t="n">
        <f aca="false">SUMIFS('(rwa)재료비(44240000)'!$E:$E,'(rwa)재료비(44240000)'!$B:$B,'월별 과제별 재료비'!P$2,'(rwa)재료비(44240000)'!$C:$C,'월별 과제별 재료비'!$A:$A)</f>
        <v>0</v>
      </c>
      <c r="Q9" s="130" t="n">
        <f aca="false">SUMIFS('(rwa)재료비(44400000)'!$E:$E,'(rwa)재료비(44400000)'!$B:$B,'월별 과제별 재료비'!Q$2,'(rwa)재료비(44400000)'!$C:$C,'월별 과제별 재료비'!$A:$A)</f>
        <v>0</v>
      </c>
      <c r="R9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" s="130" t="n">
        <f aca="false">SUMIFS('(rwa)재료비(41020003)'!$E:$E,'(rwa)재료비(41020003)'!$B:$B,'월별 과제별 재료비'!S$2,'(rwa)재료비(41020003)'!$C:$C,'월별 과제별 재료비'!$A:$A)</f>
        <v>0</v>
      </c>
      <c r="T9" s="130" t="n">
        <f aca="false">SUMIFS('(rwa)재료비(41020004)'!$E:$E,'(rwa)재료비(41020004)'!$B:$B,'월별 과제별 재료비'!T$2,'(rwa)재료비(41020004)'!$C:$C,'월별 과제별 재료비'!$A:$A)</f>
        <v>0</v>
      </c>
      <c r="U9" s="130" t="n">
        <f aca="false">SUMIFS('(rwa)재료비(44240000)'!$E:$E,'(rwa)재료비(44240000)'!$B:$B,'월별 과제별 재료비'!U$2,'(rwa)재료비(44240000)'!$C:$C,'월별 과제별 재료비'!$A:$A)</f>
        <v>0</v>
      </c>
      <c r="V9" s="130" t="n">
        <f aca="false">SUMIFS('(rwa)재료비(44400000)'!$E:$E,'(rwa)재료비(44400000)'!$B:$B,'월별 과제별 재료비'!V$2,'(rwa)재료비(44400000)'!$C:$C,'월별 과제별 재료비'!$A:$A)</f>
        <v>0</v>
      </c>
      <c r="W9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" s="130" t="n">
        <f aca="false">SUMIFS('(rwa)재료비(41020003)'!$E:$E,'(rwa)재료비(41020003)'!$B:$B,'월별 과제별 재료비'!X$2,'(rwa)재료비(41020003)'!$C:$C,'월별 과제별 재료비'!$A:$A)</f>
        <v>0</v>
      </c>
      <c r="Y9" s="130" t="n">
        <f aca="false">SUMIFS('(rwa)재료비(41020004)'!$E:$E,'(rwa)재료비(41020004)'!$B:$B,'월별 과제별 재료비'!Y$2,'(rwa)재료비(41020004)'!$C:$C,'월별 과제별 재료비'!$A:$A)</f>
        <v>0</v>
      </c>
      <c r="Z9" s="130" t="n">
        <f aca="false">SUMIFS('(rwa)재료비(44240000)'!$E:$E,'(rwa)재료비(44240000)'!$B:$B,'월별 과제별 재료비'!Z$2,'(rwa)재료비(44240000)'!$C:$C,'월별 과제별 재료비'!$A:$A)</f>
        <v>0</v>
      </c>
      <c r="AA9" s="130" t="n">
        <f aca="false">SUMIFS('(rwa)재료비(44400000)'!$E:$E,'(rwa)재료비(44400000)'!$B:$B,'월별 과제별 재료비'!AA$2,'(rwa)재료비(44400000)'!$C:$C,'월별 과제별 재료비'!$A:$A)</f>
        <v>0</v>
      </c>
      <c r="AB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" s="130" t="n">
        <f aca="false">SUMIFS('(rwa)재료비(41020003)'!$E:$E,'(rwa)재료비(41020003)'!$B:$B,'월별 과제별 재료비'!AC$2,'(rwa)재료비(41020003)'!$C:$C,'월별 과제별 재료비'!$A:$A)</f>
        <v>0</v>
      </c>
      <c r="AD9" s="130" t="n">
        <f aca="false">SUMIFS('(rwa)재료비(41020004)'!$E:$E,'(rwa)재료비(41020004)'!$B:$B,'월별 과제별 재료비'!AD$2,'(rwa)재료비(41020004)'!$C:$C,'월별 과제별 재료비'!$A:$A)</f>
        <v>0</v>
      </c>
      <c r="AE9" s="130" t="n">
        <f aca="false">SUMIFS('(rwa)재료비(44240000)'!$E:$E,'(rwa)재료비(44240000)'!$B:$B,'월별 과제별 재료비'!AE$2,'(rwa)재료비(44240000)'!$C:$C,'월별 과제별 재료비'!$A:$A)</f>
        <v>0</v>
      </c>
      <c r="AF9" s="130" t="n">
        <f aca="false">SUMIFS('(rwa)재료비(44400000)'!$E:$E,'(rwa)재료비(44400000)'!$B:$B,'월별 과제별 재료비'!AF$2,'(rwa)재료비(44400000)'!$C:$C,'월별 과제별 재료비'!$A:$A)</f>
        <v>0</v>
      </c>
      <c r="AG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" s="130" t="n">
        <f aca="false">SUMIFS('(rwa)재료비(41020003)'!$E:$E,'(rwa)재료비(41020003)'!$B:$B,'월별 과제별 재료비'!AH$2,'(rwa)재료비(41020003)'!$C:$C,'월별 과제별 재료비'!$A:$A)</f>
        <v>0</v>
      </c>
      <c r="AI9" s="130" t="n">
        <f aca="false">SUMIFS('(rwa)재료비(41020004)'!$E:$E,'(rwa)재료비(41020004)'!$B:$B,'월별 과제별 재료비'!AI$2,'(rwa)재료비(41020004)'!$C:$C,'월별 과제별 재료비'!$A:$A)</f>
        <v>0</v>
      </c>
      <c r="AJ9" s="130" t="n">
        <f aca="false">SUMIFS('(rwa)재료비(44240000)'!$E:$E,'(rwa)재료비(44240000)'!$B:$B,'월별 과제별 재료비'!AJ$2,'(rwa)재료비(44240000)'!$C:$C,'월별 과제별 재료비'!$A:$A)</f>
        <v>0</v>
      </c>
      <c r="AK9" s="130" t="n">
        <f aca="false">SUMIFS('(rwa)재료비(44400000)'!$E:$E,'(rwa)재료비(44400000)'!$B:$B,'월별 과제별 재료비'!AK$2,'(rwa)재료비(44400000)'!$C:$C,'월별 과제별 재료비'!$A:$A)</f>
        <v>0</v>
      </c>
      <c r="AL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" s="130" t="n">
        <f aca="false">SUMIFS('(rwa)재료비(41020003)'!$E:$E,'(rwa)재료비(41020003)'!$B:$B,'월별 과제별 재료비'!AM$2,'(rwa)재료비(41020003)'!$C:$C,'월별 과제별 재료비'!$A:$A)</f>
        <v>0</v>
      </c>
      <c r="AN9" s="130" t="n">
        <f aca="false">SUMIFS('(rwa)재료비(41020004)'!$E:$E,'(rwa)재료비(41020004)'!$B:$B,'월별 과제별 재료비'!AN$2,'(rwa)재료비(41020004)'!$C:$C,'월별 과제별 재료비'!$A:$A)</f>
        <v>0</v>
      </c>
      <c r="AO9" s="130" t="n">
        <f aca="false">SUMIFS('(rwa)재료비(44240000)'!$E:$E,'(rwa)재료비(44240000)'!$B:$B,'월별 과제별 재료비'!AO$2,'(rwa)재료비(44240000)'!$C:$C,'월별 과제별 재료비'!$A:$A)</f>
        <v>0</v>
      </c>
      <c r="AP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" s="130" t="n">
        <f aca="false">SUMIFS('(rwa)재료비(41020003)'!$E:$E,'(rwa)재료비(41020003)'!$B:$B,'월별 과제별 재료비'!AQ$2,'(rwa)재료비(41020003)'!$C:$C,'월별 과제별 재료비'!$A:$A)</f>
        <v>0</v>
      </c>
      <c r="AR9" s="130" t="n">
        <f aca="false">SUMIFS('(rwa)재료비(41020004)'!$E:$E,'(rwa)재료비(41020004)'!$B:$B,'월별 과제별 재료비'!AR$2,'(rwa)재료비(41020004)'!$C:$C,'월별 과제별 재료비'!$A:$A)</f>
        <v>0</v>
      </c>
      <c r="AS9" s="130" t="n">
        <f aca="false">SUMIFS('(rwa)재료비(44240000)'!$E:$E,'(rwa)재료비(44240000)'!$B:$B,'월별 과제별 재료비'!AS$2,'(rwa)재료비(44240000)'!$C:$C,'월별 과제별 재료비'!$A:$A)</f>
        <v>0</v>
      </c>
      <c r="AT9" s="130" t="n">
        <f aca="false">SUMIFS('(rwa)재료비(44400000)'!$E:$E,'(rwa)재료비(44400000)'!$B:$B,'월별 과제별 재료비'!AT$2,'(rwa)재료비(44400000)'!$C:$C,'월별 과제별 재료비'!$A:$A)</f>
        <v>0</v>
      </c>
      <c r="AU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" s="130" t="n">
        <f aca="false">SUMIFS('(rwa)재료비(41020003)'!$E:$E,'(rwa)재료비(41020003)'!$B:$B,'월별 과제별 재료비'!AV$2,'(rwa)재료비(41020003)'!$C:$C,'월별 과제별 재료비'!$A:$A)</f>
        <v>0</v>
      </c>
      <c r="AW9" s="130" t="n">
        <f aca="false">SUMIFS('(rwa)재료비(41020004)'!$E:$E,'(rwa)재료비(41020004)'!$B:$B,'월별 과제별 재료비'!AW$2,'(rwa)재료비(41020004)'!$C:$C,'월별 과제별 재료비'!$A:$A)</f>
        <v>0</v>
      </c>
      <c r="AX9" s="130" t="n">
        <f aca="false">SUMIFS('(rwa)재료비(44240000)'!$E:$E,'(rwa)재료비(44240000)'!$B:$B,'월별 과제별 재료비'!AX$2,'(rwa)재료비(44240000)'!$C:$C,'월별 과제별 재료비'!$A:$A)</f>
        <v>0</v>
      </c>
      <c r="AY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" s="130" t="n">
        <f aca="false">SUMIFS('(rwa)재료비(41020003)'!$E:$E,'(rwa)재료비(41020003)'!$B:$B,'월별 과제별 재료비'!AZ$2,'(rwa)재료비(41020003)'!$C:$C,'월별 과제별 재료비'!$A:$A)</f>
        <v>0</v>
      </c>
      <c r="BA9" s="130" t="n">
        <f aca="false">SUMIFS('(rwa)재료비(41020004)'!$E:$E,'(rwa)재료비(41020004)'!$B:$B,'월별 과제별 재료비'!BA$2,'(rwa)재료비(41020004)'!$C:$C,'월별 과제별 재료비'!$A:$A)</f>
        <v>0</v>
      </c>
      <c r="BB9" s="130" t="n">
        <f aca="false">SUMIFS('(rwa)재료비(44240000)'!$E:$E,'(rwa)재료비(44240000)'!$B:$B,'월별 과제별 재료비'!BB$2,'(rwa)재료비(44240000)'!$C:$C,'월별 과제별 재료비'!$A:$A)</f>
        <v>0</v>
      </c>
      <c r="BC9" s="130" t="n">
        <f aca="false">SUMIFS('(rwa)재료비(44400000)'!$E:$E,'(rwa)재료비(44400000)'!$B:$B,'월별 과제별 재료비'!BC$2,'(rwa)재료비(44400000)'!$C:$C,'월별 과제별 재료비'!$A:$A)</f>
        <v>0</v>
      </c>
      <c r="BD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" s="130" t="n">
        <f aca="false">SUMIFS('(rwa)재료비(41020003)'!$E:$E,'(rwa)재료비(41020003)'!$B:$B,'월별 과제별 재료비'!BE$2,'(rwa)재료비(41020003)'!$C:$C,'월별 과제별 재료비'!$A:$A)</f>
        <v>0</v>
      </c>
      <c r="BF9" s="130" t="n">
        <f aca="false">SUMIFS('(rwa)재료비(41020004)'!$E:$E,'(rwa)재료비(41020004)'!$B:$B,'월별 과제별 재료비'!BF$2,'(rwa)재료비(41020004)'!$C:$C,'월별 과제별 재료비'!$A:$A)</f>
        <v>0</v>
      </c>
      <c r="BG9" s="130" t="n">
        <f aca="false">SUMIFS('(rwa)재료비(44240000)'!$E:$E,'(rwa)재료비(44240000)'!$B:$B,'월별 과제별 재료비'!BG$2,'(rwa)재료비(44240000)'!$C:$C,'월별 과제별 재료비'!$A:$A)</f>
        <v>0</v>
      </c>
      <c r="BH9" s="130" t="n">
        <f aca="false">SUMIFS('(rwa)재료비(44400000)'!$E:$E,'(rwa)재료비(44400000)'!$B:$B,'월별 과제별 재료비'!BH$2,'(rwa)재료비(44400000)'!$C:$C,'월별 과제별 재료비'!$A:$A)</f>
        <v>0</v>
      </c>
    </row>
    <row r="10" customFormat="false" ht="13.5" hidden="false" customHeight="false" outlineLevel="0" collapsed="false">
      <c r="A10" s="132" t="s">
        <v>4885</v>
      </c>
      <c r="B10" s="133" t="s">
        <v>4886</v>
      </c>
      <c r="C10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" s="130" t="n">
        <f aca="false">SUMIFS('(rwa)재료비(41020003)'!$E:$E,'(rwa)재료비(41020003)'!$B:$B,'월별 과제별 재료비'!D$2,'(rwa)재료비(41020003)'!$C:$C,'월별 과제별 재료비'!$A:$A)</f>
        <v>0</v>
      </c>
      <c r="E10" s="130" t="n">
        <f aca="false">SUMIFS('(rwa)재료비(41020004)'!$E:$E,'(rwa)재료비(41020004)'!$B:$B,'월별 과제별 재료비'!E$2,'(rwa)재료비(41020004)'!$C:$C,'월별 과제별 재료비'!$A:$A)</f>
        <v>0</v>
      </c>
      <c r="F10" s="130" t="n">
        <f aca="false">SUMIFS('(rwa)재료비(44240000)'!$E:$E,'(rwa)재료비(44240000)'!$B:$B,'월별 과제별 재료비'!F$2,'(rwa)재료비(44240000)'!$C:$C,'월별 과제별 재료비'!$A:$A)</f>
        <v>0</v>
      </c>
      <c r="G10" s="130" t="n">
        <f aca="false">SUMIFS('(rwa)재료비(44400000)'!$E:$E,'(rwa)재료비(44400000)'!$B:$B,'월별 과제별 재료비'!G$2,'(rwa)재료비(44400000)'!$C:$C,'월별 과제별 재료비'!$A:$A)</f>
        <v>0</v>
      </c>
      <c r="H10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" s="130" t="n">
        <f aca="false">SUMIFS('(rwa)재료비(41020003)'!$E:$E,'(rwa)재료비(41020003)'!$B:$B,'월별 과제별 재료비'!I$2,'(rwa)재료비(41020003)'!$C:$C,'월별 과제별 재료비'!$A:$A)</f>
        <v>0</v>
      </c>
      <c r="J10" s="130" t="n">
        <f aca="false">SUMIFS('(rwa)재료비(41020004)'!$E:$E,'(rwa)재료비(41020004)'!$B:$B,'월별 과제별 재료비'!J$2,'(rwa)재료비(41020004)'!$C:$C,'월별 과제별 재료비'!$A:$A)</f>
        <v>0</v>
      </c>
      <c r="K10" s="130" t="n">
        <f aca="false">SUMIFS('(rwa)재료비(44240000)'!$E:$E,'(rwa)재료비(44240000)'!$B:$B,'월별 과제별 재료비'!K$2,'(rwa)재료비(44240000)'!$C:$C,'월별 과제별 재료비'!$A:$A)</f>
        <v>0</v>
      </c>
      <c r="L10" s="130" t="n">
        <f aca="false">SUMIFS('(rwa)재료비(44400000)'!$E:$E,'(rwa)재료비(44400000)'!$B:$B,'월별 과제별 재료비'!L$2,'(rwa)재료비(44400000)'!$C:$C,'월별 과제별 재료비'!$A:$A)</f>
        <v>0</v>
      </c>
      <c r="M1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" s="130" t="n">
        <f aca="false">SUMIFS('(rwa)재료비(41020003)'!$E:$E,'(rwa)재료비(41020003)'!$B:$B,'월별 과제별 재료비'!N$2,'(rwa)재료비(41020003)'!$C:$C,'월별 과제별 재료비'!$A:$A)</f>
        <v>0</v>
      </c>
      <c r="O10" s="130" t="n">
        <f aca="false">SUMIFS('(rwa)재료비(41020004)'!$E:$E,'(rwa)재료비(41020004)'!$B:$B,'월별 과제별 재료비'!O$2,'(rwa)재료비(41020004)'!$C:$C,'월별 과제별 재료비'!$A:$A)</f>
        <v>0</v>
      </c>
      <c r="P10" s="130" t="n">
        <f aca="false">SUMIFS('(rwa)재료비(44240000)'!$E:$E,'(rwa)재료비(44240000)'!$B:$B,'월별 과제별 재료비'!P$2,'(rwa)재료비(44240000)'!$C:$C,'월별 과제별 재료비'!$A:$A)</f>
        <v>0</v>
      </c>
      <c r="Q10" s="130" t="n">
        <f aca="false">SUMIFS('(rwa)재료비(44400000)'!$E:$E,'(rwa)재료비(44400000)'!$B:$B,'월별 과제별 재료비'!Q$2,'(rwa)재료비(44400000)'!$C:$C,'월별 과제별 재료비'!$A:$A)</f>
        <v>0</v>
      </c>
      <c r="R1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" s="130" t="n">
        <f aca="false">SUMIFS('(rwa)재료비(41020003)'!$E:$E,'(rwa)재료비(41020003)'!$B:$B,'월별 과제별 재료비'!S$2,'(rwa)재료비(41020003)'!$C:$C,'월별 과제별 재료비'!$A:$A)</f>
        <v>0</v>
      </c>
      <c r="T10" s="130" t="n">
        <f aca="false">SUMIFS('(rwa)재료비(41020004)'!$E:$E,'(rwa)재료비(41020004)'!$B:$B,'월별 과제별 재료비'!T$2,'(rwa)재료비(41020004)'!$C:$C,'월별 과제별 재료비'!$A:$A)</f>
        <v>0</v>
      </c>
      <c r="U10" s="130" t="n">
        <f aca="false">SUMIFS('(rwa)재료비(44240000)'!$E:$E,'(rwa)재료비(44240000)'!$B:$B,'월별 과제별 재료비'!U$2,'(rwa)재료비(44240000)'!$C:$C,'월별 과제별 재료비'!$A:$A)</f>
        <v>0</v>
      </c>
      <c r="V10" s="130" t="n">
        <f aca="false">SUMIFS('(rwa)재료비(44400000)'!$E:$E,'(rwa)재료비(44400000)'!$B:$B,'월별 과제별 재료비'!V$2,'(rwa)재료비(44400000)'!$C:$C,'월별 과제별 재료비'!$A:$A)</f>
        <v>0</v>
      </c>
      <c r="W1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" s="130" t="n">
        <f aca="false">SUMIFS('(rwa)재료비(41020003)'!$E:$E,'(rwa)재료비(41020003)'!$B:$B,'월별 과제별 재료비'!X$2,'(rwa)재료비(41020003)'!$C:$C,'월별 과제별 재료비'!$A:$A)</f>
        <v>0</v>
      </c>
      <c r="Y10" s="130" t="n">
        <f aca="false">SUMIFS('(rwa)재료비(41020004)'!$E:$E,'(rwa)재료비(41020004)'!$B:$B,'월별 과제별 재료비'!Y$2,'(rwa)재료비(41020004)'!$C:$C,'월별 과제별 재료비'!$A:$A)</f>
        <v>0</v>
      </c>
      <c r="Z10" s="130" t="n">
        <f aca="false">SUMIFS('(rwa)재료비(44240000)'!$E:$E,'(rwa)재료비(44240000)'!$B:$B,'월별 과제별 재료비'!Z$2,'(rwa)재료비(44240000)'!$C:$C,'월별 과제별 재료비'!$A:$A)</f>
        <v>0</v>
      </c>
      <c r="AA10" s="130" t="n">
        <f aca="false">SUMIFS('(rwa)재료비(44400000)'!$E:$E,'(rwa)재료비(44400000)'!$B:$B,'월별 과제별 재료비'!AA$2,'(rwa)재료비(44400000)'!$C:$C,'월별 과제별 재료비'!$A:$A)</f>
        <v>0</v>
      </c>
      <c r="AB1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" s="130" t="n">
        <f aca="false">SUMIFS('(rwa)재료비(41020003)'!$E:$E,'(rwa)재료비(41020003)'!$B:$B,'월별 과제별 재료비'!AC$2,'(rwa)재료비(41020003)'!$C:$C,'월별 과제별 재료비'!$A:$A)</f>
        <v>0</v>
      </c>
      <c r="AD10" s="130" t="n">
        <f aca="false">SUMIFS('(rwa)재료비(41020004)'!$E:$E,'(rwa)재료비(41020004)'!$B:$B,'월별 과제별 재료비'!AD$2,'(rwa)재료비(41020004)'!$C:$C,'월별 과제별 재료비'!$A:$A)</f>
        <v>0</v>
      </c>
      <c r="AE10" s="130" t="n">
        <f aca="false">SUMIFS('(rwa)재료비(44240000)'!$E:$E,'(rwa)재료비(44240000)'!$B:$B,'월별 과제별 재료비'!AE$2,'(rwa)재료비(44240000)'!$C:$C,'월별 과제별 재료비'!$A:$A)</f>
        <v>0</v>
      </c>
      <c r="AF10" s="130" t="n">
        <f aca="false">SUMIFS('(rwa)재료비(44400000)'!$E:$E,'(rwa)재료비(44400000)'!$B:$B,'월별 과제별 재료비'!AF$2,'(rwa)재료비(44400000)'!$C:$C,'월별 과제별 재료비'!$A:$A)</f>
        <v>0</v>
      </c>
      <c r="AG1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" s="130" t="n">
        <f aca="false">SUMIFS('(rwa)재료비(41020003)'!$E:$E,'(rwa)재료비(41020003)'!$B:$B,'월별 과제별 재료비'!AH$2,'(rwa)재료비(41020003)'!$C:$C,'월별 과제별 재료비'!$A:$A)</f>
        <v>0</v>
      </c>
      <c r="AI10" s="130" t="n">
        <f aca="false">SUMIFS('(rwa)재료비(41020004)'!$E:$E,'(rwa)재료비(41020004)'!$B:$B,'월별 과제별 재료비'!AI$2,'(rwa)재료비(41020004)'!$C:$C,'월별 과제별 재료비'!$A:$A)</f>
        <v>0</v>
      </c>
      <c r="AJ10" s="130" t="n">
        <f aca="false">SUMIFS('(rwa)재료비(44240000)'!$E:$E,'(rwa)재료비(44240000)'!$B:$B,'월별 과제별 재료비'!AJ$2,'(rwa)재료비(44240000)'!$C:$C,'월별 과제별 재료비'!$A:$A)</f>
        <v>0</v>
      </c>
      <c r="AK10" s="130" t="n">
        <f aca="false">SUMIFS('(rwa)재료비(44400000)'!$E:$E,'(rwa)재료비(44400000)'!$B:$B,'월별 과제별 재료비'!AK$2,'(rwa)재료비(44400000)'!$C:$C,'월별 과제별 재료비'!$A:$A)</f>
        <v>0</v>
      </c>
      <c r="AL1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" s="130" t="n">
        <f aca="false">SUMIFS('(rwa)재료비(41020003)'!$E:$E,'(rwa)재료비(41020003)'!$B:$B,'월별 과제별 재료비'!AM$2,'(rwa)재료비(41020003)'!$C:$C,'월별 과제별 재료비'!$A:$A)</f>
        <v>0</v>
      </c>
      <c r="AN10" s="130" t="n">
        <f aca="false">SUMIFS('(rwa)재료비(41020004)'!$E:$E,'(rwa)재료비(41020004)'!$B:$B,'월별 과제별 재료비'!AN$2,'(rwa)재료비(41020004)'!$C:$C,'월별 과제별 재료비'!$A:$A)</f>
        <v>0</v>
      </c>
      <c r="AO10" s="130" t="n">
        <f aca="false">SUMIFS('(rwa)재료비(44240000)'!$E:$E,'(rwa)재료비(44240000)'!$B:$B,'월별 과제별 재료비'!AO$2,'(rwa)재료비(44240000)'!$C:$C,'월별 과제별 재료비'!$A:$A)</f>
        <v>0</v>
      </c>
      <c r="AP1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" s="130" t="n">
        <f aca="false">SUMIFS('(rwa)재료비(41020003)'!$E:$E,'(rwa)재료비(41020003)'!$B:$B,'월별 과제별 재료비'!AQ$2,'(rwa)재료비(41020003)'!$C:$C,'월별 과제별 재료비'!$A:$A)</f>
        <v>0</v>
      </c>
      <c r="AR10" s="130" t="n">
        <f aca="false">SUMIFS('(rwa)재료비(41020004)'!$E:$E,'(rwa)재료비(41020004)'!$B:$B,'월별 과제별 재료비'!AR$2,'(rwa)재료비(41020004)'!$C:$C,'월별 과제별 재료비'!$A:$A)</f>
        <v>0</v>
      </c>
      <c r="AS10" s="130" t="n">
        <f aca="false">SUMIFS('(rwa)재료비(44240000)'!$E:$E,'(rwa)재료비(44240000)'!$B:$B,'월별 과제별 재료비'!AS$2,'(rwa)재료비(44240000)'!$C:$C,'월별 과제별 재료비'!$A:$A)</f>
        <v>0</v>
      </c>
      <c r="AT10" s="130" t="n">
        <f aca="false">SUMIFS('(rwa)재료비(44400000)'!$E:$E,'(rwa)재료비(44400000)'!$B:$B,'월별 과제별 재료비'!AT$2,'(rwa)재료비(44400000)'!$C:$C,'월별 과제별 재료비'!$A:$A)</f>
        <v>0</v>
      </c>
      <c r="AU1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" s="130" t="n">
        <f aca="false">SUMIFS('(rwa)재료비(41020003)'!$E:$E,'(rwa)재료비(41020003)'!$B:$B,'월별 과제별 재료비'!AV$2,'(rwa)재료비(41020003)'!$C:$C,'월별 과제별 재료비'!$A:$A)</f>
        <v>0</v>
      </c>
      <c r="AW10" s="130" t="n">
        <f aca="false">SUMIFS('(rwa)재료비(41020004)'!$E:$E,'(rwa)재료비(41020004)'!$B:$B,'월별 과제별 재료비'!AW$2,'(rwa)재료비(41020004)'!$C:$C,'월별 과제별 재료비'!$A:$A)</f>
        <v>0</v>
      </c>
      <c r="AX10" s="130" t="n">
        <f aca="false">SUMIFS('(rwa)재료비(44240000)'!$E:$E,'(rwa)재료비(44240000)'!$B:$B,'월별 과제별 재료비'!AX$2,'(rwa)재료비(44240000)'!$C:$C,'월별 과제별 재료비'!$A:$A)</f>
        <v>0</v>
      </c>
      <c r="AY1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" s="130" t="n">
        <f aca="false">SUMIFS('(rwa)재료비(41020003)'!$E:$E,'(rwa)재료비(41020003)'!$B:$B,'월별 과제별 재료비'!AZ$2,'(rwa)재료비(41020003)'!$C:$C,'월별 과제별 재료비'!$A:$A)</f>
        <v>0</v>
      </c>
      <c r="BA10" s="130" t="n">
        <f aca="false">SUMIFS('(rwa)재료비(41020004)'!$E:$E,'(rwa)재료비(41020004)'!$B:$B,'월별 과제별 재료비'!BA$2,'(rwa)재료비(41020004)'!$C:$C,'월별 과제별 재료비'!$A:$A)</f>
        <v>0</v>
      </c>
      <c r="BB10" s="130" t="n">
        <f aca="false">SUMIFS('(rwa)재료비(44240000)'!$E:$E,'(rwa)재료비(44240000)'!$B:$B,'월별 과제별 재료비'!BB$2,'(rwa)재료비(44240000)'!$C:$C,'월별 과제별 재료비'!$A:$A)</f>
        <v>0</v>
      </c>
      <c r="BC10" s="130" t="n">
        <f aca="false">SUMIFS('(rwa)재료비(44400000)'!$E:$E,'(rwa)재료비(44400000)'!$B:$B,'월별 과제별 재료비'!BC$2,'(rwa)재료비(44400000)'!$C:$C,'월별 과제별 재료비'!$A:$A)</f>
        <v>0</v>
      </c>
      <c r="BD1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" s="130" t="n">
        <f aca="false">SUMIFS('(rwa)재료비(41020003)'!$E:$E,'(rwa)재료비(41020003)'!$B:$B,'월별 과제별 재료비'!BE$2,'(rwa)재료비(41020003)'!$C:$C,'월별 과제별 재료비'!$A:$A)</f>
        <v>0</v>
      </c>
      <c r="BF10" s="130" t="n">
        <f aca="false">SUMIFS('(rwa)재료비(41020004)'!$E:$E,'(rwa)재료비(41020004)'!$B:$B,'월별 과제별 재료비'!BF$2,'(rwa)재료비(41020004)'!$C:$C,'월별 과제별 재료비'!$A:$A)</f>
        <v>0</v>
      </c>
      <c r="BG10" s="130" t="n">
        <f aca="false">SUMIFS('(rwa)재료비(44240000)'!$E:$E,'(rwa)재료비(44240000)'!$B:$B,'월별 과제별 재료비'!BG$2,'(rwa)재료비(44240000)'!$C:$C,'월별 과제별 재료비'!$A:$A)</f>
        <v>0</v>
      </c>
      <c r="BH10" s="130" t="n">
        <f aca="false">SUMIFS('(rwa)재료비(44400000)'!$E:$E,'(rwa)재료비(44400000)'!$B:$B,'월별 과제별 재료비'!BH$2,'(rwa)재료비(44400000)'!$C:$C,'월별 과제별 재료비'!$A:$A)</f>
        <v>0</v>
      </c>
    </row>
    <row r="11" customFormat="false" ht="13.5" hidden="false" customHeight="false" outlineLevel="0" collapsed="false">
      <c r="A11" s="132" t="s">
        <v>4887</v>
      </c>
      <c r="B11" s="134" t="s">
        <v>4888</v>
      </c>
      <c r="C11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1" s="130" t="n">
        <f aca="false">SUMIFS('(rwa)재료비(41020003)'!$E:$E,'(rwa)재료비(41020003)'!$B:$B,'월별 과제별 재료비'!D$2,'(rwa)재료비(41020003)'!$C:$C,'월별 과제별 재료비'!$A:$A)</f>
        <v>0</v>
      </c>
      <c r="E11" s="130" t="n">
        <f aca="false">SUMIFS('(rwa)재료비(41020004)'!$E:$E,'(rwa)재료비(41020004)'!$B:$B,'월별 과제별 재료비'!E$2,'(rwa)재료비(41020004)'!$C:$C,'월별 과제별 재료비'!$A:$A)</f>
        <v>0</v>
      </c>
      <c r="F11" s="130" t="n">
        <f aca="false">SUMIFS('(rwa)재료비(44240000)'!$E:$E,'(rwa)재료비(44240000)'!$B:$B,'월별 과제별 재료비'!F$2,'(rwa)재료비(44240000)'!$C:$C,'월별 과제별 재료비'!$A:$A)</f>
        <v>0</v>
      </c>
      <c r="G11" s="130" t="n">
        <f aca="false">SUMIFS('(rwa)재료비(44400000)'!$E:$E,'(rwa)재료비(44400000)'!$B:$B,'월별 과제별 재료비'!G$2,'(rwa)재료비(44400000)'!$C:$C,'월별 과제별 재료비'!$A:$A)</f>
        <v>0</v>
      </c>
      <c r="H11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1" s="130" t="n">
        <f aca="false">SUMIFS('(rwa)재료비(41020003)'!$E:$E,'(rwa)재료비(41020003)'!$B:$B,'월별 과제별 재료비'!I$2,'(rwa)재료비(41020003)'!$C:$C,'월별 과제별 재료비'!$A:$A)</f>
        <v>0</v>
      </c>
      <c r="J11" s="130" t="n">
        <f aca="false">SUMIFS('(rwa)재료비(41020004)'!$E:$E,'(rwa)재료비(41020004)'!$B:$B,'월별 과제별 재료비'!J$2,'(rwa)재료비(41020004)'!$C:$C,'월별 과제별 재료비'!$A:$A)</f>
        <v>0</v>
      </c>
      <c r="K11" s="130" t="n">
        <f aca="false">SUMIFS('(rwa)재료비(44240000)'!$E:$E,'(rwa)재료비(44240000)'!$B:$B,'월별 과제별 재료비'!K$2,'(rwa)재료비(44240000)'!$C:$C,'월별 과제별 재료비'!$A:$A)</f>
        <v>0</v>
      </c>
      <c r="L11" s="130" t="n">
        <f aca="false">SUMIFS('(rwa)재료비(44400000)'!$E:$E,'(rwa)재료비(44400000)'!$B:$B,'월별 과제별 재료비'!L$2,'(rwa)재료비(44400000)'!$C:$C,'월별 과제별 재료비'!$A:$A)</f>
        <v>0</v>
      </c>
      <c r="M1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1" s="130" t="n">
        <f aca="false">SUMIFS('(rwa)재료비(41020003)'!$E:$E,'(rwa)재료비(41020003)'!$B:$B,'월별 과제별 재료비'!N$2,'(rwa)재료비(41020003)'!$C:$C,'월별 과제별 재료비'!$A:$A)</f>
        <v>0</v>
      </c>
      <c r="O11" s="130" t="n">
        <f aca="false">SUMIFS('(rwa)재료비(41020004)'!$E:$E,'(rwa)재료비(41020004)'!$B:$B,'월별 과제별 재료비'!O$2,'(rwa)재료비(41020004)'!$C:$C,'월별 과제별 재료비'!$A:$A)</f>
        <v>0</v>
      </c>
      <c r="P11" s="130" t="n">
        <f aca="false">SUMIFS('(rwa)재료비(44240000)'!$E:$E,'(rwa)재료비(44240000)'!$B:$B,'월별 과제별 재료비'!P$2,'(rwa)재료비(44240000)'!$C:$C,'월별 과제별 재료비'!$A:$A)</f>
        <v>0</v>
      </c>
      <c r="Q11" s="130" t="n">
        <f aca="false">SUMIFS('(rwa)재료비(44400000)'!$E:$E,'(rwa)재료비(44400000)'!$B:$B,'월별 과제별 재료비'!Q$2,'(rwa)재료비(44400000)'!$C:$C,'월별 과제별 재료비'!$A:$A)</f>
        <v>0</v>
      </c>
      <c r="R1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1" s="130" t="n">
        <f aca="false">SUMIFS('(rwa)재료비(41020003)'!$E:$E,'(rwa)재료비(41020003)'!$B:$B,'월별 과제별 재료비'!S$2,'(rwa)재료비(41020003)'!$C:$C,'월별 과제별 재료비'!$A:$A)</f>
        <v>0</v>
      </c>
      <c r="T11" s="130" t="n">
        <f aca="false">SUMIFS('(rwa)재료비(41020004)'!$E:$E,'(rwa)재료비(41020004)'!$B:$B,'월별 과제별 재료비'!T$2,'(rwa)재료비(41020004)'!$C:$C,'월별 과제별 재료비'!$A:$A)</f>
        <v>0</v>
      </c>
      <c r="U11" s="130" t="n">
        <f aca="false">SUMIFS('(rwa)재료비(44240000)'!$E:$E,'(rwa)재료비(44240000)'!$B:$B,'월별 과제별 재료비'!U$2,'(rwa)재료비(44240000)'!$C:$C,'월별 과제별 재료비'!$A:$A)</f>
        <v>0</v>
      </c>
      <c r="V11" s="130" t="n">
        <f aca="false">SUMIFS('(rwa)재료비(44400000)'!$E:$E,'(rwa)재료비(44400000)'!$B:$B,'월별 과제별 재료비'!V$2,'(rwa)재료비(44400000)'!$C:$C,'월별 과제별 재료비'!$A:$A)</f>
        <v>0</v>
      </c>
      <c r="W11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1" s="130" t="n">
        <f aca="false">SUMIFS('(rwa)재료비(41020003)'!$E:$E,'(rwa)재료비(41020003)'!$B:$B,'월별 과제별 재료비'!X$2,'(rwa)재료비(41020003)'!$C:$C,'월별 과제별 재료비'!$A:$A)</f>
        <v>0</v>
      </c>
      <c r="Y11" s="130" t="n">
        <f aca="false">SUMIFS('(rwa)재료비(41020004)'!$E:$E,'(rwa)재료비(41020004)'!$B:$B,'월별 과제별 재료비'!Y$2,'(rwa)재료비(41020004)'!$C:$C,'월별 과제별 재료비'!$A:$A)</f>
        <v>0</v>
      </c>
      <c r="Z11" s="130" t="n">
        <f aca="false">SUMIFS('(rwa)재료비(44240000)'!$E:$E,'(rwa)재료비(44240000)'!$B:$B,'월별 과제별 재료비'!Z$2,'(rwa)재료비(44240000)'!$C:$C,'월별 과제별 재료비'!$A:$A)</f>
        <v>0</v>
      </c>
      <c r="AA11" s="130" t="n">
        <f aca="false">SUMIFS('(rwa)재료비(44400000)'!$E:$E,'(rwa)재료비(44400000)'!$B:$B,'월별 과제별 재료비'!AA$2,'(rwa)재료비(44400000)'!$C:$C,'월별 과제별 재료비'!$A:$A)</f>
        <v>0</v>
      </c>
      <c r="AB1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1" s="130" t="n">
        <f aca="false">SUMIFS('(rwa)재료비(41020003)'!$E:$E,'(rwa)재료비(41020003)'!$B:$B,'월별 과제별 재료비'!AC$2,'(rwa)재료비(41020003)'!$C:$C,'월별 과제별 재료비'!$A:$A)</f>
        <v>0</v>
      </c>
      <c r="AD11" s="130" t="n">
        <f aca="false">SUMIFS('(rwa)재료비(41020004)'!$E:$E,'(rwa)재료비(41020004)'!$B:$B,'월별 과제별 재료비'!AD$2,'(rwa)재료비(41020004)'!$C:$C,'월별 과제별 재료비'!$A:$A)</f>
        <v>0</v>
      </c>
      <c r="AE11" s="130" t="n">
        <f aca="false">SUMIFS('(rwa)재료비(44240000)'!$E:$E,'(rwa)재료비(44240000)'!$B:$B,'월별 과제별 재료비'!AE$2,'(rwa)재료비(44240000)'!$C:$C,'월별 과제별 재료비'!$A:$A)</f>
        <v>0</v>
      </c>
      <c r="AF11" s="130" t="n">
        <f aca="false">SUMIFS('(rwa)재료비(44400000)'!$E:$E,'(rwa)재료비(44400000)'!$B:$B,'월별 과제별 재료비'!AF$2,'(rwa)재료비(44400000)'!$C:$C,'월별 과제별 재료비'!$A:$A)</f>
        <v>0</v>
      </c>
      <c r="AG1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1" s="130" t="n">
        <f aca="false">SUMIFS('(rwa)재료비(41020003)'!$E:$E,'(rwa)재료비(41020003)'!$B:$B,'월별 과제별 재료비'!AH$2,'(rwa)재료비(41020003)'!$C:$C,'월별 과제별 재료비'!$A:$A)</f>
        <v>0</v>
      </c>
      <c r="AI11" s="130" t="n">
        <f aca="false">SUMIFS('(rwa)재료비(41020004)'!$E:$E,'(rwa)재료비(41020004)'!$B:$B,'월별 과제별 재료비'!AI$2,'(rwa)재료비(41020004)'!$C:$C,'월별 과제별 재료비'!$A:$A)</f>
        <v>0</v>
      </c>
      <c r="AJ11" s="130" t="n">
        <f aca="false">SUMIFS('(rwa)재료비(44240000)'!$E:$E,'(rwa)재료비(44240000)'!$B:$B,'월별 과제별 재료비'!AJ$2,'(rwa)재료비(44240000)'!$C:$C,'월별 과제별 재료비'!$A:$A)</f>
        <v>0</v>
      </c>
      <c r="AK11" s="130" t="n">
        <f aca="false">SUMIFS('(rwa)재료비(44400000)'!$E:$E,'(rwa)재료비(44400000)'!$B:$B,'월별 과제별 재료비'!AK$2,'(rwa)재료비(44400000)'!$C:$C,'월별 과제별 재료비'!$A:$A)</f>
        <v>0</v>
      </c>
      <c r="AL1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1" s="130" t="n">
        <f aca="false">SUMIFS('(rwa)재료비(41020003)'!$E:$E,'(rwa)재료비(41020003)'!$B:$B,'월별 과제별 재료비'!AM$2,'(rwa)재료비(41020003)'!$C:$C,'월별 과제별 재료비'!$A:$A)</f>
        <v>0</v>
      </c>
      <c r="AN11" s="130" t="n">
        <f aca="false">SUMIFS('(rwa)재료비(41020004)'!$E:$E,'(rwa)재료비(41020004)'!$B:$B,'월별 과제별 재료비'!AN$2,'(rwa)재료비(41020004)'!$C:$C,'월별 과제별 재료비'!$A:$A)</f>
        <v>0</v>
      </c>
      <c r="AO11" s="130" t="n">
        <f aca="false">SUMIFS('(rwa)재료비(44240000)'!$E:$E,'(rwa)재료비(44240000)'!$B:$B,'월별 과제별 재료비'!AO$2,'(rwa)재료비(44240000)'!$C:$C,'월별 과제별 재료비'!$A:$A)</f>
        <v>0</v>
      </c>
      <c r="AP1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1" s="130" t="n">
        <f aca="false">SUMIFS('(rwa)재료비(41020003)'!$E:$E,'(rwa)재료비(41020003)'!$B:$B,'월별 과제별 재료비'!AQ$2,'(rwa)재료비(41020003)'!$C:$C,'월별 과제별 재료비'!$A:$A)</f>
        <v>0</v>
      </c>
      <c r="AR11" s="130" t="n">
        <f aca="false">SUMIFS('(rwa)재료비(41020004)'!$E:$E,'(rwa)재료비(41020004)'!$B:$B,'월별 과제별 재료비'!AR$2,'(rwa)재료비(41020004)'!$C:$C,'월별 과제별 재료비'!$A:$A)</f>
        <v>0</v>
      </c>
      <c r="AS11" s="130" t="n">
        <f aca="false">SUMIFS('(rwa)재료비(44240000)'!$E:$E,'(rwa)재료비(44240000)'!$B:$B,'월별 과제별 재료비'!AS$2,'(rwa)재료비(44240000)'!$C:$C,'월별 과제별 재료비'!$A:$A)</f>
        <v>0</v>
      </c>
      <c r="AT11" s="130" t="n">
        <f aca="false">SUMIFS('(rwa)재료비(44400000)'!$E:$E,'(rwa)재료비(44400000)'!$B:$B,'월별 과제별 재료비'!AT$2,'(rwa)재료비(44400000)'!$C:$C,'월별 과제별 재료비'!$A:$A)</f>
        <v>0</v>
      </c>
      <c r="AU1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1" s="130" t="n">
        <f aca="false">SUMIFS('(rwa)재료비(41020003)'!$E:$E,'(rwa)재료비(41020003)'!$B:$B,'월별 과제별 재료비'!AV$2,'(rwa)재료비(41020003)'!$C:$C,'월별 과제별 재료비'!$A:$A)</f>
        <v>0</v>
      </c>
      <c r="AW11" s="130" t="n">
        <f aca="false">SUMIFS('(rwa)재료비(41020004)'!$E:$E,'(rwa)재료비(41020004)'!$B:$B,'월별 과제별 재료비'!AW$2,'(rwa)재료비(41020004)'!$C:$C,'월별 과제별 재료비'!$A:$A)</f>
        <v>0</v>
      </c>
      <c r="AX11" s="130" t="n">
        <f aca="false">SUMIFS('(rwa)재료비(44240000)'!$E:$E,'(rwa)재료비(44240000)'!$B:$B,'월별 과제별 재료비'!AX$2,'(rwa)재료비(44240000)'!$C:$C,'월별 과제별 재료비'!$A:$A)</f>
        <v>0</v>
      </c>
      <c r="AY1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1" s="130" t="n">
        <f aca="false">SUMIFS('(rwa)재료비(41020003)'!$E:$E,'(rwa)재료비(41020003)'!$B:$B,'월별 과제별 재료비'!AZ$2,'(rwa)재료비(41020003)'!$C:$C,'월별 과제별 재료비'!$A:$A)</f>
        <v>0</v>
      </c>
      <c r="BA11" s="130" t="n">
        <f aca="false">SUMIFS('(rwa)재료비(41020004)'!$E:$E,'(rwa)재료비(41020004)'!$B:$B,'월별 과제별 재료비'!BA$2,'(rwa)재료비(41020004)'!$C:$C,'월별 과제별 재료비'!$A:$A)</f>
        <v>0</v>
      </c>
      <c r="BB11" s="130" t="n">
        <f aca="false">SUMIFS('(rwa)재료비(44240000)'!$E:$E,'(rwa)재료비(44240000)'!$B:$B,'월별 과제별 재료비'!BB$2,'(rwa)재료비(44240000)'!$C:$C,'월별 과제별 재료비'!$A:$A)</f>
        <v>0</v>
      </c>
      <c r="BC11" s="130" t="n">
        <f aca="false">SUMIFS('(rwa)재료비(44400000)'!$E:$E,'(rwa)재료비(44400000)'!$B:$B,'월별 과제별 재료비'!BC$2,'(rwa)재료비(44400000)'!$C:$C,'월별 과제별 재료비'!$A:$A)</f>
        <v>0</v>
      </c>
      <c r="BD1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1" s="130" t="n">
        <f aca="false">SUMIFS('(rwa)재료비(41020003)'!$E:$E,'(rwa)재료비(41020003)'!$B:$B,'월별 과제별 재료비'!BE$2,'(rwa)재료비(41020003)'!$C:$C,'월별 과제별 재료비'!$A:$A)</f>
        <v>0</v>
      </c>
      <c r="BF11" s="130" t="n">
        <f aca="false">SUMIFS('(rwa)재료비(41020004)'!$E:$E,'(rwa)재료비(41020004)'!$B:$B,'월별 과제별 재료비'!BF$2,'(rwa)재료비(41020004)'!$C:$C,'월별 과제별 재료비'!$A:$A)</f>
        <v>0</v>
      </c>
      <c r="BG11" s="130" t="n">
        <f aca="false">SUMIFS('(rwa)재료비(44240000)'!$E:$E,'(rwa)재료비(44240000)'!$B:$B,'월별 과제별 재료비'!BG$2,'(rwa)재료비(44240000)'!$C:$C,'월별 과제별 재료비'!$A:$A)</f>
        <v>0</v>
      </c>
      <c r="BH11" s="130" t="n">
        <f aca="false">SUMIFS('(rwa)재료비(44400000)'!$E:$E,'(rwa)재료비(44400000)'!$B:$B,'월별 과제별 재료비'!BH$2,'(rwa)재료비(44400000)'!$C:$C,'월별 과제별 재료비'!$A:$A)</f>
        <v>0</v>
      </c>
    </row>
    <row r="12" customFormat="false" ht="13.5" hidden="false" customHeight="false" outlineLevel="0" collapsed="false">
      <c r="A12" s="132" t="s">
        <v>4889</v>
      </c>
      <c r="B12" s="134" t="s">
        <v>219</v>
      </c>
      <c r="C12" s="130" t="n">
        <f aca="false">SUMIFS('(raw)과제별 재료비실적(44240001)'!$E:$E,'(raw)과제별 재료비실적(44240001)'!$B:$B,'월별 과제별 재료비'!C$2,'(raw)과제별 재료비실적(44240001)'!$C:$C,'월별 과제별 재료비'!$A:$A)</f>
        <v>70427397</v>
      </c>
      <c r="D12" s="130" t="n">
        <f aca="false">SUMIFS('(rwa)재료비(41020003)'!$E:$E,'(rwa)재료비(41020003)'!$B:$B,'월별 과제별 재료비'!D$2,'(rwa)재료비(41020003)'!$C:$C,'월별 과제별 재료비'!$A:$A)</f>
        <v>757</v>
      </c>
      <c r="E12" s="130" t="n">
        <f aca="false">SUMIFS('(rwa)재료비(41020004)'!$E:$E,'(rwa)재료비(41020004)'!$B:$B,'월별 과제별 재료비'!E$2,'(rwa)재료비(41020004)'!$C:$C,'월별 과제별 재료비'!$A:$A)</f>
        <v>48618</v>
      </c>
      <c r="F12" s="130" t="n">
        <f aca="false">SUMIFS('(rwa)재료비(44240000)'!$E:$E,'(rwa)재료비(44240000)'!$B:$B,'월별 과제별 재료비'!F$2,'(rwa)재료비(44240000)'!$C:$C,'월별 과제별 재료비'!$A:$A)</f>
        <v>-288</v>
      </c>
      <c r="G12" s="130" t="n">
        <f aca="false">SUMIFS('(rwa)재료비(44400000)'!$E:$E,'(rwa)재료비(44400000)'!$B:$B,'월별 과제별 재료비'!G$2,'(rwa)재료비(44400000)'!$C:$C,'월별 과제별 재료비'!$A:$A)</f>
        <v>0</v>
      </c>
      <c r="H12" s="130" t="n">
        <f aca="false">SUMIFS('(raw)과제별 재료비실적(44240001)'!$E:$E,'(raw)과제별 재료비실적(44240001)'!$B:$B,'월별 과제별 재료비'!H$2,'(raw)과제별 재료비실적(44240001)'!$C:$C,'월별 과제별 재료비'!$A:$A)</f>
        <v>49766800</v>
      </c>
      <c r="I12" s="130" t="n">
        <f aca="false">SUMIFS('(rwa)재료비(41020003)'!$E:$E,'(rwa)재료비(41020003)'!$B:$B,'월별 과제별 재료비'!I$2,'(rwa)재료비(41020003)'!$C:$C,'월별 과제별 재료비'!$A:$A)</f>
        <v>0</v>
      </c>
      <c r="J12" s="130" t="n">
        <f aca="false">SUMIFS('(rwa)재료비(41020004)'!$E:$E,'(rwa)재료비(41020004)'!$B:$B,'월별 과제별 재료비'!J$2,'(rwa)재료비(41020004)'!$C:$C,'월별 과제별 재료비'!$A:$A)</f>
        <v>0</v>
      </c>
      <c r="K12" s="130" t="n">
        <f aca="false">SUMIFS('(rwa)재료비(44240000)'!$E:$E,'(rwa)재료비(44240000)'!$B:$B,'월별 과제별 재료비'!K$2,'(rwa)재료비(44240000)'!$C:$C,'월별 과제별 재료비'!$A:$A)</f>
        <v>0</v>
      </c>
      <c r="L12" s="130" t="n">
        <f aca="false">SUMIFS('(rwa)재료비(44400000)'!$E:$E,'(rwa)재료비(44400000)'!$B:$B,'월별 과제별 재료비'!L$2,'(rwa)재료비(44400000)'!$C:$C,'월별 과제별 재료비'!$A:$A)</f>
        <v>0</v>
      </c>
      <c r="M12" s="130" t="n">
        <f aca="false">SUMIFS('(raw)과제별 재료비실적(44240001)'!$E:$E,'(raw)과제별 재료비실적(44240001)'!$B:$B,'월별 과제별 재료비'!M$2,'(raw)과제별 재료비실적(44240001)'!$C:$C,'월별 과제별 재료비'!$A:$A)</f>
        <v>62511988</v>
      </c>
      <c r="N12" s="130" t="n">
        <f aca="false">SUMIFS('(rwa)재료비(41020003)'!$E:$E,'(rwa)재료비(41020003)'!$B:$B,'월별 과제별 재료비'!N$2,'(rwa)재료비(41020003)'!$C:$C,'월별 과제별 재료비'!$A:$A)</f>
        <v>707</v>
      </c>
      <c r="O12" s="130" t="n">
        <f aca="false">SUMIFS('(rwa)재료비(41020004)'!$E:$E,'(rwa)재료비(41020004)'!$B:$B,'월별 과제별 재료비'!O$2,'(rwa)재료비(41020004)'!$C:$C,'월별 과제별 재료비'!$A:$A)</f>
        <v>680740</v>
      </c>
      <c r="P12" s="130" t="n">
        <f aca="false">SUMIFS('(rwa)재료비(44240000)'!$E:$E,'(rwa)재료비(44240000)'!$B:$B,'월별 과제별 재료비'!P$2,'(rwa)재료비(44240000)'!$C:$C,'월별 과제별 재료비'!$A:$A)</f>
        <v>0</v>
      </c>
      <c r="Q12" s="130" t="n">
        <f aca="false">SUMIFS('(rwa)재료비(44400000)'!$E:$E,'(rwa)재료비(44400000)'!$B:$B,'월별 과제별 재료비'!Q$2,'(rwa)재료비(44400000)'!$C:$C,'월별 과제별 재료비'!$A:$A)</f>
        <v>0</v>
      </c>
      <c r="R12" s="130" t="n">
        <f aca="false">SUMIFS('(raw)과제별 재료비실적(44240001)'!$E:$E,'(raw)과제별 재료비실적(44240001)'!$B:$B,'월별 과제별 재료비'!R$2,'(raw)과제별 재료비실적(44240001)'!$C:$C,'월별 과제별 재료비'!$A:$A)</f>
        <v>1592215</v>
      </c>
      <c r="S12" s="130" t="n">
        <f aca="false">SUMIFS('(rwa)재료비(41020003)'!$E:$E,'(rwa)재료비(41020003)'!$B:$B,'월별 과제별 재료비'!S$2,'(rwa)재료비(41020003)'!$C:$C,'월별 과제별 재료비'!$A:$A)</f>
        <v>248</v>
      </c>
      <c r="T12" s="130" t="n">
        <f aca="false">SUMIFS('(rwa)재료비(41020004)'!$E:$E,'(rwa)재료비(41020004)'!$B:$B,'월별 과제별 재료비'!T$2,'(rwa)재료비(41020004)'!$C:$C,'월별 과제별 재료비'!$A:$A)</f>
        <v>0</v>
      </c>
      <c r="U12" s="130" t="n">
        <f aca="false">SUMIFS('(rwa)재료비(44240000)'!$E:$E,'(rwa)재료비(44240000)'!$B:$B,'월별 과제별 재료비'!U$2,'(rwa)재료비(44240000)'!$C:$C,'월별 과제별 재료비'!$A:$A)</f>
        <v>0</v>
      </c>
      <c r="V12" s="130" t="n">
        <f aca="false">SUMIFS('(rwa)재료비(44400000)'!$E:$E,'(rwa)재료비(44400000)'!$B:$B,'월별 과제별 재료비'!V$2,'(rwa)재료비(44400000)'!$C:$C,'월별 과제별 재료비'!$A:$A)</f>
        <v>7911490</v>
      </c>
      <c r="W12" s="130" t="n">
        <f aca="false">SUMIFS('(raw)과제별 재료비실적(44240001)'!$E:$E,'(raw)과제별 재료비실적(44240001)'!$B:$B,'월별 과제별 재료비'!W$2,'(raw)과제별 재료비실적(44240001)'!$C:$C,'월별 과제별 재료비'!$A:$A)</f>
        <v>20307850</v>
      </c>
      <c r="X12" s="130" t="n">
        <f aca="false">SUMIFS('(rwa)재료비(41020003)'!$E:$E,'(rwa)재료비(41020003)'!$B:$B,'월별 과제별 재료비'!X$2,'(rwa)재료비(41020003)'!$C:$C,'월별 과제별 재료비'!$A:$A)</f>
        <v>496</v>
      </c>
      <c r="Y12" s="130" t="n">
        <f aca="false">SUMIFS('(rwa)재료비(41020004)'!$E:$E,'(rwa)재료비(41020004)'!$B:$B,'월별 과제별 재료비'!Y$2,'(rwa)재료비(41020004)'!$C:$C,'월별 과제별 재료비'!$A:$A)</f>
        <v>0</v>
      </c>
      <c r="Z12" s="130" t="n">
        <f aca="false">SUMIFS('(rwa)재료비(44240000)'!$E:$E,'(rwa)재료비(44240000)'!$B:$B,'월별 과제별 재료비'!Z$2,'(rwa)재료비(44240000)'!$C:$C,'월별 과제별 재료비'!$A:$A)</f>
        <v>0</v>
      </c>
      <c r="AA12" s="130" t="n">
        <f aca="false">SUMIFS('(rwa)재료비(44400000)'!$E:$E,'(rwa)재료비(44400000)'!$B:$B,'월별 과제별 재료비'!AA$2,'(rwa)재료비(44400000)'!$C:$C,'월별 과제별 재료비'!$A:$A)</f>
        <v>0</v>
      </c>
      <c r="AB1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2492398</v>
      </c>
      <c r="AC12" s="130" t="n">
        <f aca="false">SUMIFS('(rwa)재료비(41020003)'!$E:$E,'(rwa)재료비(41020003)'!$B:$B,'월별 과제별 재료비'!AC$2,'(rwa)재료비(41020003)'!$C:$C,'월별 과제별 재료비'!$A:$A)</f>
        <v>283</v>
      </c>
      <c r="AD12" s="130" t="n">
        <f aca="false">SUMIFS('(rwa)재료비(41020004)'!$E:$E,'(rwa)재료비(41020004)'!$B:$B,'월별 과제별 재료비'!AD$2,'(rwa)재료비(41020004)'!$C:$C,'월별 과제별 재료비'!$A:$A)</f>
        <v>0</v>
      </c>
      <c r="AE12" s="130" t="n">
        <f aca="false">SUMIFS('(rwa)재료비(44240000)'!$E:$E,'(rwa)재료비(44240000)'!$B:$B,'월별 과제별 재료비'!AE$2,'(rwa)재료비(44240000)'!$C:$C,'월별 과제별 재료비'!$A:$A)</f>
        <v>0</v>
      </c>
      <c r="AF12" s="130" t="n">
        <f aca="false">SUMIFS('(rwa)재료비(44400000)'!$E:$E,'(rwa)재료비(44400000)'!$B:$B,'월별 과제별 재료비'!AF$2,'(rwa)재료비(44400000)'!$C:$C,'월별 과제별 재료비'!$A:$A)</f>
        <v>0</v>
      </c>
      <c r="AG1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3115271</v>
      </c>
      <c r="AH12" s="130" t="n">
        <f aca="false">SUMIFS('(rwa)재료비(41020003)'!$E:$E,'(rwa)재료비(41020003)'!$B:$B,'월별 과제별 재료비'!AH$2,'(rwa)재료비(41020003)'!$C:$C,'월별 과제별 재료비'!$A:$A)</f>
        <v>712</v>
      </c>
      <c r="AI12" s="130" t="n">
        <f aca="false">SUMIFS('(rwa)재료비(41020004)'!$E:$E,'(rwa)재료비(41020004)'!$B:$B,'월별 과제별 재료비'!AI$2,'(rwa)재료비(41020004)'!$C:$C,'월별 과제별 재료비'!$A:$A)</f>
        <v>0</v>
      </c>
      <c r="AJ12" s="130" t="n">
        <f aca="false">SUMIFS('(rwa)재료비(44240000)'!$E:$E,'(rwa)재료비(44240000)'!$B:$B,'월별 과제별 재료비'!AJ$2,'(rwa)재료비(44240000)'!$C:$C,'월별 과제별 재료비'!$A:$A)</f>
        <v>190000</v>
      </c>
      <c r="AK12" s="130" t="n">
        <f aca="false">SUMIFS('(rwa)재료비(44400000)'!$E:$E,'(rwa)재료비(44400000)'!$B:$B,'월별 과제별 재료비'!AK$2,'(rwa)재료비(44400000)'!$C:$C,'월별 과제별 재료비'!$A:$A)</f>
        <v>0</v>
      </c>
      <c r="AL1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1603844</v>
      </c>
      <c r="AM12" s="130" t="n">
        <f aca="false">SUMIFS('(rwa)재료비(41020003)'!$E:$E,'(rwa)재료비(41020003)'!$B:$B,'월별 과제별 재료비'!AM$2,'(rwa)재료비(41020003)'!$C:$C,'월별 과제별 재료비'!$A:$A)</f>
        <v>620</v>
      </c>
      <c r="AN12" s="130" t="n">
        <f aca="false">SUMIFS('(rwa)재료비(41020004)'!$E:$E,'(rwa)재료비(41020004)'!$B:$B,'월별 과제별 재료비'!AN$2,'(rwa)재료비(41020004)'!$C:$C,'월별 과제별 재료비'!$A:$A)</f>
        <v>29405</v>
      </c>
      <c r="AO12" s="130" t="n">
        <f aca="false">SUMIFS('(rwa)재료비(44240000)'!$E:$E,'(rwa)재료비(44240000)'!$B:$B,'월별 과제별 재료비'!AO$2,'(rwa)재료비(44240000)'!$C:$C,'월별 과제별 재료비'!$A:$A)</f>
        <v>0</v>
      </c>
      <c r="AP1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12627151</v>
      </c>
      <c r="AQ12" s="130" t="n">
        <f aca="false">SUMIFS('(rwa)재료비(41020003)'!$E:$E,'(rwa)재료비(41020003)'!$B:$B,'월별 과제별 재료비'!AQ$2,'(rwa)재료비(41020003)'!$C:$C,'월별 과제별 재료비'!$A:$A)</f>
        <v>767</v>
      </c>
      <c r="AR12" s="130" t="n">
        <f aca="false">SUMIFS('(rwa)재료비(41020004)'!$E:$E,'(rwa)재료비(41020004)'!$B:$B,'월별 과제별 재료비'!AR$2,'(rwa)재료비(41020004)'!$C:$C,'월별 과제별 재료비'!$A:$A)</f>
        <v>0</v>
      </c>
      <c r="AS12" s="130" t="n">
        <f aca="false">SUMIFS('(rwa)재료비(44240000)'!$E:$E,'(rwa)재료비(44240000)'!$B:$B,'월별 과제별 재료비'!AS$2,'(rwa)재료비(44240000)'!$C:$C,'월별 과제별 재료비'!$A:$A)</f>
        <v>0</v>
      </c>
      <c r="AT12" s="130" t="n">
        <f aca="false">SUMIFS('(rwa)재료비(44400000)'!$E:$E,'(rwa)재료비(44400000)'!$B:$B,'월별 과제별 재료비'!AT$2,'(rwa)재료비(44400000)'!$C:$C,'월별 과제별 재료비'!$A:$A)</f>
        <v>0</v>
      </c>
      <c r="AU1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3373067</v>
      </c>
      <c r="AV12" s="130" t="n">
        <f aca="false">SUMIFS('(rwa)재료비(41020003)'!$E:$E,'(rwa)재료비(41020003)'!$B:$B,'월별 과제별 재료비'!AV$2,'(rwa)재료비(41020003)'!$C:$C,'월별 과제별 재료비'!$A:$A)</f>
        <v>711</v>
      </c>
      <c r="AW12" s="130" t="n">
        <f aca="false">SUMIFS('(rwa)재료비(41020004)'!$E:$E,'(rwa)재료비(41020004)'!$B:$B,'월별 과제별 재료비'!AW$2,'(rwa)재료비(41020004)'!$C:$C,'월별 과제별 재료비'!$A:$A)</f>
        <v>0</v>
      </c>
      <c r="AX12" s="130" t="n">
        <f aca="false">SUMIFS('(rwa)재료비(44240000)'!$E:$E,'(rwa)재료비(44240000)'!$B:$B,'월별 과제별 재료비'!AX$2,'(rwa)재료비(44240000)'!$C:$C,'월별 과제별 재료비'!$A:$A)</f>
        <v>0</v>
      </c>
      <c r="AY1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2" s="130" t="n">
        <f aca="false">SUMIFS('(rwa)재료비(41020003)'!$E:$E,'(rwa)재료비(41020003)'!$B:$B,'월별 과제별 재료비'!AZ$2,'(rwa)재료비(41020003)'!$C:$C,'월별 과제별 재료비'!$A:$A)</f>
        <v>0</v>
      </c>
      <c r="BA12" s="130" t="n">
        <f aca="false">SUMIFS('(rwa)재료비(41020004)'!$E:$E,'(rwa)재료비(41020004)'!$B:$B,'월별 과제별 재료비'!BA$2,'(rwa)재료비(41020004)'!$C:$C,'월별 과제별 재료비'!$A:$A)</f>
        <v>0</v>
      </c>
      <c r="BB12" s="130" t="n">
        <f aca="false">SUMIFS('(rwa)재료비(44240000)'!$E:$E,'(rwa)재료비(44240000)'!$B:$B,'월별 과제별 재료비'!BB$2,'(rwa)재료비(44240000)'!$C:$C,'월별 과제별 재료비'!$A:$A)</f>
        <v>0</v>
      </c>
      <c r="BC12" s="130" t="n">
        <f aca="false">SUMIFS('(rwa)재료비(44400000)'!$E:$E,'(rwa)재료비(44400000)'!$B:$B,'월별 과제별 재료비'!BC$2,'(rwa)재료비(44400000)'!$C:$C,'월별 과제별 재료비'!$A:$A)</f>
        <v>0</v>
      </c>
      <c r="BD1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2" s="130" t="n">
        <f aca="false">SUMIFS('(rwa)재료비(41020003)'!$E:$E,'(rwa)재료비(41020003)'!$B:$B,'월별 과제별 재료비'!BE$2,'(rwa)재료비(41020003)'!$C:$C,'월별 과제별 재료비'!$A:$A)</f>
        <v>0</v>
      </c>
      <c r="BF12" s="130" t="n">
        <f aca="false">SUMIFS('(rwa)재료비(41020004)'!$E:$E,'(rwa)재료비(41020004)'!$B:$B,'월별 과제별 재료비'!BF$2,'(rwa)재료비(41020004)'!$C:$C,'월별 과제별 재료비'!$A:$A)</f>
        <v>0</v>
      </c>
      <c r="BG12" s="130" t="n">
        <f aca="false">SUMIFS('(rwa)재료비(44240000)'!$E:$E,'(rwa)재료비(44240000)'!$B:$B,'월별 과제별 재료비'!BG$2,'(rwa)재료비(44240000)'!$C:$C,'월별 과제별 재료비'!$A:$A)</f>
        <v>0</v>
      </c>
      <c r="BH12" s="130" t="n">
        <f aca="false">SUMIFS('(rwa)재료비(44400000)'!$E:$E,'(rwa)재료비(44400000)'!$B:$B,'월별 과제별 재료비'!BH$2,'(rwa)재료비(44400000)'!$C:$C,'월별 과제별 재료비'!$A:$A)</f>
        <v>0</v>
      </c>
    </row>
    <row r="13" customFormat="false" ht="13.5" hidden="false" customHeight="false" outlineLevel="0" collapsed="false">
      <c r="A13" s="132" t="s">
        <v>4890</v>
      </c>
      <c r="B13" s="133" t="s">
        <v>121</v>
      </c>
      <c r="C1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3" s="130" t="n">
        <f aca="false">SUMIFS('(rwa)재료비(41020003)'!$E:$E,'(rwa)재료비(41020003)'!$B:$B,'월별 과제별 재료비'!D$2,'(rwa)재료비(41020003)'!$C:$C,'월별 과제별 재료비'!$A:$A)</f>
        <v>0</v>
      </c>
      <c r="E13" s="130" t="n">
        <f aca="false">SUMIFS('(rwa)재료비(41020004)'!$E:$E,'(rwa)재료비(41020004)'!$B:$B,'월별 과제별 재료비'!E$2,'(rwa)재료비(41020004)'!$C:$C,'월별 과제별 재료비'!$A:$A)</f>
        <v>0</v>
      </c>
      <c r="F13" s="130" t="n">
        <f aca="false">SUMIFS('(rwa)재료비(44240000)'!$E:$E,'(rwa)재료비(44240000)'!$B:$B,'월별 과제별 재료비'!F$2,'(rwa)재료비(44240000)'!$C:$C,'월별 과제별 재료비'!$A:$A)</f>
        <v>252231</v>
      </c>
      <c r="G13" s="130" t="n">
        <f aca="false">SUMIFS('(rwa)재료비(44400000)'!$E:$E,'(rwa)재료비(44400000)'!$B:$B,'월별 과제별 재료비'!G$2,'(rwa)재료비(44400000)'!$C:$C,'월별 과제별 재료비'!$A:$A)</f>
        <v>0</v>
      </c>
      <c r="H13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3" s="130" t="n">
        <f aca="false">SUMIFS('(rwa)재료비(41020003)'!$E:$E,'(rwa)재료비(41020003)'!$B:$B,'월별 과제별 재료비'!I$2,'(rwa)재료비(41020003)'!$C:$C,'월별 과제별 재료비'!$A:$A)</f>
        <v>0</v>
      </c>
      <c r="J13" s="130" t="n">
        <f aca="false">SUMIFS('(rwa)재료비(41020004)'!$E:$E,'(rwa)재료비(41020004)'!$B:$B,'월별 과제별 재료비'!J$2,'(rwa)재료비(41020004)'!$C:$C,'월별 과제별 재료비'!$A:$A)</f>
        <v>0</v>
      </c>
      <c r="K13" s="130" t="n">
        <f aca="false">SUMIFS('(rwa)재료비(44240000)'!$E:$E,'(rwa)재료비(44240000)'!$B:$B,'월별 과제별 재료비'!K$2,'(rwa)재료비(44240000)'!$C:$C,'월별 과제별 재료비'!$A:$A)</f>
        <v>0</v>
      </c>
      <c r="L13" s="130" t="n">
        <f aca="false">SUMIFS('(rwa)재료비(44400000)'!$E:$E,'(rwa)재료비(44400000)'!$B:$B,'월별 과제별 재료비'!L$2,'(rwa)재료비(44400000)'!$C:$C,'월별 과제별 재료비'!$A:$A)</f>
        <v>0</v>
      </c>
      <c r="M13" s="130" t="n">
        <f aca="false">SUMIFS('(raw)과제별 재료비실적(44240001)'!$E:$E,'(raw)과제별 재료비실적(44240001)'!$B:$B,'월별 과제별 재료비'!M$2,'(raw)과제별 재료비실적(44240001)'!$C:$C,'월별 과제별 재료비'!$A:$A)</f>
        <v>5640408</v>
      </c>
      <c r="N13" s="130" t="n">
        <f aca="false">SUMIFS('(rwa)재료비(41020003)'!$E:$E,'(rwa)재료비(41020003)'!$B:$B,'월별 과제별 재료비'!N$2,'(rwa)재료비(41020003)'!$C:$C,'월별 과제별 재료비'!$A:$A)</f>
        <v>0</v>
      </c>
      <c r="O13" s="130" t="n">
        <f aca="false">SUMIFS('(rwa)재료비(41020004)'!$E:$E,'(rwa)재료비(41020004)'!$B:$B,'월별 과제별 재료비'!O$2,'(rwa)재료비(41020004)'!$C:$C,'월별 과제별 재료비'!$A:$A)</f>
        <v>0</v>
      </c>
      <c r="P13" s="130" t="n">
        <f aca="false">SUMIFS('(rwa)재료비(44240000)'!$E:$E,'(rwa)재료비(44240000)'!$B:$B,'월별 과제별 재료비'!P$2,'(rwa)재료비(44240000)'!$C:$C,'월별 과제별 재료비'!$A:$A)</f>
        <v>0</v>
      </c>
      <c r="Q13" s="130" t="n">
        <f aca="false">SUMIFS('(rwa)재료비(44400000)'!$E:$E,'(rwa)재료비(44400000)'!$B:$B,'월별 과제별 재료비'!Q$2,'(rwa)재료비(44400000)'!$C:$C,'월별 과제별 재료비'!$A:$A)</f>
        <v>0</v>
      </c>
      <c r="R13" s="130" t="n">
        <f aca="false">SUMIFS('(raw)과제별 재료비실적(44240001)'!$E:$E,'(raw)과제별 재료비실적(44240001)'!$B:$B,'월별 과제별 재료비'!R$2,'(raw)과제별 재료비실적(44240001)'!$C:$C,'월별 과제별 재료비'!$A:$A)</f>
        <v>-3141551</v>
      </c>
      <c r="S13" s="130" t="n">
        <f aca="false">SUMIFS('(rwa)재료비(41020003)'!$E:$E,'(rwa)재료비(41020003)'!$B:$B,'월별 과제별 재료비'!S$2,'(rwa)재료비(41020003)'!$C:$C,'월별 과제별 재료비'!$A:$A)</f>
        <v>0</v>
      </c>
      <c r="T13" s="130" t="n">
        <f aca="false">SUMIFS('(rwa)재료비(41020004)'!$E:$E,'(rwa)재료비(41020004)'!$B:$B,'월별 과제별 재료비'!T$2,'(rwa)재료비(41020004)'!$C:$C,'월별 과제별 재료비'!$A:$A)</f>
        <v>0</v>
      </c>
      <c r="U13" s="130" t="n">
        <f aca="false">SUMIFS('(rwa)재료비(44240000)'!$E:$E,'(rwa)재료비(44240000)'!$B:$B,'월별 과제별 재료비'!U$2,'(rwa)재료비(44240000)'!$C:$C,'월별 과제별 재료비'!$A:$A)</f>
        <v>0</v>
      </c>
      <c r="V13" s="130" t="n">
        <f aca="false">SUMIFS('(rwa)재료비(44400000)'!$E:$E,'(rwa)재료비(44400000)'!$B:$B,'월별 과제별 재료비'!V$2,'(rwa)재료비(44400000)'!$C:$C,'월별 과제별 재료비'!$A:$A)</f>
        <v>0</v>
      </c>
      <c r="W13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3" s="130" t="n">
        <f aca="false">SUMIFS('(rwa)재료비(41020003)'!$E:$E,'(rwa)재료비(41020003)'!$B:$B,'월별 과제별 재료비'!X$2,'(rwa)재료비(41020003)'!$C:$C,'월별 과제별 재료비'!$A:$A)</f>
        <v>0</v>
      </c>
      <c r="Y13" s="130" t="n">
        <f aca="false">SUMIFS('(rwa)재료비(41020004)'!$E:$E,'(rwa)재료비(41020004)'!$B:$B,'월별 과제별 재료비'!Y$2,'(rwa)재료비(41020004)'!$C:$C,'월별 과제별 재료비'!$A:$A)</f>
        <v>0</v>
      </c>
      <c r="Z13" s="130" t="n">
        <f aca="false">SUMIFS('(rwa)재료비(44240000)'!$E:$E,'(rwa)재료비(44240000)'!$B:$B,'월별 과제별 재료비'!Z$2,'(rwa)재료비(44240000)'!$C:$C,'월별 과제별 재료비'!$A:$A)</f>
        <v>0</v>
      </c>
      <c r="AA13" s="130" t="n">
        <f aca="false">SUMIFS('(rwa)재료비(44400000)'!$E:$E,'(rwa)재료비(44400000)'!$B:$B,'월별 과제별 재료비'!AA$2,'(rwa)재료비(44400000)'!$C:$C,'월별 과제별 재료비'!$A:$A)</f>
        <v>0</v>
      </c>
      <c r="AB1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3" s="130" t="n">
        <f aca="false">SUMIFS('(rwa)재료비(41020003)'!$E:$E,'(rwa)재료비(41020003)'!$B:$B,'월별 과제별 재료비'!AC$2,'(rwa)재료비(41020003)'!$C:$C,'월별 과제별 재료비'!$A:$A)</f>
        <v>0</v>
      </c>
      <c r="AD13" s="130" t="n">
        <f aca="false">SUMIFS('(rwa)재료비(41020004)'!$E:$E,'(rwa)재료비(41020004)'!$B:$B,'월별 과제별 재료비'!AD$2,'(rwa)재료비(41020004)'!$C:$C,'월별 과제별 재료비'!$A:$A)</f>
        <v>0</v>
      </c>
      <c r="AE13" s="130" t="n">
        <f aca="false">SUMIFS('(rwa)재료비(44240000)'!$E:$E,'(rwa)재료비(44240000)'!$B:$B,'월별 과제별 재료비'!AE$2,'(rwa)재료비(44240000)'!$C:$C,'월별 과제별 재료비'!$A:$A)</f>
        <v>0</v>
      </c>
      <c r="AF13" s="130" t="n">
        <f aca="false">SUMIFS('(rwa)재료비(44400000)'!$E:$E,'(rwa)재료비(44400000)'!$B:$B,'월별 과제별 재료비'!AF$2,'(rwa)재료비(44400000)'!$C:$C,'월별 과제별 재료비'!$A:$A)</f>
        <v>0</v>
      </c>
      <c r="AG1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3" s="130" t="n">
        <f aca="false">SUMIFS('(rwa)재료비(41020003)'!$E:$E,'(rwa)재료비(41020003)'!$B:$B,'월별 과제별 재료비'!AH$2,'(rwa)재료비(41020003)'!$C:$C,'월별 과제별 재료비'!$A:$A)</f>
        <v>0</v>
      </c>
      <c r="AI13" s="130" t="n">
        <f aca="false">SUMIFS('(rwa)재료비(41020004)'!$E:$E,'(rwa)재료비(41020004)'!$B:$B,'월별 과제별 재료비'!AI$2,'(rwa)재료비(41020004)'!$C:$C,'월별 과제별 재료비'!$A:$A)</f>
        <v>0</v>
      </c>
      <c r="AJ13" s="130" t="n">
        <f aca="false">SUMIFS('(rwa)재료비(44240000)'!$E:$E,'(rwa)재료비(44240000)'!$B:$B,'월별 과제별 재료비'!AJ$2,'(rwa)재료비(44240000)'!$C:$C,'월별 과제별 재료비'!$A:$A)</f>
        <v>0</v>
      </c>
      <c r="AK13" s="130" t="n">
        <f aca="false">SUMIFS('(rwa)재료비(44400000)'!$E:$E,'(rwa)재료비(44400000)'!$B:$B,'월별 과제별 재료비'!AK$2,'(rwa)재료비(44400000)'!$C:$C,'월별 과제별 재료비'!$A:$A)</f>
        <v>0</v>
      </c>
      <c r="AL1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3" s="130" t="n">
        <f aca="false">SUMIFS('(rwa)재료비(41020003)'!$E:$E,'(rwa)재료비(41020003)'!$B:$B,'월별 과제별 재료비'!AM$2,'(rwa)재료비(41020003)'!$C:$C,'월별 과제별 재료비'!$A:$A)</f>
        <v>0</v>
      </c>
      <c r="AN13" s="130" t="n">
        <f aca="false">SUMIFS('(rwa)재료비(41020004)'!$E:$E,'(rwa)재료비(41020004)'!$B:$B,'월별 과제별 재료비'!AN$2,'(rwa)재료비(41020004)'!$C:$C,'월별 과제별 재료비'!$A:$A)</f>
        <v>0</v>
      </c>
      <c r="AO13" s="130" t="n">
        <f aca="false">SUMIFS('(rwa)재료비(44240000)'!$E:$E,'(rwa)재료비(44240000)'!$B:$B,'월별 과제별 재료비'!AO$2,'(rwa)재료비(44240000)'!$C:$C,'월별 과제별 재료비'!$A:$A)</f>
        <v>0</v>
      </c>
      <c r="AP1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3" s="130" t="n">
        <f aca="false">SUMIFS('(rwa)재료비(41020003)'!$E:$E,'(rwa)재료비(41020003)'!$B:$B,'월별 과제별 재료비'!AQ$2,'(rwa)재료비(41020003)'!$C:$C,'월별 과제별 재료비'!$A:$A)</f>
        <v>0</v>
      </c>
      <c r="AR13" s="130" t="n">
        <f aca="false">SUMIFS('(rwa)재료비(41020004)'!$E:$E,'(rwa)재료비(41020004)'!$B:$B,'월별 과제별 재료비'!AR$2,'(rwa)재료비(41020004)'!$C:$C,'월별 과제별 재료비'!$A:$A)</f>
        <v>0</v>
      </c>
      <c r="AS13" s="130" t="n">
        <f aca="false">SUMIFS('(rwa)재료비(44240000)'!$E:$E,'(rwa)재료비(44240000)'!$B:$B,'월별 과제별 재료비'!AS$2,'(rwa)재료비(44240000)'!$C:$C,'월별 과제별 재료비'!$A:$A)</f>
        <v>0</v>
      </c>
      <c r="AT13" s="130" t="n">
        <f aca="false">SUMIFS('(rwa)재료비(44400000)'!$E:$E,'(rwa)재료비(44400000)'!$B:$B,'월별 과제별 재료비'!AT$2,'(rwa)재료비(44400000)'!$C:$C,'월별 과제별 재료비'!$A:$A)</f>
        <v>0</v>
      </c>
      <c r="AU1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3" s="130" t="n">
        <f aca="false">SUMIFS('(rwa)재료비(41020003)'!$E:$E,'(rwa)재료비(41020003)'!$B:$B,'월별 과제별 재료비'!AV$2,'(rwa)재료비(41020003)'!$C:$C,'월별 과제별 재료비'!$A:$A)</f>
        <v>0</v>
      </c>
      <c r="AW13" s="130" t="n">
        <f aca="false">SUMIFS('(rwa)재료비(41020004)'!$E:$E,'(rwa)재료비(41020004)'!$B:$B,'월별 과제별 재료비'!AW$2,'(rwa)재료비(41020004)'!$C:$C,'월별 과제별 재료비'!$A:$A)</f>
        <v>0</v>
      </c>
      <c r="AX13" s="130" t="n">
        <f aca="false">SUMIFS('(rwa)재료비(44240000)'!$E:$E,'(rwa)재료비(44240000)'!$B:$B,'월별 과제별 재료비'!AX$2,'(rwa)재료비(44240000)'!$C:$C,'월별 과제별 재료비'!$A:$A)</f>
        <v>0</v>
      </c>
      <c r="AY1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3" s="130" t="n">
        <f aca="false">SUMIFS('(rwa)재료비(41020003)'!$E:$E,'(rwa)재료비(41020003)'!$B:$B,'월별 과제별 재료비'!AZ$2,'(rwa)재료비(41020003)'!$C:$C,'월별 과제별 재료비'!$A:$A)</f>
        <v>0</v>
      </c>
      <c r="BA13" s="130" t="n">
        <f aca="false">SUMIFS('(rwa)재료비(41020004)'!$E:$E,'(rwa)재료비(41020004)'!$B:$B,'월별 과제별 재료비'!BA$2,'(rwa)재료비(41020004)'!$C:$C,'월별 과제별 재료비'!$A:$A)</f>
        <v>0</v>
      </c>
      <c r="BB13" s="130" t="n">
        <f aca="false">SUMIFS('(rwa)재료비(44240000)'!$E:$E,'(rwa)재료비(44240000)'!$B:$B,'월별 과제별 재료비'!BB$2,'(rwa)재료비(44240000)'!$C:$C,'월별 과제별 재료비'!$A:$A)</f>
        <v>0</v>
      </c>
      <c r="BC13" s="130" t="n">
        <f aca="false">SUMIFS('(rwa)재료비(44400000)'!$E:$E,'(rwa)재료비(44400000)'!$B:$B,'월별 과제별 재료비'!BC$2,'(rwa)재료비(44400000)'!$C:$C,'월별 과제별 재료비'!$A:$A)</f>
        <v>0</v>
      </c>
      <c r="BD1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3" s="130" t="n">
        <f aca="false">SUMIFS('(rwa)재료비(41020003)'!$E:$E,'(rwa)재료비(41020003)'!$B:$B,'월별 과제별 재료비'!BE$2,'(rwa)재료비(41020003)'!$C:$C,'월별 과제별 재료비'!$A:$A)</f>
        <v>0</v>
      </c>
      <c r="BF13" s="130" t="n">
        <f aca="false">SUMIFS('(rwa)재료비(41020004)'!$E:$E,'(rwa)재료비(41020004)'!$B:$B,'월별 과제별 재료비'!BF$2,'(rwa)재료비(41020004)'!$C:$C,'월별 과제별 재료비'!$A:$A)</f>
        <v>0</v>
      </c>
      <c r="BG13" s="130" t="n">
        <f aca="false">SUMIFS('(rwa)재료비(44240000)'!$E:$E,'(rwa)재료비(44240000)'!$B:$B,'월별 과제별 재료비'!BG$2,'(rwa)재료비(44240000)'!$C:$C,'월별 과제별 재료비'!$A:$A)</f>
        <v>0</v>
      </c>
      <c r="BH13" s="130" t="n">
        <f aca="false">SUMIFS('(rwa)재료비(44400000)'!$E:$E,'(rwa)재료비(44400000)'!$B:$B,'월별 과제별 재료비'!BH$2,'(rwa)재료비(44400000)'!$C:$C,'월별 과제별 재료비'!$A:$A)</f>
        <v>0</v>
      </c>
    </row>
    <row r="14" customFormat="false" ht="13.5" hidden="false" customHeight="false" outlineLevel="0" collapsed="false">
      <c r="A14" s="132" t="s">
        <v>4891</v>
      </c>
      <c r="B14" s="133" t="s">
        <v>217</v>
      </c>
      <c r="C14" s="130" t="n">
        <f aca="false">SUMIFS('(raw)과제별 재료비실적(44240001)'!$E:$E,'(raw)과제별 재료비실적(44240001)'!$B:$B,'월별 과제별 재료비'!C$2,'(raw)과제별 재료비실적(44240001)'!$C:$C,'월별 과제별 재료비'!$A:$A)</f>
        <v>5275354</v>
      </c>
      <c r="D14" s="130" t="n">
        <f aca="false">SUMIFS('(rwa)재료비(41020003)'!$E:$E,'(rwa)재료비(41020003)'!$B:$B,'월별 과제별 재료비'!D$2,'(rwa)재료비(41020003)'!$C:$C,'월별 과제별 재료비'!$A:$A)</f>
        <v>0</v>
      </c>
      <c r="E14" s="130" t="n">
        <f aca="false">SUMIFS('(rwa)재료비(41020004)'!$E:$E,'(rwa)재료비(41020004)'!$B:$B,'월별 과제별 재료비'!E$2,'(rwa)재료비(41020004)'!$C:$C,'월별 과제별 재료비'!$A:$A)</f>
        <v>0</v>
      </c>
      <c r="F14" s="130" t="n">
        <f aca="false">SUMIFS('(rwa)재료비(44240000)'!$E:$E,'(rwa)재료비(44240000)'!$B:$B,'월별 과제별 재료비'!F$2,'(rwa)재료비(44240000)'!$C:$C,'월별 과제별 재료비'!$A:$A)</f>
        <v>0</v>
      </c>
      <c r="G14" s="130" t="n">
        <f aca="false">SUMIFS('(rwa)재료비(44400000)'!$E:$E,'(rwa)재료비(44400000)'!$B:$B,'월별 과제별 재료비'!G$2,'(rwa)재료비(44400000)'!$C:$C,'월별 과제별 재료비'!$A:$A)</f>
        <v>0</v>
      </c>
      <c r="H14" s="130" t="n">
        <f aca="false">SUMIFS('(raw)과제별 재료비실적(44240001)'!$E:$E,'(raw)과제별 재료비실적(44240001)'!$B:$B,'월별 과제별 재료비'!H$2,'(raw)과제별 재료비실적(44240001)'!$C:$C,'월별 과제별 재료비'!$A:$A)</f>
        <v>2695827</v>
      </c>
      <c r="I14" s="130" t="n">
        <f aca="false">SUMIFS('(rwa)재료비(41020003)'!$E:$E,'(rwa)재료비(41020003)'!$B:$B,'월별 과제별 재료비'!I$2,'(rwa)재료비(41020003)'!$C:$C,'월별 과제별 재료비'!$A:$A)</f>
        <v>0</v>
      </c>
      <c r="J14" s="130" t="n">
        <f aca="false">SUMIFS('(rwa)재료비(41020004)'!$E:$E,'(rwa)재료비(41020004)'!$B:$B,'월별 과제별 재료비'!J$2,'(rwa)재료비(41020004)'!$C:$C,'월별 과제별 재료비'!$A:$A)</f>
        <v>0</v>
      </c>
      <c r="K14" s="130" t="n">
        <f aca="false">SUMIFS('(rwa)재료비(44240000)'!$E:$E,'(rwa)재료비(44240000)'!$B:$B,'월별 과제별 재료비'!K$2,'(rwa)재료비(44240000)'!$C:$C,'월별 과제별 재료비'!$A:$A)</f>
        <v>80200</v>
      </c>
      <c r="L14" s="130" t="n">
        <f aca="false">SUMIFS('(rwa)재료비(44400000)'!$E:$E,'(rwa)재료비(44400000)'!$B:$B,'월별 과제별 재료비'!L$2,'(rwa)재료비(44400000)'!$C:$C,'월별 과제별 재료비'!$A:$A)</f>
        <v>0</v>
      </c>
      <c r="M14" s="130" t="n">
        <f aca="false">SUMIFS('(raw)과제별 재료비실적(44240001)'!$E:$E,'(raw)과제별 재료비실적(44240001)'!$B:$B,'월별 과제별 재료비'!M$2,'(raw)과제별 재료비실적(44240001)'!$C:$C,'월별 과제별 재료비'!$A:$A)</f>
        <v>21101000</v>
      </c>
      <c r="N14" s="130" t="n">
        <f aca="false">SUMIFS('(rwa)재료비(41020003)'!$E:$E,'(rwa)재료비(41020003)'!$B:$B,'월별 과제별 재료비'!N$2,'(rwa)재료비(41020003)'!$C:$C,'월별 과제별 재료비'!$A:$A)</f>
        <v>414</v>
      </c>
      <c r="O14" s="130" t="n">
        <f aca="false">SUMIFS('(rwa)재료비(41020004)'!$E:$E,'(rwa)재료비(41020004)'!$B:$B,'월별 과제별 재료비'!O$2,'(rwa)재료비(41020004)'!$C:$C,'월별 과제별 재료비'!$A:$A)</f>
        <v>0</v>
      </c>
      <c r="P14" s="130" t="n">
        <f aca="false">SUMIFS('(rwa)재료비(44240000)'!$E:$E,'(rwa)재료비(44240000)'!$B:$B,'월별 과제별 재료비'!P$2,'(rwa)재료비(44240000)'!$C:$C,'월별 과제별 재료비'!$A:$A)</f>
        <v>0</v>
      </c>
      <c r="Q14" s="130" t="n">
        <f aca="false">SUMIFS('(rwa)재료비(44400000)'!$E:$E,'(rwa)재료비(44400000)'!$B:$B,'월별 과제별 재료비'!Q$2,'(rwa)재료비(44400000)'!$C:$C,'월별 과제별 재료비'!$A:$A)</f>
        <v>0</v>
      </c>
      <c r="R14" s="130" t="n">
        <f aca="false">SUMIFS('(raw)과제별 재료비실적(44240001)'!$E:$E,'(raw)과제별 재료비실적(44240001)'!$B:$B,'월별 과제별 재료비'!R$2,'(raw)과제별 재료비실적(44240001)'!$C:$C,'월별 과제별 재료비'!$A:$A)</f>
        <v>2379200</v>
      </c>
      <c r="S14" s="130" t="n">
        <f aca="false">SUMIFS('(rwa)재료비(41020003)'!$E:$E,'(rwa)재료비(41020003)'!$B:$B,'월별 과제별 재료비'!S$2,'(rwa)재료비(41020003)'!$C:$C,'월별 과제별 재료비'!$A:$A)</f>
        <v>145</v>
      </c>
      <c r="T14" s="130" t="n">
        <f aca="false">SUMIFS('(rwa)재료비(41020004)'!$E:$E,'(rwa)재료비(41020004)'!$B:$B,'월별 과제별 재료비'!T$2,'(rwa)재료비(41020004)'!$C:$C,'월별 과제별 재료비'!$A:$A)</f>
        <v>0</v>
      </c>
      <c r="U14" s="130" t="n">
        <f aca="false">SUMIFS('(rwa)재료비(44240000)'!$E:$E,'(rwa)재료비(44240000)'!$B:$B,'월별 과제별 재료비'!U$2,'(rwa)재료비(44240000)'!$C:$C,'월별 과제별 재료비'!$A:$A)</f>
        <v>0</v>
      </c>
      <c r="V14" s="130" t="n">
        <f aca="false">SUMIFS('(rwa)재료비(44400000)'!$E:$E,'(rwa)재료비(44400000)'!$B:$B,'월별 과제별 재료비'!V$2,'(rwa)재료비(44400000)'!$C:$C,'월별 과제별 재료비'!$A:$A)</f>
        <v>0</v>
      </c>
      <c r="W14" s="130" t="n">
        <f aca="false">SUMIFS('(raw)과제별 재료비실적(44240001)'!$E:$E,'(raw)과제별 재료비실적(44240001)'!$B:$B,'월별 과제별 재료비'!W$2,'(raw)과제별 재료비실적(44240001)'!$C:$C,'월별 과제별 재료비'!$A:$A)</f>
        <v>1874000</v>
      </c>
      <c r="X14" s="130" t="n">
        <f aca="false">SUMIFS('(rwa)재료비(41020003)'!$E:$E,'(rwa)재료비(41020003)'!$B:$B,'월별 과제별 재료비'!X$2,'(rwa)재료비(41020003)'!$C:$C,'월별 과제별 재료비'!$A:$A)</f>
        <v>291</v>
      </c>
      <c r="Y14" s="130" t="n">
        <f aca="false">SUMIFS('(rwa)재료비(41020004)'!$E:$E,'(rwa)재료비(41020004)'!$B:$B,'월별 과제별 재료비'!Y$2,'(rwa)재료비(41020004)'!$C:$C,'월별 과제별 재료비'!$A:$A)</f>
        <v>0</v>
      </c>
      <c r="Z14" s="130" t="n">
        <f aca="false">SUMIFS('(rwa)재료비(44240000)'!$E:$E,'(rwa)재료비(44240000)'!$B:$B,'월별 과제별 재료비'!Z$2,'(rwa)재료비(44240000)'!$C:$C,'월별 과제별 재료비'!$A:$A)</f>
        <v>0</v>
      </c>
      <c r="AA14" s="130" t="n">
        <f aca="false">SUMIFS('(rwa)재료비(44400000)'!$E:$E,'(rwa)재료비(44400000)'!$B:$B,'월별 과제별 재료비'!AA$2,'(rwa)재료비(44400000)'!$C:$C,'월별 과제별 재료비'!$A:$A)</f>
        <v>0</v>
      </c>
      <c r="AB1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4" s="130" t="n">
        <f aca="false">SUMIFS('(rwa)재료비(41020003)'!$E:$E,'(rwa)재료비(41020003)'!$B:$B,'월별 과제별 재료비'!AC$2,'(rwa)재료비(41020003)'!$C:$C,'월별 과제별 재료비'!$A:$A)</f>
        <v>165</v>
      </c>
      <c r="AD14" s="130" t="n">
        <f aca="false">SUMIFS('(rwa)재료비(41020004)'!$E:$E,'(rwa)재료비(41020004)'!$B:$B,'월별 과제별 재료비'!AD$2,'(rwa)재료비(41020004)'!$C:$C,'월별 과제별 재료비'!$A:$A)</f>
        <v>0</v>
      </c>
      <c r="AE14" s="130" t="n">
        <f aca="false">SUMIFS('(rwa)재료비(44240000)'!$E:$E,'(rwa)재료비(44240000)'!$B:$B,'월별 과제별 재료비'!AE$2,'(rwa)재료비(44240000)'!$C:$C,'월별 과제별 재료비'!$A:$A)</f>
        <v>0</v>
      </c>
      <c r="AF14" s="130" t="n">
        <f aca="false">SUMIFS('(rwa)재료비(44400000)'!$E:$E,'(rwa)재료비(44400000)'!$B:$B,'월별 과제별 재료비'!AF$2,'(rwa)재료비(44400000)'!$C:$C,'월별 과제별 재료비'!$A:$A)</f>
        <v>0</v>
      </c>
      <c r="AG1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4" s="130" t="n">
        <f aca="false">SUMIFS('(rwa)재료비(41020003)'!$E:$E,'(rwa)재료비(41020003)'!$B:$B,'월별 과제별 재료비'!AH$2,'(rwa)재료비(41020003)'!$C:$C,'월별 과제별 재료비'!$A:$A)</f>
        <v>417</v>
      </c>
      <c r="AI14" s="130" t="n">
        <f aca="false">SUMIFS('(rwa)재료비(41020004)'!$E:$E,'(rwa)재료비(41020004)'!$B:$B,'월별 과제별 재료비'!AI$2,'(rwa)재료비(41020004)'!$C:$C,'월별 과제별 재료비'!$A:$A)</f>
        <v>0</v>
      </c>
      <c r="AJ14" s="130" t="n">
        <f aca="false">SUMIFS('(rwa)재료비(44240000)'!$E:$E,'(rwa)재료비(44240000)'!$B:$B,'월별 과제별 재료비'!AJ$2,'(rwa)재료비(44240000)'!$C:$C,'월별 과제별 재료비'!$A:$A)</f>
        <v>0</v>
      </c>
      <c r="AK14" s="130" t="n">
        <f aca="false">SUMIFS('(rwa)재료비(44400000)'!$E:$E,'(rwa)재료비(44400000)'!$B:$B,'월별 과제별 재료비'!AK$2,'(rwa)재료비(44400000)'!$C:$C,'월별 과제별 재료비'!$A:$A)</f>
        <v>0</v>
      </c>
      <c r="AL1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128463996</v>
      </c>
      <c r="AM14" s="130" t="n">
        <f aca="false">SUMIFS('(rwa)재료비(41020003)'!$E:$E,'(rwa)재료비(41020003)'!$B:$B,'월별 과제별 재료비'!AM$2,'(rwa)재료비(41020003)'!$C:$C,'월별 과제별 재료비'!$A:$A)</f>
        <v>393</v>
      </c>
      <c r="AN14" s="130" t="n">
        <f aca="false">SUMIFS('(rwa)재료비(41020004)'!$E:$E,'(rwa)재료비(41020004)'!$B:$B,'월별 과제별 재료비'!AN$2,'(rwa)재료비(41020004)'!$C:$C,'월별 과제별 재료비'!$A:$A)</f>
        <v>18623</v>
      </c>
      <c r="AO14" s="130" t="n">
        <f aca="false">SUMIFS('(rwa)재료비(44240000)'!$E:$E,'(rwa)재료비(44240000)'!$B:$B,'월별 과제별 재료비'!AO$2,'(rwa)재료비(44240000)'!$C:$C,'월별 과제별 재료비'!$A:$A)</f>
        <v>0</v>
      </c>
      <c r="AP1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248677</v>
      </c>
      <c r="AQ14" s="130" t="n">
        <f aca="false">SUMIFS('(rwa)재료비(41020003)'!$E:$E,'(rwa)재료비(41020003)'!$B:$B,'월별 과제별 재료비'!AQ$2,'(rwa)재료비(41020003)'!$C:$C,'월별 과제별 재료비'!$A:$A)</f>
        <v>486</v>
      </c>
      <c r="AR14" s="130" t="n">
        <f aca="false">SUMIFS('(rwa)재료비(41020004)'!$E:$E,'(rwa)재료비(41020004)'!$B:$B,'월별 과제별 재료비'!AR$2,'(rwa)재료비(41020004)'!$C:$C,'월별 과제별 재료비'!$A:$A)</f>
        <v>0</v>
      </c>
      <c r="AS14" s="130" t="n">
        <f aca="false">SUMIFS('(rwa)재료비(44240000)'!$E:$E,'(rwa)재료비(44240000)'!$B:$B,'월별 과제별 재료비'!AS$2,'(rwa)재료비(44240000)'!$C:$C,'월별 과제별 재료비'!$A:$A)</f>
        <v>0</v>
      </c>
      <c r="AT14" s="130" t="n">
        <f aca="false">SUMIFS('(rwa)재료비(44400000)'!$E:$E,'(rwa)재료비(44400000)'!$B:$B,'월별 과제별 재료비'!AT$2,'(rwa)재료비(44400000)'!$C:$C,'월별 과제별 재료비'!$A:$A)</f>
        <v>0</v>
      </c>
      <c r="AU1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1836891</v>
      </c>
      <c r="AV14" s="130" t="n">
        <f aca="false">SUMIFS('(rwa)재료비(41020003)'!$E:$E,'(rwa)재료비(41020003)'!$B:$B,'월별 과제별 재료비'!AV$2,'(rwa)재료비(41020003)'!$C:$C,'월별 과제별 재료비'!$A:$A)</f>
        <v>450</v>
      </c>
      <c r="AW14" s="130" t="n">
        <f aca="false">SUMIFS('(rwa)재료비(41020004)'!$E:$E,'(rwa)재료비(41020004)'!$B:$B,'월별 과제별 재료비'!AW$2,'(rwa)재료비(41020004)'!$C:$C,'월별 과제별 재료비'!$A:$A)</f>
        <v>0</v>
      </c>
      <c r="AX14" s="130" t="n">
        <f aca="false">SUMIFS('(rwa)재료비(44240000)'!$E:$E,'(rwa)재료비(44240000)'!$B:$B,'월별 과제별 재료비'!AX$2,'(rwa)재료비(44240000)'!$C:$C,'월별 과제별 재료비'!$A:$A)</f>
        <v>0</v>
      </c>
      <c r="AY1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4" s="130" t="n">
        <f aca="false">SUMIFS('(rwa)재료비(41020003)'!$E:$E,'(rwa)재료비(41020003)'!$B:$B,'월별 과제별 재료비'!AZ$2,'(rwa)재료비(41020003)'!$C:$C,'월별 과제별 재료비'!$A:$A)</f>
        <v>0</v>
      </c>
      <c r="BA14" s="130" t="n">
        <f aca="false">SUMIFS('(rwa)재료비(41020004)'!$E:$E,'(rwa)재료비(41020004)'!$B:$B,'월별 과제별 재료비'!BA$2,'(rwa)재료비(41020004)'!$C:$C,'월별 과제별 재료비'!$A:$A)</f>
        <v>0</v>
      </c>
      <c r="BB14" s="130" t="n">
        <f aca="false">SUMIFS('(rwa)재료비(44240000)'!$E:$E,'(rwa)재료비(44240000)'!$B:$B,'월별 과제별 재료비'!BB$2,'(rwa)재료비(44240000)'!$C:$C,'월별 과제별 재료비'!$A:$A)</f>
        <v>0</v>
      </c>
      <c r="BC14" s="130" t="n">
        <f aca="false">SUMIFS('(rwa)재료비(44400000)'!$E:$E,'(rwa)재료비(44400000)'!$B:$B,'월별 과제별 재료비'!BC$2,'(rwa)재료비(44400000)'!$C:$C,'월별 과제별 재료비'!$A:$A)</f>
        <v>0</v>
      </c>
      <c r="BD1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4" s="130" t="n">
        <f aca="false">SUMIFS('(rwa)재료비(41020003)'!$E:$E,'(rwa)재료비(41020003)'!$B:$B,'월별 과제별 재료비'!BE$2,'(rwa)재료비(41020003)'!$C:$C,'월별 과제별 재료비'!$A:$A)</f>
        <v>0</v>
      </c>
      <c r="BF14" s="130" t="n">
        <f aca="false">SUMIFS('(rwa)재료비(41020004)'!$E:$E,'(rwa)재료비(41020004)'!$B:$B,'월별 과제별 재료비'!BF$2,'(rwa)재료비(41020004)'!$C:$C,'월별 과제별 재료비'!$A:$A)</f>
        <v>0</v>
      </c>
      <c r="BG14" s="130" t="n">
        <f aca="false">SUMIFS('(rwa)재료비(44240000)'!$E:$E,'(rwa)재료비(44240000)'!$B:$B,'월별 과제별 재료비'!BG$2,'(rwa)재료비(44240000)'!$C:$C,'월별 과제별 재료비'!$A:$A)</f>
        <v>0</v>
      </c>
      <c r="BH14" s="130" t="n">
        <f aca="false">SUMIFS('(rwa)재료비(44400000)'!$E:$E,'(rwa)재료비(44400000)'!$B:$B,'월별 과제별 재료비'!BH$2,'(rwa)재료비(44400000)'!$C:$C,'월별 과제별 재료비'!$A:$A)</f>
        <v>0</v>
      </c>
    </row>
    <row r="15" customFormat="false" ht="13.5" hidden="false" customHeight="false" outlineLevel="0" collapsed="false">
      <c r="A15" s="132" t="s">
        <v>4847</v>
      </c>
      <c r="B15" s="133" t="s">
        <v>159</v>
      </c>
      <c r="C15" s="130" t="n">
        <f aca="false">SUMIFS('(raw)과제별 재료비실적(44240001)'!$E:$E,'(raw)과제별 재료비실적(44240001)'!$B:$B,'월별 과제별 재료비'!C$2,'(raw)과제별 재료비실적(44240001)'!$C:$C,'월별 과제별 재료비'!$A:$A)</f>
        <v>7242756</v>
      </c>
      <c r="D15" s="130" t="n">
        <f aca="false">SUMIFS('(rwa)재료비(41020003)'!$E:$E,'(rwa)재료비(41020003)'!$B:$B,'월별 과제별 재료비'!D$2,'(rwa)재료비(41020003)'!$C:$C,'월별 과제별 재료비'!$A:$A)</f>
        <v>516</v>
      </c>
      <c r="E15" s="130" t="n">
        <f aca="false">SUMIFS('(rwa)재료비(41020004)'!$E:$E,'(rwa)재료비(41020004)'!$B:$B,'월별 과제별 재료비'!E$2,'(rwa)재료비(41020004)'!$C:$C,'월별 과제별 재료비'!$A:$A)</f>
        <v>33190</v>
      </c>
      <c r="F15" s="130" t="n">
        <f aca="false">SUMIFS('(rwa)재료비(44240000)'!$E:$E,'(rwa)재료비(44240000)'!$B:$B,'월별 과제별 재료비'!F$2,'(rwa)재료비(44240000)'!$C:$C,'월별 과제별 재료비'!$A:$A)</f>
        <v>-196</v>
      </c>
      <c r="G15" s="130" t="n">
        <f aca="false">SUMIFS('(rwa)재료비(44400000)'!$E:$E,'(rwa)재료비(44400000)'!$B:$B,'월별 과제별 재료비'!G$2,'(rwa)재료비(44400000)'!$C:$C,'월별 과제별 재료비'!$A:$A)</f>
        <v>0</v>
      </c>
      <c r="H15" s="130" t="n">
        <f aca="false">SUMIFS('(raw)과제별 재료비실적(44240001)'!$E:$E,'(raw)과제별 재료비실적(44240001)'!$B:$B,'월별 과제별 재료비'!H$2,'(raw)과제별 재료비실적(44240001)'!$C:$C,'월별 과제별 재료비'!$A:$A)</f>
        <v>733454</v>
      </c>
      <c r="I15" s="130" t="n">
        <f aca="false">SUMIFS('(rwa)재료비(41020003)'!$E:$E,'(rwa)재료비(41020003)'!$B:$B,'월별 과제별 재료비'!I$2,'(rwa)재료비(41020003)'!$C:$C,'월별 과제별 재료비'!$A:$A)</f>
        <v>0</v>
      </c>
      <c r="J15" s="130" t="n">
        <f aca="false">SUMIFS('(rwa)재료비(41020004)'!$E:$E,'(rwa)재료비(41020004)'!$B:$B,'월별 과제별 재료비'!J$2,'(rwa)재료비(41020004)'!$C:$C,'월별 과제별 재료비'!$A:$A)</f>
        <v>0</v>
      </c>
      <c r="K15" s="130" t="n">
        <f aca="false">SUMIFS('(rwa)재료비(44240000)'!$E:$E,'(rwa)재료비(44240000)'!$B:$B,'월별 과제별 재료비'!K$2,'(rwa)재료비(44240000)'!$C:$C,'월별 과제별 재료비'!$A:$A)</f>
        <v>0</v>
      </c>
      <c r="L15" s="130" t="n">
        <f aca="false">SUMIFS('(rwa)재료비(44400000)'!$E:$E,'(rwa)재료비(44400000)'!$B:$B,'월별 과제별 재료비'!L$2,'(rwa)재료비(44400000)'!$C:$C,'월별 과제별 재료비'!$A:$A)</f>
        <v>0</v>
      </c>
      <c r="M15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5" s="130" t="n">
        <f aca="false">SUMIFS('(rwa)재료비(41020003)'!$E:$E,'(rwa)재료비(41020003)'!$B:$B,'월별 과제별 재료비'!N$2,'(rwa)재료비(41020003)'!$C:$C,'월별 과제별 재료비'!$A:$A)</f>
        <v>483</v>
      </c>
      <c r="O15" s="130" t="n">
        <f aca="false">SUMIFS('(rwa)재료비(41020004)'!$E:$E,'(rwa)재료비(41020004)'!$B:$B,'월별 과제별 재료비'!O$2,'(rwa)재료비(41020004)'!$C:$C,'월별 과제별 재료비'!$A:$A)</f>
        <v>0</v>
      </c>
      <c r="P15" s="130" t="n">
        <f aca="false">SUMIFS('(rwa)재료비(44240000)'!$E:$E,'(rwa)재료비(44240000)'!$B:$B,'월별 과제별 재료비'!P$2,'(rwa)재료비(44240000)'!$C:$C,'월별 과제별 재료비'!$A:$A)</f>
        <v>0</v>
      </c>
      <c r="Q15" s="130" t="n">
        <f aca="false">SUMIFS('(rwa)재료비(44400000)'!$E:$E,'(rwa)재료비(44400000)'!$B:$B,'월별 과제별 재료비'!Q$2,'(rwa)재료비(44400000)'!$C:$C,'월별 과제별 재료비'!$A:$A)</f>
        <v>0</v>
      </c>
      <c r="R1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5" s="130" t="n">
        <f aca="false">SUMIFS('(rwa)재료비(41020003)'!$E:$E,'(rwa)재료비(41020003)'!$B:$B,'월별 과제별 재료비'!S$2,'(rwa)재료비(41020003)'!$C:$C,'월별 과제별 재료비'!$A:$A)</f>
        <v>0</v>
      </c>
      <c r="T15" s="130" t="n">
        <f aca="false">SUMIFS('(rwa)재료비(41020004)'!$E:$E,'(rwa)재료비(41020004)'!$B:$B,'월별 과제별 재료비'!T$2,'(rwa)재료비(41020004)'!$C:$C,'월별 과제별 재료비'!$A:$A)</f>
        <v>0</v>
      </c>
      <c r="U15" s="130" t="n">
        <f aca="false">SUMIFS('(rwa)재료비(44240000)'!$E:$E,'(rwa)재료비(44240000)'!$B:$B,'월별 과제별 재료비'!U$2,'(rwa)재료비(44240000)'!$C:$C,'월별 과제별 재료비'!$A:$A)</f>
        <v>0</v>
      </c>
      <c r="V15" s="130" t="n">
        <f aca="false">SUMIFS('(rwa)재료비(44400000)'!$E:$E,'(rwa)재료비(44400000)'!$B:$B,'월별 과제별 재료비'!V$2,'(rwa)재료비(44400000)'!$C:$C,'월별 과제별 재료비'!$A:$A)</f>
        <v>0</v>
      </c>
      <c r="W15" s="130" t="n">
        <f aca="false">SUMIFS('(raw)과제별 재료비실적(44240001)'!$E:$E,'(raw)과제별 재료비실적(44240001)'!$B:$B,'월별 과제별 재료비'!W$2,'(raw)과제별 재료비실적(44240001)'!$C:$C,'월별 과제별 재료비'!$A:$A)</f>
        <v>456104</v>
      </c>
      <c r="X15" s="130" t="n">
        <f aca="false">SUMIFS('(rwa)재료비(41020003)'!$E:$E,'(rwa)재료비(41020003)'!$B:$B,'월별 과제별 재료비'!X$2,'(rwa)재료비(41020003)'!$C:$C,'월별 과제별 재료비'!$A:$A)</f>
        <v>0</v>
      </c>
      <c r="Y15" s="130" t="n">
        <f aca="false">SUMIFS('(rwa)재료비(41020004)'!$E:$E,'(rwa)재료비(41020004)'!$B:$B,'월별 과제별 재료비'!Y$2,'(rwa)재료비(41020004)'!$C:$C,'월별 과제별 재료비'!$A:$A)</f>
        <v>0</v>
      </c>
      <c r="Z15" s="130" t="n">
        <f aca="false">SUMIFS('(rwa)재료비(44240000)'!$E:$E,'(rwa)재료비(44240000)'!$B:$B,'월별 과제별 재료비'!Z$2,'(rwa)재료비(44240000)'!$C:$C,'월별 과제별 재료비'!$A:$A)</f>
        <v>0</v>
      </c>
      <c r="AA15" s="130" t="n">
        <f aca="false">SUMIFS('(rwa)재료비(44400000)'!$E:$E,'(rwa)재료비(44400000)'!$B:$B,'월별 과제별 재료비'!AA$2,'(rwa)재료비(44400000)'!$C:$C,'월별 과제별 재료비'!$A:$A)</f>
        <v>0</v>
      </c>
      <c r="AB1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5712878</v>
      </c>
      <c r="AC15" s="130" t="n">
        <f aca="false">SUMIFS('(rwa)재료비(41020003)'!$E:$E,'(rwa)재료비(41020003)'!$B:$B,'월별 과제별 재료비'!AC$2,'(rwa)재료비(41020003)'!$C:$C,'월별 과제별 재료비'!$A:$A)</f>
        <v>168</v>
      </c>
      <c r="AD15" s="130" t="n">
        <f aca="false">SUMIFS('(rwa)재료비(41020004)'!$E:$E,'(rwa)재료비(41020004)'!$B:$B,'월별 과제별 재료비'!AD$2,'(rwa)재료비(41020004)'!$C:$C,'월별 과제별 재료비'!$A:$A)</f>
        <v>0</v>
      </c>
      <c r="AE15" s="130" t="n">
        <f aca="false">SUMIFS('(rwa)재료비(44240000)'!$E:$E,'(rwa)재료비(44240000)'!$B:$B,'월별 과제별 재료비'!AE$2,'(rwa)재료비(44240000)'!$C:$C,'월별 과제별 재료비'!$A:$A)</f>
        <v>0</v>
      </c>
      <c r="AF15" s="130" t="n">
        <f aca="false">SUMIFS('(rwa)재료비(44400000)'!$E:$E,'(rwa)재료비(44400000)'!$B:$B,'월별 과제별 재료비'!AF$2,'(rwa)재료비(44400000)'!$C:$C,'월별 과제별 재료비'!$A:$A)</f>
        <v>0</v>
      </c>
      <c r="AG1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2665491</v>
      </c>
      <c r="AH15" s="130" t="n">
        <f aca="false">SUMIFS('(rwa)재료비(41020003)'!$E:$E,'(rwa)재료비(41020003)'!$B:$B,'월별 과제별 재료비'!AH$2,'(rwa)재료비(41020003)'!$C:$C,'월별 과제별 재료비'!$A:$A)</f>
        <v>424</v>
      </c>
      <c r="AI15" s="130" t="n">
        <f aca="false">SUMIFS('(rwa)재료비(41020004)'!$E:$E,'(rwa)재료비(41020004)'!$B:$B,'월별 과제별 재료비'!AI$2,'(rwa)재료비(41020004)'!$C:$C,'월별 과제별 재료비'!$A:$A)</f>
        <v>0</v>
      </c>
      <c r="AJ15" s="130" t="n">
        <f aca="false">SUMIFS('(rwa)재료비(44240000)'!$E:$E,'(rwa)재료비(44240000)'!$B:$B,'월별 과제별 재료비'!AJ$2,'(rwa)재료비(44240000)'!$C:$C,'월별 과제별 재료비'!$A:$A)</f>
        <v>0</v>
      </c>
      <c r="AK15" s="130" t="n">
        <f aca="false">SUMIFS('(rwa)재료비(44400000)'!$E:$E,'(rwa)재료비(44400000)'!$B:$B,'월별 과제별 재료비'!AK$2,'(rwa)재료비(44400000)'!$C:$C,'월별 과제별 재료비'!$A:$A)</f>
        <v>0</v>
      </c>
      <c r="AL1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5" s="130" t="n">
        <f aca="false">SUMIFS('(rwa)재료비(41020003)'!$E:$E,'(rwa)재료비(41020003)'!$B:$B,'월별 과제별 재료비'!AM$2,'(rwa)재료비(41020003)'!$C:$C,'월별 과제별 재료비'!$A:$A)</f>
        <v>400</v>
      </c>
      <c r="AN15" s="130" t="n">
        <f aca="false">SUMIFS('(rwa)재료비(41020004)'!$E:$E,'(rwa)재료비(41020004)'!$B:$B,'월별 과제별 재료비'!AN$2,'(rwa)재료비(41020004)'!$C:$C,'월별 과제별 재료비'!$A:$A)</f>
        <v>18969</v>
      </c>
      <c r="AO15" s="130" t="n">
        <f aca="false">SUMIFS('(rwa)재료비(44240000)'!$E:$E,'(rwa)재료비(44240000)'!$B:$B,'월별 과제별 재료비'!AO$2,'(rwa)재료비(44240000)'!$C:$C,'월별 과제별 재료비'!$A:$A)</f>
        <v>0</v>
      </c>
      <c r="AP1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5" s="130" t="n">
        <f aca="false">SUMIFS('(rwa)재료비(41020003)'!$E:$E,'(rwa)재료비(41020003)'!$B:$B,'월별 과제별 재료비'!AQ$2,'(rwa)재료비(41020003)'!$C:$C,'월별 과제별 재료비'!$A:$A)</f>
        <v>495</v>
      </c>
      <c r="AR15" s="130" t="n">
        <f aca="false">SUMIFS('(rwa)재료비(41020004)'!$E:$E,'(rwa)재료비(41020004)'!$B:$B,'월별 과제별 재료비'!AR$2,'(rwa)재료비(41020004)'!$C:$C,'월별 과제별 재료비'!$A:$A)</f>
        <v>0</v>
      </c>
      <c r="AS15" s="130" t="n">
        <f aca="false">SUMIFS('(rwa)재료비(44240000)'!$E:$E,'(rwa)재료비(44240000)'!$B:$B,'월별 과제별 재료비'!AS$2,'(rwa)재료비(44240000)'!$C:$C,'월별 과제별 재료비'!$A:$A)</f>
        <v>0</v>
      </c>
      <c r="AT15" s="130" t="n">
        <f aca="false">SUMIFS('(rwa)재료비(44400000)'!$E:$E,'(rwa)재료비(44400000)'!$B:$B,'월별 과제별 재료비'!AT$2,'(rwa)재료비(44400000)'!$C:$C,'월별 과제별 재료비'!$A:$A)</f>
        <v>0</v>
      </c>
      <c r="AU1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-743702</v>
      </c>
      <c r="AV15" s="130" t="n">
        <f aca="false">SUMIFS('(rwa)재료비(41020003)'!$E:$E,'(rwa)재료비(41020003)'!$B:$B,'월별 과제별 재료비'!AV$2,'(rwa)재료비(41020003)'!$C:$C,'월별 과제별 재료비'!$A:$A)</f>
        <v>0</v>
      </c>
      <c r="AW15" s="130" t="n">
        <f aca="false">SUMIFS('(rwa)재료비(41020004)'!$E:$E,'(rwa)재료비(41020004)'!$B:$B,'월별 과제별 재료비'!AW$2,'(rwa)재료비(41020004)'!$C:$C,'월별 과제별 재료비'!$A:$A)</f>
        <v>0</v>
      </c>
      <c r="AX15" s="130" t="n">
        <f aca="false">SUMIFS('(rwa)재료비(44240000)'!$E:$E,'(rwa)재료비(44240000)'!$B:$B,'월별 과제별 재료비'!AX$2,'(rwa)재료비(44240000)'!$C:$C,'월별 과제별 재료비'!$A:$A)</f>
        <v>0</v>
      </c>
      <c r="AY1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5" s="130" t="n">
        <f aca="false">SUMIFS('(rwa)재료비(41020003)'!$E:$E,'(rwa)재료비(41020003)'!$B:$B,'월별 과제별 재료비'!AZ$2,'(rwa)재료비(41020003)'!$C:$C,'월별 과제별 재료비'!$A:$A)</f>
        <v>0</v>
      </c>
      <c r="BA15" s="130" t="n">
        <f aca="false">SUMIFS('(rwa)재료비(41020004)'!$E:$E,'(rwa)재료비(41020004)'!$B:$B,'월별 과제별 재료비'!BA$2,'(rwa)재료비(41020004)'!$C:$C,'월별 과제별 재료비'!$A:$A)</f>
        <v>0</v>
      </c>
      <c r="BB15" s="130" t="n">
        <f aca="false">SUMIFS('(rwa)재료비(44240000)'!$E:$E,'(rwa)재료비(44240000)'!$B:$B,'월별 과제별 재료비'!BB$2,'(rwa)재료비(44240000)'!$C:$C,'월별 과제별 재료비'!$A:$A)</f>
        <v>0</v>
      </c>
      <c r="BC15" s="130" t="n">
        <f aca="false">SUMIFS('(rwa)재료비(44400000)'!$E:$E,'(rwa)재료비(44400000)'!$B:$B,'월별 과제별 재료비'!BC$2,'(rwa)재료비(44400000)'!$C:$C,'월별 과제별 재료비'!$A:$A)</f>
        <v>0</v>
      </c>
      <c r="BD1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5" s="130" t="n">
        <f aca="false">SUMIFS('(rwa)재료비(41020003)'!$E:$E,'(rwa)재료비(41020003)'!$B:$B,'월별 과제별 재료비'!BE$2,'(rwa)재료비(41020003)'!$C:$C,'월별 과제별 재료비'!$A:$A)</f>
        <v>0</v>
      </c>
      <c r="BF15" s="130" t="n">
        <f aca="false">SUMIFS('(rwa)재료비(41020004)'!$E:$E,'(rwa)재료비(41020004)'!$B:$B,'월별 과제별 재료비'!BF$2,'(rwa)재료비(41020004)'!$C:$C,'월별 과제별 재료비'!$A:$A)</f>
        <v>0</v>
      </c>
      <c r="BG15" s="130" t="n">
        <f aca="false">SUMIFS('(rwa)재료비(44240000)'!$E:$E,'(rwa)재료비(44240000)'!$B:$B,'월별 과제별 재료비'!BG$2,'(rwa)재료비(44240000)'!$C:$C,'월별 과제별 재료비'!$A:$A)</f>
        <v>0</v>
      </c>
      <c r="BH15" s="130" t="n">
        <f aca="false">SUMIFS('(rwa)재료비(44400000)'!$E:$E,'(rwa)재료비(44400000)'!$B:$B,'월별 과제별 재료비'!BH$2,'(rwa)재료비(44400000)'!$C:$C,'월별 과제별 재료비'!$A:$A)</f>
        <v>0</v>
      </c>
    </row>
    <row r="16" customFormat="false" ht="13.5" hidden="false" customHeight="false" outlineLevel="0" collapsed="false">
      <c r="A16" s="132" t="s">
        <v>4854</v>
      </c>
      <c r="B16" s="133" t="s">
        <v>4892</v>
      </c>
      <c r="C16" s="130" t="n">
        <f aca="false">SUMIFS('(raw)과제별 재료비실적(44240001)'!$E:$E,'(raw)과제별 재료비실적(44240001)'!$B:$B,'월별 과제별 재료비'!C$2,'(raw)과제별 재료비실적(44240001)'!$C:$C,'월별 과제별 재료비'!$A:$A)</f>
        <v>237826</v>
      </c>
      <c r="D16" s="130" t="n">
        <f aca="false">SUMIFS('(rwa)재료비(41020003)'!$E:$E,'(rwa)재료비(41020003)'!$B:$B,'월별 과제별 재료비'!D$2,'(rwa)재료비(41020003)'!$C:$C,'월별 과제별 재료비'!$A:$A)</f>
        <v>0</v>
      </c>
      <c r="E16" s="130" t="n">
        <f aca="false">SUMIFS('(rwa)재료비(41020004)'!$E:$E,'(rwa)재료비(41020004)'!$B:$B,'월별 과제별 재료비'!E$2,'(rwa)재료비(41020004)'!$C:$C,'월별 과제별 재료비'!$A:$A)</f>
        <v>0</v>
      </c>
      <c r="F16" s="130" t="n">
        <f aca="false">SUMIFS('(rwa)재료비(44240000)'!$E:$E,'(rwa)재료비(44240000)'!$B:$B,'월별 과제별 재료비'!F$2,'(rwa)재료비(44240000)'!$C:$C,'월별 과제별 재료비'!$A:$A)</f>
        <v>0</v>
      </c>
      <c r="G16" s="130" t="n">
        <f aca="false">SUMIFS('(rwa)재료비(44400000)'!$E:$E,'(rwa)재료비(44400000)'!$B:$B,'월별 과제별 재료비'!G$2,'(rwa)재료비(44400000)'!$C:$C,'월별 과제별 재료비'!$A:$A)</f>
        <v>0</v>
      </c>
      <c r="H16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6" s="130" t="n">
        <f aca="false">SUMIFS('(rwa)재료비(41020003)'!$E:$E,'(rwa)재료비(41020003)'!$B:$B,'월별 과제별 재료비'!I$2,'(rwa)재료비(41020003)'!$C:$C,'월별 과제별 재료비'!$A:$A)</f>
        <v>0</v>
      </c>
      <c r="J16" s="130" t="n">
        <f aca="false">SUMIFS('(rwa)재료비(41020004)'!$E:$E,'(rwa)재료비(41020004)'!$B:$B,'월별 과제별 재료비'!J$2,'(rwa)재료비(41020004)'!$C:$C,'월별 과제별 재료비'!$A:$A)</f>
        <v>0</v>
      </c>
      <c r="K16" s="130" t="n">
        <f aca="false">SUMIFS('(rwa)재료비(44240000)'!$E:$E,'(rwa)재료비(44240000)'!$B:$B,'월별 과제별 재료비'!K$2,'(rwa)재료비(44240000)'!$C:$C,'월별 과제별 재료비'!$A:$A)</f>
        <v>0</v>
      </c>
      <c r="L16" s="130" t="n">
        <f aca="false">SUMIFS('(rwa)재료비(44400000)'!$E:$E,'(rwa)재료비(44400000)'!$B:$B,'월별 과제별 재료비'!L$2,'(rwa)재료비(44400000)'!$C:$C,'월별 과제별 재료비'!$A:$A)</f>
        <v>0</v>
      </c>
      <c r="M16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6" s="130" t="n">
        <f aca="false">SUMIFS('(rwa)재료비(41020003)'!$E:$E,'(rwa)재료비(41020003)'!$B:$B,'월별 과제별 재료비'!N$2,'(rwa)재료비(41020003)'!$C:$C,'월별 과제별 재료비'!$A:$A)</f>
        <v>395</v>
      </c>
      <c r="O16" s="130" t="n">
        <f aca="false">SUMIFS('(rwa)재료비(41020004)'!$E:$E,'(rwa)재료비(41020004)'!$B:$B,'월별 과제별 재료비'!O$2,'(rwa)재료비(41020004)'!$C:$C,'월별 과제별 재료비'!$A:$A)</f>
        <v>0</v>
      </c>
      <c r="P16" s="130" t="n">
        <f aca="false">SUMIFS('(rwa)재료비(44240000)'!$E:$E,'(rwa)재료비(44240000)'!$B:$B,'월별 과제별 재료비'!P$2,'(rwa)재료비(44240000)'!$C:$C,'월별 과제별 재료비'!$A:$A)</f>
        <v>0</v>
      </c>
      <c r="Q16" s="130" t="n">
        <f aca="false">SUMIFS('(rwa)재료비(44400000)'!$E:$E,'(rwa)재료비(44400000)'!$B:$B,'월별 과제별 재료비'!Q$2,'(rwa)재료비(44400000)'!$C:$C,'월별 과제별 재료비'!$A:$A)</f>
        <v>0</v>
      </c>
      <c r="R16" s="130" t="n">
        <f aca="false">SUMIFS('(raw)과제별 재료비실적(44240001)'!$E:$E,'(raw)과제별 재료비실적(44240001)'!$B:$B,'월별 과제별 재료비'!R$2,'(raw)과제별 재료비실적(44240001)'!$C:$C,'월별 과제별 재료비'!$A:$A)</f>
        <v>580080</v>
      </c>
      <c r="S16" s="130" t="n">
        <f aca="false">SUMIFS('(rwa)재료비(41020003)'!$E:$E,'(rwa)재료비(41020003)'!$B:$B,'월별 과제별 재료비'!S$2,'(rwa)재료비(41020003)'!$C:$C,'월별 과제별 재료비'!$A:$A)</f>
        <v>138</v>
      </c>
      <c r="T16" s="130" t="n">
        <f aca="false">SUMIFS('(rwa)재료비(41020004)'!$E:$E,'(rwa)재료비(41020004)'!$B:$B,'월별 과제별 재료비'!T$2,'(rwa)재료비(41020004)'!$C:$C,'월별 과제별 재료비'!$A:$A)</f>
        <v>0</v>
      </c>
      <c r="U16" s="130" t="n">
        <f aca="false">SUMIFS('(rwa)재료비(44240000)'!$E:$E,'(rwa)재료비(44240000)'!$B:$B,'월별 과제별 재료비'!U$2,'(rwa)재료비(44240000)'!$C:$C,'월별 과제별 재료비'!$A:$A)</f>
        <v>0</v>
      </c>
      <c r="V16" s="130" t="n">
        <f aca="false">SUMIFS('(rwa)재료비(44400000)'!$E:$E,'(rwa)재료비(44400000)'!$B:$B,'월별 과제별 재료비'!V$2,'(rwa)재료비(44400000)'!$C:$C,'월별 과제별 재료비'!$A:$A)</f>
        <v>0</v>
      </c>
      <c r="W16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6" s="130" t="n">
        <f aca="false">SUMIFS('(rwa)재료비(41020003)'!$E:$E,'(rwa)재료비(41020003)'!$B:$B,'월별 과제별 재료비'!X$2,'(rwa)재료비(41020003)'!$C:$C,'월별 과제별 재료비'!$A:$A)</f>
        <v>279</v>
      </c>
      <c r="Y16" s="130" t="n">
        <f aca="false">SUMIFS('(rwa)재료비(41020004)'!$E:$E,'(rwa)재료비(41020004)'!$B:$B,'월별 과제별 재료비'!Y$2,'(rwa)재료비(41020004)'!$C:$C,'월별 과제별 재료비'!$A:$A)</f>
        <v>0</v>
      </c>
      <c r="Z16" s="130" t="n">
        <f aca="false">SUMIFS('(rwa)재료비(44240000)'!$E:$E,'(rwa)재료비(44240000)'!$B:$B,'월별 과제별 재료비'!Z$2,'(rwa)재료비(44240000)'!$C:$C,'월별 과제별 재료비'!$A:$A)</f>
        <v>0</v>
      </c>
      <c r="AA16" s="130" t="n">
        <f aca="false">SUMIFS('(rwa)재료비(44400000)'!$E:$E,'(rwa)재료비(44400000)'!$B:$B,'월별 과제별 재료비'!AA$2,'(rwa)재료비(44400000)'!$C:$C,'월별 과제별 재료비'!$A:$A)</f>
        <v>0</v>
      </c>
      <c r="AB1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269603</v>
      </c>
      <c r="AC16" s="130" t="n">
        <f aca="false">SUMIFS('(rwa)재료비(41020003)'!$E:$E,'(rwa)재료비(41020003)'!$B:$B,'월별 과제별 재료비'!AC$2,'(rwa)재료비(41020003)'!$C:$C,'월별 과제별 재료비'!$A:$A)</f>
        <v>158</v>
      </c>
      <c r="AD16" s="130" t="n">
        <f aca="false">SUMIFS('(rwa)재료비(41020004)'!$E:$E,'(rwa)재료비(41020004)'!$B:$B,'월별 과제별 재료비'!AD$2,'(rwa)재료비(41020004)'!$C:$C,'월별 과제별 재료비'!$A:$A)</f>
        <v>0</v>
      </c>
      <c r="AE16" s="130" t="n">
        <f aca="false">SUMIFS('(rwa)재료비(44240000)'!$E:$E,'(rwa)재료비(44240000)'!$B:$B,'월별 과제별 재료비'!AE$2,'(rwa)재료비(44240000)'!$C:$C,'월별 과제별 재료비'!$A:$A)</f>
        <v>0</v>
      </c>
      <c r="AF16" s="130" t="n">
        <f aca="false">SUMIFS('(rwa)재료비(44400000)'!$E:$E,'(rwa)재료비(44400000)'!$B:$B,'월별 과제별 재료비'!AF$2,'(rwa)재료비(44400000)'!$C:$C,'월별 과제별 재료비'!$A:$A)</f>
        <v>0</v>
      </c>
      <c r="AG1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6" s="130" t="n">
        <f aca="false">SUMIFS('(rwa)재료비(41020003)'!$E:$E,'(rwa)재료비(41020003)'!$B:$B,'월별 과제별 재료비'!AH$2,'(rwa)재료비(41020003)'!$C:$C,'월별 과제별 재료비'!$A:$A)</f>
        <v>398</v>
      </c>
      <c r="AI16" s="130" t="n">
        <f aca="false">SUMIFS('(rwa)재료비(41020004)'!$E:$E,'(rwa)재료비(41020004)'!$B:$B,'월별 과제별 재료비'!AI$2,'(rwa)재료비(41020004)'!$C:$C,'월별 과제별 재료비'!$A:$A)</f>
        <v>0</v>
      </c>
      <c r="AJ16" s="130" t="n">
        <f aca="false">SUMIFS('(rwa)재료비(44240000)'!$E:$E,'(rwa)재료비(44240000)'!$B:$B,'월별 과제별 재료비'!AJ$2,'(rwa)재료비(44240000)'!$C:$C,'월별 과제별 재료비'!$A:$A)</f>
        <v>0</v>
      </c>
      <c r="AK16" s="130" t="n">
        <f aca="false">SUMIFS('(rwa)재료비(44400000)'!$E:$E,'(rwa)재료비(44400000)'!$B:$B,'월별 과제별 재료비'!AK$2,'(rwa)재료비(44400000)'!$C:$C,'월별 과제별 재료비'!$A:$A)</f>
        <v>0</v>
      </c>
      <c r="AL1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6" s="130" t="n">
        <f aca="false">SUMIFS('(rwa)재료비(41020003)'!$E:$E,'(rwa)재료비(41020003)'!$B:$B,'월별 과제별 재료비'!AM$2,'(rwa)재료비(41020003)'!$C:$C,'월별 과제별 재료비'!$A:$A)</f>
        <v>375</v>
      </c>
      <c r="AN16" s="130" t="n">
        <f aca="false">SUMIFS('(rwa)재료비(41020004)'!$E:$E,'(rwa)재료비(41020004)'!$B:$B,'월별 과제별 재료비'!AN$2,'(rwa)재료비(41020004)'!$C:$C,'월별 과제별 재료비'!$A:$A)</f>
        <v>17777</v>
      </c>
      <c r="AO16" s="130" t="n">
        <f aca="false">SUMIFS('(rwa)재료비(44240000)'!$E:$E,'(rwa)재료비(44240000)'!$B:$B,'월별 과제별 재료비'!AO$2,'(rwa)재료비(44240000)'!$C:$C,'월별 과제별 재료비'!$A:$A)</f>
        <v>0</v>
      </c>
      <c r="AP1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702000</v>
      </c>
      <c r="AQ16" s="130" t="n">
        <f aca="false">SUMIFS('(rwa)재료비(41020003)'!$E:$E,'(rwa)재료비(41020003)'!$B:$B,'월별 과제별 재료비'!AQ$2,'(rwa)재료비(41020003)'!$C:$C,'월별 과제별 재료비'!$A:$A)</f>
        <v>464</v>
      </c>
      <c r="AR16" s="130" t="n">
        <f aca="false">SUMIFS('(rwa)재료비(41020004)'!$E:$E,'(rwa)재료비(41020004)'!$B:$B,'월별 과제별 재료비'!AR$2,'(rwa)재료비(41020004)'!$C:$C,'월별 과제별 재료비'!$A:$A)</f>
        <v>0</v>
      </c>
      <c r="AS16" s="130" t="n">
        <f aca="false">SUMIFS('(rwa)재료비(44240000)'!$E:$E,'(rwa)재료비(44240000)'!$B:$B,'월별 과제별 재료비'!AS$2,'(rwa)재료비(44240000)'!$C:$C,'월별 과제별 재료비'!$A:$A)</f>
        <v>0</v>
      </c>
      <c r="AT16" s="130" t="n">
        <f aca="false">SUMIFS('(rwa)재료비(44400000)'!$E:$E,'(rwa)재료비(44400000)'!$B:$B,'월별 과제별 재료비'!AT$2,'(rwa)재료비(44400000)'!$C:$C,'월별 과제별 재료비'!$A:$A)</f>
        <v>0</v>
      </c>
      <c r="AU1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754288</v>
      </c>
      <c r="AV16" s="130" t="n">
        <f aca="false">SUMIFS('(rwa)재료비(41020003)'!$E:$E,'(rwa)재료비(41020003)'!$B:$B,'월별 과제별 재료비'!AV$2,'(rwa)재료비(41020003)'!$C:$C,'월별 과제별 재료비'!$A:$A)</f>
        <v>430</v>
      </c>
      <c r="AW16" s="130" t="n">
        <f aca="false">SUMIFS('(rwa)재료비(41020004)'!$E:$E,'(rwa)재료비(41020004)'!$B:$B,'월별 과제별 재료비'!AW$2,'(rwa)재료비(41020004)'!$C:$C,'월별 과제별 재료비'!$A:$A)</f>
        <v>0</v>
      </c>
      <c r="AX16" s="130" t="n">
        <f aca="false">SUMIFS('(rwa)재료비(44240000)'!$E:$E,'(rwa)재료비(44240000)'!$B:$B,'월별 과제별 재료비'!AX$2,'(rwa)재료비(44240000)'!$C:$C,'월별 과제별 재료비'!$A:$A)</f>
        <v>0</v>
      </c>
      <c r="AY1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6" s="130" t="n">
        <f aca="false">SUMIFS('(rwa)재료비(41020003)'!$E:$E,'(rwa)재료비(41020003)'!$B:$B,'월별 과제별 재료비'!AZ$2,'(rwa)재료비(41020003)'!$C:$C,'월별 과제별 재료비'!$A:$A)</f>
        <v>0</v>
      </c>
      <c r="BA16" s="130" t="n">
        <f aca="false">SUMIFS('(rwa)재료비(41020004)'!$E:$E,'(rwa)재료비(41020004)'!$B:$B,'월별 과제별 재료비'!BA$2,'(rwa)재료비(41020004)'!$C:$C,'월별 과제별 재료비'!$A:$A)</f>
        <v>0</v>
      </c>
      <c r="BB16" s="130" t="n">
        <f aca="false">SUMIFS('(rwa)재료비(44240000)'!$E:$E,'(rwa)재료비(44240000)'!$B:$B,'월별 과제별 재료비'!BB$2,'(rwa)재료비(44240000)'!$C:$C,'월별 과제별 재료비'!$A:$A)</f>
        <v>0</v>
      </c>
      <c r="BC16" s="130" t="n">
        <f aca="false">SUMIFS('(rwa)재료비(44400000)'!$E:$E,'(rwa)재료비(44400000)'!$B:$B,'월별 과제별 재료비'!BC$2,'(rwa)재료비(44400000)'!$C:$C,'월별 과제별 재료비'!$A:$A)</f>
        <v>0</v>
      </c>
      <c r="BD1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6" s="130" t="n">
        <f aca="false">SUMIFS('(rwa)재료비(41020003)'!$E:$E,'(rwa)재료비(41020003)'!$B:$B,'월별 과제별 재료비'!BE$2,'(rwa)재료비(41020003)'!$C:$C,'월별 과제별 재료비'!$A:$A)</f>
        <v>0</v>
      </c>
      <c r="BF16" s="130" t="n">
        <f aca="false">SUMIFS('(rwa)재료비(41020004)'!$E:$E,'(rwa)재료비(41020004)'!$B:$B,'월별 과제별 재료비'!BF$2,'(rwa)재료비(41020004)'!$C:$C,'월별 과제별 재료비'!$A:$A)</f>
        <v>0</v>
      </c>
      <c r="BG16" s="130" t="n">
        <f aca="false">SUMIFS('(rwa)재료비(44240000)'!$E:$E,'(rwa)재료비(44240000)'!$B:$B,'월별 과제별 재료비'!BG$2,'(rwa)재료비(44240000)'!$C:$C,'월별 과제별 재료비'!$A:$A)</f>
        <v>0</v>
      </c>
      <c r="BH16" s="130" t="n">
        <f aca="false">SUMIFS('(rwa)재료비(44400000)'!$E:$E,'(rwa)재료비(44400000)'!$B:$B,'월별 과제별 재료비'!BH$2,'(rwa)재료비(44400000)'!$C:$C,'월별 과제별 재료비'!$A:$A)</f>
        <v>0</v>
      </c>
    </row>
    <row r="17" customFormat="false" ht="13.5" hidden="false" customHeight="false" outlineLevel="0" collapsed="false">
      <c r="A17" s="132" t="s">
        <v>4838</v>
      </c>
      <c r="B17" s="133" t="s">
        <v>4893</v>
      </c>
      <c r="C17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7" s="130" t="n">
        <f aca="false">SUMIFS('(rwa)재료비(41020003)'!$E:$E,'(rwa)재료비(41020003)'!$B:$B,'월별 과제별 재료비'!D$2,'(rwa)재료비(41020003)'!$C:$C,'월별 과제별 재료비'!$A:$A)</f>
        <v>0</v>
      </c>
      <c r="E17" s="130" t="n">
        <f aca="false">SUMIFS('(rwa)재료비(41020004)'!$E:$E,'(rwa)재료비(41020004)'!$B:$B,'월별 과제별 재료비'!E$2,'(rwa)재료비(41020004)'!$C:$C,'월별 과제별 재료비'!$A:$A)</f>
        <v>0</v>
      </c>
      <c r="F17" s="130" t="n">
        <f aca="false">SUMIFS('(rwa)재료비(44240000)'!$E:$E,'(rwa)재료비(44240000)'!$B:$B,'월별 과제별 재료비'!F$2,'(rwa)재료비(44240000)'!$C:$C,'월별 과제별 재료비'!$A:$A)</f>
        <v>0</v>
      </c>
      <c r="G17" s="130" t="n">
        <f aca="false">SUMIFS('(rwa)재료비(44400000)'!$E:$E,'(rwa)재료비(44400000)'!$B:$B,'월별 과제별 재료비'!G$2,'(rwa)재료비(44400000)'!$C:$C,'월별 과제별 재료비'!$A:$A)</f>
        <v>0</v>
      </c>
      <c r="H17" s="130" t="n">
        <f aca="false">SUMIFS('(raw)과제별 재료비실적(44240001)'!$E:$E,'(raw)과제별 재료비실적(44240001)'!$B:$B,'월별 과제별 재료비'!H$2,'(raw)과제별 재료비실적(44240001)'!$C:$C,'월별 과제별 재료비'!$A:$A)</f>
        <v>148753</v>
      </c>
      <c r="I17" s="130" t="n">
        <f aca="false">SUMIFS('(rwa)재료비(41020003)'!$E:$E,'(rwa)재료비(41020003)'!$B:$B,'월별 과제별 재료비'!I$2,'(rwa)재료비(41020003)'!$C:$C,'월별 과제별 재료비'!$A:$A)</f>
        <v>0</v>
      </c>
      <c r="J17" s="130" t="n">
        <f aca="false">SUMIFS('(rwa)재료비(41020004)'!$E:$E,'(rwa)재료비(41020004)'!$B:$B,'월별 과제별 재료비'!J$2,'(rwa)재료비(41020004)'!$C:$C,'월별 과제별 재료비'!$A:$A)</f>
        <v>0</v>
      </c>
      <c r="K17" s="130" t="n">
        <f aca="false">SUMIFS('(rwa)재료비(44240000)'!$E:$E,'(rwa)재료비(44240000)'!$B:$B,'월별 과제별 재료비'!K$2,'(rwa)재료비(44240000)'!$C:$C,'월별 과제별 재료비'!$A:$A)</f>
        <v>0</v>
      </c>
      <c r="L17" s="130" t="n">
        <f aca="false">SUMIFS('(rwa)재료비(44400000)'!$E:$E,'(rwa)재료비(44400000)'!$B:$B,'월별 과제별 재료비'!L$2,'(rwa)재료비(44400000)'!$C:$C,'월별 과제별 재료비'!$A:$A)</f>
        <v>0</v>
      </c>
      <c r="M17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7" s="130" t="n">
        <f aca="false">SUMIFS('(rwa)재료비(41020003)'!$E:$E,'(rwa)재료비(41020003)'!$B:$B,'월별 과제별 재료비'!N$2,'(rwa)재료비(41020003)'!$C:$C,'월별 과제별 재료비'!$A:$A)</f>
        <v>0</v>
      </c>
      <c r="O17" s="130" t="n">
        <f aca="false">SUMIFS('(rwa)재료비(41020004)'!$E:$E,'(rwa)재료비(41020004)'!$B:$B,'월별 과제별 재료비'!O$2,'(rwa)재료비(41020004)'!$C:$C,'월별 과제별 재료비'!$A:$A)</f>
        <v>0</v>
      </c>
      <c r="P17" s="130" t="n">
        <f aca="false">SUMIFS('(rwa)재료비(44240000)'!$E:$E,'(rwa)재료비(44240000)'!$B:$B,'월별 과제별 재료비'!P$2,'(rwa)재료비(44240000)'!$C:$C,'월별 과제별 재료비'!$A:$A)</f>
        <v>0</v>
      </c>
      <c r="Q17" s="130" t="n">
        <f aca="false">SUMIFS('(rwa)재료비(44400000)'!$E:$E,'(rwa)재료비(44400000)'!$B:$B,'월별 과제별 재료비'!Q$2,'(rwa)재료비(44400000)'!$C:$C,'월별 과제별 재료비'!$A:$A)</f>
        <v>0</v>
      </c>
      <c r="R17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7" s="130" t="n">
        <f aca="false">SUMIFS('(rwa)재료비(41020003)'!$E:$E,'(rwa)재료비(41020003)'!$B:$B,'월별 과제별 재료비'!S$2,'(rwa)재료비(41020003)'!$C:$C,'월별 과제별 재료비'!$A:$A)</f>
        <v>0</v>
      </c>
      <c r="T17" s="130" t="n">
        <f aca="false">SUMIFS('(rwa)재료비(41020004)'!$E:$E,'(rwa)재료비(41020004)'!$B:$B,'월별 과제별 재료비'!T$2,'(rwa)재료비(41020004)'!$C:$C,'월별 과제별 재료비'!$A:$A)</f>
        <v>0</v>
      </c>
      <c r="U17" s="130" t="n">
        <f aca="false">SUMIFS('(rwa)재료비(44240000)'!$E:$E,'(rwa)재료비(44240000)'!$B:$B,'월별 과제별 재료비'!U$2,'(rwa)재료비(44240000)'!$C:$C,'월별 과제별 재료비'!$A:$A)</f>
        <v>0</v>
      </c>
      <c r="V17" s="130" t="n">
        <f aca="false">SUMIFS('(rwa)재료비(44400000)'!$E:$E,'(rwa)재료비(44400000)'!$B:$B,'월별 과제별 재료비'!V$2,'(rwa)재료비(44400000)'!$C:$C,'월별 과제별 재료비'!$A:$A)</f>
        <v>0</v>
      </c>
      <c r="W17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7" s="130" t="n">
        <f aca="false">SUMIFS('(rwa)재료비(41020003)'!$E:$E,'(rwa)재료비(41020003)'!$B:$B,'월별 과제별 재료비'!X$2,'(rwa)재료비(41020003)'!$C:$C,'월별 과제별 재료비'!$A:$A)</f>
        <v>0</v>
      </c>
      <c r="Y17" s="130" t="n">
        <f aca="false">SUMIFS('(rwa)재료비(41020004)'!$E:$E,'(rwa)재료비(41020004)'!$B:$B,'월별 과제별 재료비'!Y$2,'(rwa)재료비(41020004)'!$C:$C,'월별 과제별 재료비'!$A:$A)</f>
        <v>0</v>
      </c>
      <c r="Z17" s="130" t="n">
        <f aca="false">SUMIFS('(rwa)재료비(44240000)'!$E:$E,'(rwa)재료비(44240000)'!$B:$B,'월별 과제별 재료비'!Z$2,'(rwa)재료비(44240000)'!$C:$C,'월별 과제별 재료비'!$A:$A)</f>
        <v>0</v>
      </c>
      <c r="AA17" s="130" t="n">
        <f aca="false">SUMIFS('(rwa)재료비(44400000)'!$E:$E,'(rwa)재료비(44400000)'!$B:$B,'월별 과제별 재료비'!AA$2,'(rwa)재료비(44400000)'!$C:$C,'월별 과제별 재료비'!$A:$A)</f>
        <v>0</v>
      </c>
      <c r="AB1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7" s="130" t="n">
        <f aca="false">SUMIFS('(rwa)재료비(41020003)'!$E:$E,'(rwa)재료비(41020003)'!$B:$B,'월별 과제별 재료비'!AC$2,'(rwa)재료비(41020003)'!$C:$C,'월별 과제별 재료비'!$A:$A)</f>
        <v>0</v>
      </c>
      <c r="AD17" s="130" t="n">
        <f aca="false">SUMIFS('(rwa)재료비(41020004)'!$E:$E,'(rwa)재료비(41020004)'!$B:$B,'월별 과제별 재료비'!AD$2,'(rwa)재료비(41020004)'!$C:$C,'월별 과제별 재료비'!$A:$A)</f>
        <v>0</v>
      </c>
      <c r="AE17" s="130" t="n">
        <f aca="false">SUMIFS('(rwa)재료비(44240000)'!$E:$E,'(rwa)재료비(44240000)'!$B:$B,'월별 과제별 재료비'!AE$2,'(rwa)재료비(44240000)'!$C:$C,'월별 과제별 재료비'!$A:$A)</f>
        <v>0</v>
      </c>
      <c r="AF17" s="130" t="n">
        <f aca="false">SUMIFS('(rwa)재료비(44400000)'!$E:$E,'(rwa)재료비(44400000)'!$B:$B,'월별 과제별 재료비'!AF$2,'(rwa)재료비(44400000)'!$C:$C,'월별 과제별 재료비'!$A:$A)</f>
        <v>0</v>
      </c>
      <c r="AG1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7" s="130" t="n">
        <f aca="false">SUMIFS('(rwa)재료비(41020003)'!$E:$E,'(rwa)재료비(41020003)'!$B:$B,'월별 과제별 재료비'!AH$2,'(rwa)재료비(41020003)'!$C:$C,'월별 과제별 재료비'!$A:$A)</f>
        <v>0</v>
      </c>
      <c r="AI17" s="130" t="n">
        <f aca="false">SUMIFS('(rwa)재료비(41020004)'!$E:$E,'(rwa)재료비(41020004)'!$B:$B,'월별 과제별 재료비'!AI$2,'(rwa)재료비(41020004)'!$C:$C,'월별 과제별 재료비'!$A:$A)</f>
        <v>0</v>
      </c>
      <c r="AJ17" s="130" t="n">
        <f aca="false">SUMIFS('(rwa)재료비(44240000)'!$E:$E,'(rwa)재료비(44240000)'!$B:$B,'월별 과제별 재료비'!AJ$2,'(rwa)재료비(44240000)'!$C:$C,'월별 과제별 재료비'!$A:$A)</f>
        <v>0</v>
      </c>
      <c r="AK17" s="130" t="n">
        <f aca="false">SUMIFS('(rwa)재료비(44400000)'!$E:$E,'(rwa)재료비(44400000)'!$B:$B,'월별 과제별 재료비'!AK$2,'(rwa)재료비(44400000)'!$C:$C,'월별 과제별 재료비'!$A:$A)</f>
        <v>0</v>
      </c>
      <c r="AL1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7" s="130" t="n">
        <f aca="false">SUMIFS('(rwa)재료비(41020003)'!$E:$E,'(rwa)재료비(41020003)'!$B:$B,'월별 과제별 재료비'!AM$2,'(rwa)재료비(41020003)'!$C:$C,'월별 과제별 재료비'!$A:$A)</f>
        <v>0</v>
      </c>
      <c r="AN17" s="130" t="n">
        <f aca="false">SUMIFS('(rwa)재료비(41020004)'!$E:$E,'(rwa)재료비(41020004)'!$B:$B,'월별 과제별 재료비'!AN$2,'(rwa)재료비(41020004)'!$C:$C,'월별 과제별 재료비'!$A:$A)</f>
        <v>0</v>
      </c>
      <c r="AO17" s="130" t="n">
        <f aca="false">SUMIFS('(rwa)재료비(44240000)'!$E:$E,'(rwa)재료비(44240000)'!$B:$B,'월별 과제별 재료비'!AO$2,'(rwa)재료비(44240000)'!$C:$C,'월별 과제별 재료비'!$A:$A)</f>
        <v>0</v>
      </c>
      <c r="AP1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7" s="130" t="n">
        <f aca="false">SUMIFS('(rwa)재료비(41020003)'!$E:$E,'(rwa)재료비(41020003)'!$B:$B,'월별 과제별 재료비'!AQ$2,'(rwa)재료비(41020003)'!$C:$C,'월별 과제별 재료비'!$A:$A)</f>
        <v>0</v>
      </c>
      <c r="AR17" s="130" t="n">
        <f aca="false">SUMIFS('(rwa)재료비(41020004)'!$E:$E,'(rwa)재료비(41020004)'!$B:$B,'월별 과제별 재료비'!AR$2,'(rwa)재료비(41020004)'!$C:$C,'월별 과제별 재료비'!$A:$A)</f>
        <v>0</v>
      </c>
      <c r="AS17" s="130" t="n">
        <f aca="false">SUMIFS('(rwa)재료비(44240000)'!$E:$E,'(rwa)재료비(44240000)'!$B:$B,'월별 과제별 재료비'!AS$2,'(rwa)재료비(44240000)'!$C:$C,'월별 과제별 재료비'!$A:$A)</f>
        <v>0</v>
      </c>
      <c r="AT17" s="130" t="n">
        <f aca="false">SUMIFS('(rwa)재료비(44400000)'!$E:$E,'(rwa)재료비(44400000)'!$B:$B,'월별 과제별 재료비'!AT$2,'(rwa)재료비(44400000)'!$C:$C,'월별 과제별 재료비'!$A:$A)</f>
        <v>0</v>
      </c>
      <c r="AU1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7" s="130" t="n">
        <f aca="false">SUMIFS('(rwa)재료비(41020003)'!$E:$E,'(rwa)재료비(41020003)'!$B:$B,'월별 과제별 재료비'!AV$2,'(rwa)재료비(41020003)'!$C:$C,'월별 과제별 재료비'!$A:$A)</f>
        <v>0</v>
      </c>
      <c r="AW17" s="130" t="n">
        <f aca="false">SUMIFS('(rwa)재료비(41020004)'!$E:$E,'(rwa)재료비(41020004)'!$B:$B,'월별 과제별 재료비'!AW$2,'(rwa)재료비(41020004)'!$C:$C,'월별 과제별 재료비'!$A:$A)</f>
        <v>0</v>
      </c>
      <c r="AX17" s="130" t="n">
        <f aca="false">SUMIFS('(rwa)재료비(44240000)'!$E:$E,'(rwa)재료비(44240000)'!$B:$B,'월별 과제별 재료비'!AX$2,'(rwa)재료비(44240000)'!$C:$C,'월별 과제별 재료비'!$A:$A)</f>
        <v>0</v>
      </c>
      <c r="AY1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7" s="130" t="n">
        <f aca="false">SUMIFS('(rwa)재료비(41020003)'!$E:$E,'(rwa)재료비(41020003)'!$B:$B,'월별 과제별 재료비'!AZ$2,'(rwa)재료비(41020003)'!$C:$C,'월별 과제별 재료비'!$A:$A)</f>
        <v>0</v>
      </c>
      <c r="BA17" s="130" t="n">
        <f aca="false">SUMIFS('(rwa)재료비(41020004)'!$E:$E,'(rwa)재료비(41020004)'!$B:$B,'월별 과제별 재료비'!BA$2,'(rwa)재료비(41020004)'!$C:$C,'월별 과제별 재료비'!$A:$A)</f>
        <v>0</v>
      </c>
      <c r="BB17" s="130" t="n">
        <f aca="false">SUMIFS('(rwa)재료비(44240000)'!$E:$E,'(rwa)재료비(44240000)'!$B:$B,'월별 과제별 재료비'!BB$2,'(rwa)재료비(44240000)'!$C:$C,'월별 과제별 재료비'!$A:$A)</f>
        <v>0</v>
      </c>
      <c r="BC17" s="130" t="n">
        <f aca="false">SUMIFS('(rwa)재료비(44400000)'!$E:$E,'(rwa)재료비(44400000)'!$B:$B,'월별 과제별 재료비'!BC$2,'(rwa)재료비(44400000)'!$C:$C,'월별 과제별 재료비'!$A:$A)</f>
        <v>0</v>
      </c>
      <c r="BD1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7" s="130" t="n">
        <f aca="false">SUMIFS('(rwa)재료비(41020003)'!$E:$E,'(rwa)재료비(41020003)'!$B:$B,'월별 과제별 재료비'!BE$2,'(rwa)재료비(41020003)'!$C:$C,'월별 과제별 재료비'!$A:$A)</f>
        <v>0</v>
      </c>
      <c r="BF17" s="130" t="n">
        <f aca="false">SUMIFS('(rwa)재료비(41020004)'!$E:$E,'(rwa)재료비(41020004)'!$B:$B,'월별 과제별 재료비'!BF$2,'(rwa)재료비(41020004)'!$C:$C,'월별 과제별 재료비'!$A:$A)</f>
        <v>0</v>
      </c>
      <c r="BG17" s="130" t="n">
        <f aca="false">SUMIFS('(rwa)재료비(44240000)'!$E:$E,'(rwa)재료비(44240000)'!$B:$B,'월별 과제별 재료비'!BG$2,'(rwa)재료비(44240000)'!$C:$C,'월별 과제별 재료비'!$A:$A)</f>
        <v>0</v>
      </c>
      <c r="BH17" s="130" t="n">
        <f aca="false">SUMIFS('(rwa)재료비(44400000)'!$E:$E,'(rwa)재료비(44400000)'!$B:$B,'월별 과제별 재료비'!BH$2,'(rwa)재료비(44400000)'!$C:$C,'월별 과제별 재료비'!$A:$A)</f>
        <v>0</v>
      </c>
    </row>
    <row r="18" customFormat="false" ht="13.5" hidden="false" customHeight="false" outlineLevel="0" collapsed="false">
      <c r="A18" s="135" t="s">
        <v>4894</v>
      </c>
      <c r="B18" s="133" t="s">
        <v>4895</v>
      </c>
      <c r="C18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8" s="130" t="n">
        <f aca="false">SUMIFS('(rwa)재료비(41020003)'!$E:$E,'(rwa)재료비(41020003)'!$B:$B,'월별 과제별 재료비'!D$2,'(rwa)재료비(41020003)'!$C:$C,'월별 과제별 재료비'!$A:$A)</f>
        <v>0</v>
      </c>
      <c r="E18" s="130" t="n">
        <f aca="false">SUMIFS('(rwa)재료비(41020004)'!$E:$E,'(rwa)재료비(41020004)'!$B:$B,'월별 과제별 재료비'!E$2,'(rwa)재료비(41020004)'!$C:$C,'월별 과제별 재료비'!$A:$A)</f>
        <v>0</v>
      </c>
      <c r="F18" s="130" t="n">
        <f aca="false">SUMIFS('(rwa)재료비(44240000)'!$E:$E,'(rwa)재료비(44240000)'!$B:$B,'월별 과제별 재료비'!F$2,'(rwa)재료비(44240000)'!$C:$C,'월별 과제별 재료비'!$A:$A)</f>
        <v>0</v>
      </c>
      <c r="G18" s="130" t="n">
        <f aca="false">SUMIFS('(rwa)재료비(44400000)'!$E:$E,'(rwa)재료비(44400000)'!$B:$B,'월별 과제별 재료비'!G$2,'(rwa)재료비(44400000)'!$C:$C,'월별 과제별 재료비'!$A:$A)</f>
        <v>0</v>
      </c>
      <c r="H18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8" s="130" t="n">
        <f aca="false">SUMIFS('(rwa)재료비(41020003)'!$E:$E,'(rwa)재료비(41020003)'!$B:$B,'월별 과제별 재료비'!I$2,'(rwa)재료비(41020003)'!$C:$C,'월별 과제별 재료비'!$A:$A)</f>
        <v>0</v>
      </c>
      <c r="J18" s="130" t="n">
        <f aca="false">SUMIFS('(rwa)재료비(41020004)'!$E:$E,'(rwa)재료비(41020004)'!$B:$B,'월별 과제별 재료비'!J$2,'(rwa)재료비(41020004)'!$C:$C,'월별 과제별 재료비'!$A:$A)</f>
        <v>0</v>
      </c>
      <c r="K18" s="130" t="n">
        <f aca="false">SUMIFS('(rwa)재료비(44240000)'!$E:$E,'(rwa)재료비(44240000)'!$B:$B,'월별 과제별 재료비'!K$2,'(rwa)재료비(44240000)'!$C:$C,'월별 과제별 재료비'!$A:$A)</f>
        <v>0</v>
      </c>
      <c r="L18" s="130" t="n">
        <f aca="false">SUMIFS('(rwa)재료비(44400000)'!$E:$E,'(rwa)재료비(44400000)'!$B:$B,'월별 과제별 재료비'!L$2,'(rwa)재료비(44400000)'!$C:$C,'월별 과제별 재료비'!$A:$A)</f>
        <v>0</v>
      </c>
      <c r="M18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8" s="130" t="n">
        <f aca="false">SUMIFS('(rwa)재료비(41020003)'!$E:$E,'(rwa)재료비(41020003)'!$B:$B,'월별 과제별 재료비'!N$2,'(rwa)재료비(41020003)'!$C:$C,'월별 과제별 재료비'!$A:$A)</f>
        <v>0</v>
      </c>
      <c r="O18" s="130" t="n">
        <f aca="false">SUMIFS('(rwa)재료비(41020004)'!$E:$E,'(rwa)재료비(41020004)'!$B:$B,'월별 과제별 재료비'!O$2,'(rwa)재료비(41020004)'!$C:$C,'월별 과제별 재료비'!$A:$A)</f>
        <v>0</v>
      </c>
      <c r="P18" s="130" t="n">
        <f aca="false">SUMIFS('(rwa)재료비(44240000)'!$E:$E,'(rwa)재료비(44240000)'!$B:$B,'월별 과제별 재료비'!P$2,'(rwa)재료비(44240000)'!$C:$C,'월별 과제별 재료비'!$A:$A)</f>
        <v>0</v>
      </c>
      <c r="Q18" s="130" t="n">
        <f aca="false">SUMIFS('(rwa)재료비(44400000)'!$E:$E,'(rwa)재료비(44400000)'!$B:$B,'월별 과제별 재료비'!Q$2,'(rwa)재료비(44400000)'!$C:$C,'월별 과제별 재료비'!$A:$A)</f>
        <v>0</v>
      </c>
      <c r="R18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8" s="130" t="n">
        <f aca="false">SUMIFS('(rwa)재료비(41020003)'!$E:$E,'(rwa)재료비(41020003)'!$B:$B,'월별 과제별 재료비'!S$2,'(rwa)재료비(41020003)'!$C:$C,'월별 과제별 재료비'!$A:$A)</f>
        <v>0</v>
      </c>
      <c r="T18" s="130" t="n">
        <f aca="false">SUMIFS('(rwa)재료비(41020004)'!$E:$E,'(rwa)재료비(41020004)'!$B:$B,'월별 과제별 재료비'!T$2,'(rwa)재료비(41020004)'!$C:$C,'월별 과제별 재료비'!$A:$A)</f>
        <v>0</v>
      </c>
      <c r="U18" s="130" t="n">
        <f aca="false">SUMIFS('(rwa)재료비(44240000)'!$E:$E,'(rwa)재료비(44240000)'!$B:$B,'월별 과제별 재료비'!U$2,'(rwa)재료비(44240000)'!$C:$C,'월별 과제별 재료비'!$A:$A)</f>
        <v>0</v>
      </c>
      <c r="V18" s="130" t="n">
        <f aca="false">SUMIFS('(rwa)재료비(44400000)'!$E:$E,'(rwa)재료비(44400000)'!$B:$B,'월별 과제별 재료비'!V$2,'(rwa)재료비(44400000)'!$C:$C,'월별 과제별 재료비'!$A:$A)</f>
        <v>0</v>
      </c>
      <c r="W18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8" s="130" t="n">
        <f aca="false">SUMIFS('(rwa)재료비(41020003)'!$E:$E,'(rwa)재료비(41020003)'!$B:$B,'월별 과제별 재료비'!X$2,'(rwa)재료비(41020003)'!$C:$C,'월별 과제별 재료비'!$A:$A)</f>
        <v>0</v>
      </c>
      <c r="Y18" s="130" t="n">
        <f aca="false">SUMIFS('(rwa)재료비(41020004)'!$E:$E,'(rwa)재료비(41020004)'!$B:$B,'월별 과제별 재료비'!Y$2,'(rwa)재료비(41020004)'!$C:$C,'월별 과제별 재료비'!$A:$A)</f>
        <v>0</v>
      </c>
      <c r="Z18" s="130" t="n">
        <f aca="false">SUMIFS('(rwa)재료비(44240000)'!$E:$E,'(rwa)재료비(44240000)'!$B:$B,'월별 과제별 재료비'!Z$2,'(rwa)재료비(44240000)'!$C:$C,'월별 과제별 재료비'!$A:$A)</f>
        <v>0</v>
      </c>
      <c r="AA18" s="130" t="n">
        <f aca="false">SUMIFS('(rwa)재료비(44400000)'!$E:$E,'(rwa)재료비(44400000)'!$B:$B,'월별 과제별 재료비'!AA$2,'(rwa)재료비(44400000)'!$C:$C,'월별 과제별 재료비'!$A:$A)</f>
        <v>0</v>
      </c>
      <c r="AB1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8" s="130" t="n">
        <f aca="false">SUMIFS('(rwa)재료비(41020003)'!$E:$E,'(rwa)재료비(41020003)'!$B:$B,'월별 과제별 재료비'!AC$2,'(rwa)재료비(41020003)'!$C:$C,'월별 과제별 재료비'!$A:$A)</f>
        <v>0</v>
      </c>
      <c r="AD18" s="130" t="n">
        <f aca="false">SUMIFS('(rwa)재료비(41020004)'!$E:$E,'(rwa)재료비(41020004)'!$B:$B,'월별 과제별 재료비'!AD$2,'(rwa)재료비(41020004)'!$C:$C,'월별 과제별 재료비'!$A:$A)</f>
        <v>0</v>
      </c>
      <c r="AE18" s="130" t="n">
        <f aca="false">SUMIFS('(rwa)재료비(44240000)'!$E:$E,'(rwa)재료비(44240000)'!$B:$B,'월별 과제별 재료비'!AE$2,'(rwa)재료비(44240000)'!$C:$C,'월별 과제별 재료비'!$A:$A)</f>
        <v>0</v>
      </c>
      <c r="AF18" s="130" t="n">
        <f aca="false">SUMIFS('(rwa)재료비(44400000)'!$E:$E,'(rwa)재료비(44400000)'!$B:$B,'월별 과제별 재료비'!AF$2,'(rwa)재료비(44400000)'!$C:$C,'월별 과제별 재료비'!$A:$A)</f>
        <v>0</v>
      </c>
      <c r="AG1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8" s="130" t="n">
        <f aca="false">SUMIFS('(rwa)재료비(41020003)'!$E:$E,'(rwa)재료비(41020003)'!$B:$B,'월별 과제별 재료비'!AH$2,'(rwa)재료비(41020003)'!$C:$C,'월별 과제별 재료비'!$A:$A)</f>
        <v>0</v>
      </c>
      <c r="AI18" s="130" t="n">
        <f aca="false">SUMIFS('(rwa)재료비(41020004)'!$E:$E,'(rwa)재료비(41020004)'!$B:$B,'월별 과제별 재료비'!AI$2,'(rwa)재료비(41020004)'!$C:$C,'월별 과제별 재료비'!$A:$A)</f>
        <v>0</v>
      </c>
      <c r="AJ18" s="130" t="n">
        <f aca="false">SUMIFS('(rwa)재료비(44240000)'!$E:$E,'(rwa)재료비(44240000)'!$B:$B,'월별 과제별 재료비'!AJ$2,'(rwa)재료비(44240000)'!$C:$C,'월별 과제별 재료비'!$A:$A)</f>
        <v>0</v>
      </c>
      <c r="AK18" s="130" t="n">
        <f aca="false">SUMIFS('(rwa)재료비(44400000)'!$E:$E,'(rwa)재료비(44400000)'!$B:$B,'월별 과제별 재료비'!AK$2,'(rwa)재료비(44400000)'!$C:$C,'월별 과제별 재료비'!$A:$A)</f>
        <v>0</v>
      </c>
      <c r="AL1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8" s="130" t="n">
        <f aca="false">SUMIFS('(rwa)재료비(41020003)'!$E:$E,'(rwa)재료비(41020003)'!$B:$B,'월별 과제별 재료비'!AM$2,'(rwa)재료비(41020003)'!$C:$C,'월별 과제별 재료비'!$A:$A)</f>
        <v>0</v>
      </c>
      <c r="AN18" s="130" t="n">
        <f aca="false">SUMIFS('(rwa)재료비(41020004)'!$E:$E,'(rwa)재료비(41020004)'!$B:$B,'월별 과제별 재료비'!AN$2,'(rwa)재료비(41020004)'!$C:$C,'월별 과제별 재료비'!$A:$A)</f>
        <v>0</v>
      </c>
      <c r="AO18" s="130" t="n">
        <f aca="false">SUMIFS('(rwa)재료비(44240000)'!$E:$E,'(rwa)재료비(44240000)'!$B:$B,'월별 과제별 재료비'!AO$2,'(rwa)재료비(44240000)'!$C:$C,'월별 과제별 재료비'!$A:$A)</f>
        <v>0</v>
      </c>
      <c r="AP1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8" s="130" t="n">
        <f aca="false">SUMIFS('(rwa)재료비(41020003)'!$E:$E,'(rwa)재료비(41020003)'!$B:$B,'월별 과제별 재료비'!AQ$2,'(rwa)재료비(41020003)'!$C:$C,'월별 과제별 재료비'!$A:$A)</f>
        <v>0</v>
      </c>
      <c r="AR18" s="130" t="n">
        <f aca="false">SUMIFS('(rwa)재료비(41020004)'!$E:$E,'(rwa)재료비(41020004)'!$B:$B,'월별 과제별 재료비'!AR$2,'(rwa)재료비(41020004)'!$C:$C,'월별 과제별 재료비'!$A:$A)</f>
        <v>0</v>
      </c>
      <c r="AS18" s="130" t="n">
        <f aca="false">SUMIFS('(rwa)재료비(44240000)'!$E:$E,'(rwa)재료비(44240000)'!$B:$B,'월별 과제별 재료비'!AS$2,'(rwa)재료비(44240000)'!$C:$C,'월별 과제별 재료비'!$A:$A)</f>
        <v>0</v>
      </c>
      <c r="AT18" s="130" t="n">
        <f aca="false">SUMIFS('(rwa)재료비(44400000)'!$E:$E,'(rwa)재료비(44400000)'!$B:$B,'월별 과제별 재료비'!AT$2,'(rwa)재료비(44400000)'!$C:$C,'월별 과제별 재료비'!$A:$A)</f>
        <v>0</v>
      </c>
      <c r="AU1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8" s="130" t="n">
        <f aca="false">SUMIFS('(rwa)재료비(41020003)'!$E:$E,'(rwa)재료비(41020003)'!$B:$B,'월별 과제별 재료비'!AV$2,'(rwa)재료비(41020003)'!$C:$C,'월별 과제별 재료비'!$A:$A)</f>
        <v>0</v>
      </c>
      <c r="AW18" s="130" t="n">
        <f aca="false">SUMIFS('(rwa)재료비(41020004)'!$E:$E,'(rwa)재료비(41020004)'!$B:$B,'월별 과제별 재료비'!AW$2,'(rwa)재료비(41020004)'!$C:$C,'월별 과제별 재료비'!$A:$A)</f>
        <v>0</v>
      </c>
      <c r="AX18" s="130" t="n">
        <f aca="false">SUMIFS('(rwa)재료비(44240000)'!$E:$E,'(rwa)재료비(44240000)'!$B:$B,'월별 과제별 재료비'!AX$2,'(rwa)재료비(44240000)'!$C:$C,'월별 과제별 재료비'!$A:$A)</f>
        <v>0</v>
      </c>
      <c r="AY1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8" s="130" t="n">
        <f aca="false">SUMIFS('(rwa)재료비(41020003)'!$E:$E,'(rwa)재료비(41020003)'!$B:$B,'월별 과제별 재료비'!AZ$2,'(rwa)재료비(41020003)'!$C:$C,'월별 과제별 재료비'!$A:$A)</f>
        <v>0</v>
      </c>
      <c r="BA18" s="130" t="n">
        <f aca="false">SUMIFS('(rwa)재료비(41020004)'!$E:$E,'(rwa)재료비(41020004)'!$B:$B,'월별 과제별 재료비'!BA$2,'(rwa)재료비(41020004)'!$C:$C,'월별 과제별 재료비'!$A:$A)</f>
        <v>0</v>
      </c>
      <c r="BB18" s="130" t="n">
        <f aca="false">SUMIFS('(rwa)재료비(44240000)'!$E:$E,'(rwa)재료비(44240000)'!$B:$B,'월별 과제별 재료비'!BB$2,'(rwa)재료비(44240000)'!$C:$C,'월별 과제별 재료비'!$A:$A)</f>
        <v>0</v>
      </c>
      <c r="BC18" s="130" t="n">
        <f aca="false">SUMIFS('(rwa)재료비(44400000)'!$E:$E,'(rwa)재료비(44400000)'!$B:$B,'월별 과제별 재료비'!BC$2,'(rwa)재료비(44400000)'!$C:$C,'월별 과제별 재료비'!$A:$A)</f>
        <v>0</v>
      </c>
      <c r="BD1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8" s="130" t="n">
        <f aca="false">SUMIFS('(rwa)재료비(41020003)'!$E:$E,'(rwa)재료비(41020003)'!$B:$B,'월별 과제별 재료비'!BE$2,'(rwa)재료비(41020003)'!$C:$C,'월별 과제별 재료비'!$A:$A)</f>
        <v>0</v>
      </c>
      <c r="BF18" s="130" t="n">
        <f aca="false">SUMIFS('(rwa)재료비(41020004)'!$E:$E,'(rwa)재료비(41020004)'!$B:$B,'월별 과제별 재료비'!BF$2,'(rwa)재료비(41020004)'!$C:$C,'월별 과제별 재료비'!$A:$A)</f>
        <v>0</v>
      </c>
      <c r="BG18" s="130" t="n">
        <f aca="false">SUMIFS('(rwa)재료비(44240000)'!$E:$E,'(rwa)재료비(44240000)'!$B:$B,'월별 과제별 재료비'!BG$2,'(rwa)재료비(44240000)'!$C:$C,'월별 과제별 재료비'!$A:$A)</f>
        <v>0</v>
      </c>
      <c r="BH18" s="130" t="n">
        <f aca="false">SUMIFS('(rwa)재료비(44400000)'!$E:$E,'(rwa)재료비(44400000)'!$B:$B,'월별 과제별 재료비'!BH$2,'(rwa)재료비(44400000)'!$C:$C,'월별 과제별 재료비'!$A:$A)</f>
        <v>0</v>
      </c>
    </row>
    <row r="19" customFormat="false" ht="13.5" hidden="false" customHeight="false" outlineLevel="0" collapsed="false">
      <c r="A19" s="135" t="s">
        <v>4896</v>
      </c>
      <c r="B19" s="133" t="s">
        <v>4897</v>
      </c>
      <c r="C19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9" s="130" t="n">
        <f aca="false">SUMIFS('(rwa)재료비(41020003)'!$E:$E,'(rwa)재료비(41020003)'!$B:$B,'월별 과제별 재료비'!D$2,'(rwa)재료비(41020003)'!$C:$C,'월별 과제별 재료비'!$A:$A)</f>
        <v>0</v>
      </c>
      <c r="E19" s="130" t="n">
        <f aca="false">SUMIFS('(rwa)재료비(41020004)'!$E:$E,'(rwa)재료비(41020004)'!$B:$B,'월별 과제별 재료비'!E$2,'(rwa)재료비(41020004)'!$C:$C,'월별 과제별 재료비'!$A:$A)</f>
        <v>0</v>
      </c>
      <c r="F19" s="130" t="n">
        <f aca="false">SUMIFS('(rwa)재료비(44240000)'!$E:$E,'(rwa)재료비(44240000)'!$B:$B,'월별 과제별 재료비'!F$2,'(rwa)재료비(44240000)'!$C:$C,'월별 과제별 재료비'!$A:$A)</f>
        <v>0</v>
      </c>
      <c r="G19" s="130" t="n">
        <f aca="false">SUMIFS('(rwa)재료비(44400000)'!$E:$E,'(rwa)재료비(44400000)'!$B:$B,'월별 과제별 재료비'!G$2,'(rwa)재료비(44400000)'!$C:$C,'월별 과제별 재료비'!$A:$A)</f>
        <v>0</v>
      </c>
      <c r="H19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9" s="130" t="n">
        <f aca="false">SUMIFS('(rwa)재료비(41020003)'!$E:$E,'(rwa)재료비(41020003)'!$B:$B,'월별 과제별 재료비'!I$2,'(rwa)재료비(41020003)'!$C:$C,'월별 과제별 재료비'!$A:$A)</f>
        <v>0</v>
      </c>
      <c r="J19" s="130" t="n">
        <f aca="false">SUMIFS('(rwa)재료비(41020004)'!$E:$E,'(rwa)재료비(41020004)'!$B:$B,'월별 과제별 재료비'!J$2,'(rwa)재료비(41020004)'!$C:$C,'월별 과제별 재료비'!$A:$A)</f>
        <v>0</v>
      </c>
      <c r="K19" s="130" t="n">
        <f aca="false">SUMIFS('(rwa)재료비(44240000)'!$E:$E,'(rwa)재료비(44240000)'!$B:$B,'월별 과제별 재료비'!K$2,'(rwa)재료비(44240000)'!$C:$C,'월별 과제별 재료비'!$A:$A)</f>
        <v>0</v>
      </c>
      <c r="L19" s="130" t="n">
        <f aca="false">SUMIFS('(rwa)재료비(44400000)'!$E:$E,'(rwa)재료비(44400000)'!$B:$B,'월별 과제별 재료비'!L$2,'(rwa)재료비(44400000)'!$C:$C,'월별 과제별 재료비'!$A:$A)</f>
        <v>0</v>
      </c>
      <c r="M19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9" s="130" t="n">
        <f aca="false">SUMIFS('(rwa)재료비(41020003)'!$E:$E,'(rwa)재료비(41020003)'!$B:$B,'월별 과제별 재료비'!N$2,'(rwa)재료비(41020003)'!$C:$C,'월별 과제별 재료비'!$A:$A)</f>
        <v>0</v>
      </c>
      <c r="O19" s="130" t="n">
        <f aca="false">SUMIFS('(rwa)재료비(41020004)'!$E:$E,'(rwa)재료비(41020004)'!$B:$B,'월별 과제별 재료비'!O$2,'(rwa)재료비(41020004)'!$C:$C,'월별 과제별 재료비'!$A:$A)</f>
        <v>0</v>
      </c>
      <c r="P19" s="130" t="n">
        <f aca="false">SUMIFS('(rwa)재료비(44240000)'!$E:$E,'(rwa)재료비(44240000)'!$B:$B,'월별 과제별 재료비'!P$2,'(rwa)재료비(44240000)'!$C:$C,'월별 과제별 재료비'!$A:$A)</f>
        <v>0</v>
      </c>
      <c r="Q19" s="130" t="n">
        <f aca="false">SUMIFS('(rwa)재료비(44400000)'!$E:$E,'(rwa)재료비(44400000)'!$B:$B,'월별 과제별 재료비'!Q$2,'(rwa)재료비(44400000)'!$C:$C,'월별 과제별 재료비'!$A:$A)</f>
        <v>0</v>
      </c>
      <c r="R19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9" s="130" t="n">
        <f aca="false">SUMIFS('(rwa)재료비(41020003)'!$E:$E,'(rwa)재료비(41020003)'!$B:$B,'월별 과제별 재료비'!S$2,'(rwa)재료비(41020003)'!$C:$C,'월별 과제별 재료비'!$A:$A)</f>
        <v>0</v>
      </c>
      <c r="T19" s="130" t="n">
        <f aca="false">SUMIFS('(rwa)재료비(41020004)'!$E:$E,'(rwa)재료비(41020004)'!$B:$B,'월별 과제별 재료비'!T$2,'(rwa)재료비(41020004)'!$C:$C,'월별 과제별 재료비'!$A:$A)</f>
        <v>0</v>
      </c>
      <c r="U19" s="130" t="n">
        <f aca="false">SUMIFS('(rwa)재료비(44240000)'!$E:$E,'(rwa)재료비(44240000)'!$B:$B,'월별 과제별 재료비'!U$2,'(rwa)재료비(44240000)'!$C:$C,'월별 과제별 재료비'!$A:$A)</f>
        <v>0</v>
      </c>
      <c r="V19" s="130" t="n">
        <f aca="false">SUMIFS('(rwa)재료비(44400000)'!$E:$E,'(rwa)재료비(44400000)'!$B:$B,'월별 과제별 재료비'!V$2,'(rwa)재료비(44400000)'!$C:$C,'월별 과제별 재료비'!$A:$A)</f>
        <v>0</v>
      </c>
      <c r="W19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9" s="130" t="n">
        <f aca="false">SUMIFS('(rwa)재료비(41020003)'!$E:$E,'(rwa)재료비(41020003)'!$B:$B,'월별 과제별 재료비'!X$2,'(rwa)재료비(41020003)'!$C:$C,'월별 과제별 재료비'!$A:$A)</f>
        <v>0</v>
      </c>
      <c r="Y19" s="130" t="n">
        <f aca="false">SUMIFS('(rwa)재료비(41020004)'!$E:$E,'(rwa)재료비(41020004)'!$B:$B,'월별 과제별 재료비'!Y$2,'(rwa)재료비(41020004)'!$C:$C,'월별 과제별 재료비'!$A:$A)</f>
        <v>0</v>
      </c>
      <c r="Z19" s="130" t="n">
        <f aca="false">SUMIFS('(rwa)재료비(44240000)'!$E:$E,'(rwa)재료비(44240000)'!$B:$B,'월별 과제별 재료비'!Z$2,'(rwa)재료비(44240000)'!$C:$C,'월별 과제별 재료비'!$A:$A)</f>
        <v>0</v>
      </c>
      <c r="AA19" s="130" t="n">
        <f aca="false">SUMIFS('(rwa)재료비(44400000)'!$E:$E,'(rwa)재료비(44400000)'!$B:$B,'월별 과제별 재료비'!AA$2,'(rwa)재료비(44400000)'!$C:$C,'월별 과제별 재료비'!$A:$A)</f>
        <v>0</v>
      </c>
      <c r="AB1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9" s="130" t="n">
        <f aca="false">SUMIFS('(rwa)재료비(41020003)'!$E:$E,'(rwa)재료비(41020003)'!$B:$B,'월별 과제별 재료비'!AC$2,'(rwa)재료비(41020003)'!$C:$C,'월별 과제별 재료비'!$A:$A)</f>
        <v>0</v>
      </c>
      <c r="AD19" s="130" t="n">
        <f aca="false">SUMIFS('(rwa)재료비(41020004)'!$E:$E,'(rwa)재료비(41020004)'!$B:$B,'월별 과제별 재료비'!AD$2,'(rwa)재료비(41020004)'!$C:$C,'월별 과제별 재료비'!$A:$A)</f>
        <v>0</v>
      </c>
      <c r="AE19" s="130" t="n">
        <f aca="false">SUMIFS('(rwa)재료비(44240000)'!$E:$E,'(rwa)재료비(44240000)'!$B:$B,'월별 과제별 재료비'!AE$2,'(rwa)재료비(44240000)'!$C:$C,'월별 과제별 재료비'!$A:$A)</f>
        <v>0</v>
      </c>
      <c r="AF19" s="130" t="n">
        <f aca="false">SUMIFS('(rwa)재료비(44400000)'!$E:$E,'(rwa)재료비(44400000)'!$B:$B,'월별 과제별 재료비'!AF$2,'(rwa)재료비(44400000)'!$C:$C,'월별 과제별 재료비'!$A:$A)</f>
        <v>0</v>
      </c>
      <c r="AG1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9" s="130" t="n">
        <f aca="false">SUMIFS('(rwa)재료비(41020003)'!$E:$E,'(rwa)재료비(41020003)'!$B:$B,'월별 과제별 재료비'!AH$2,'(rwa)재료비(41020003)'!$C:$C,'월별 과제별 재료비'!$A:$A)</f>
        <v>0</v>
      </c>
      <c r="AI19" s="130" t="n">
        <f aca="false">SUMIFS('(rwa)재료비(41020004)'!$E:$E,'(rwa)재료비(41020004)'!$B:$B,'월별 과제별 재료비'!AI$2,'(rwa)재료비(41020004)'!$C:$C,'월별 과제별 재료비'!$A:$A)</f>
        <v>0</v>
      </c>
      <c r="AJ19" s="130" t="n">
        <f aca="false">SUMIFS('(rwa)재료비(44240000)'!$E:$E,'(rwa)재료비(44240000)'!$B:$B,'월별 과제별 재료비'!AJ$2,'(rwa)재료비(44240000)'!$C:$C,'월별 과제별 재료비'!$A:$A)</f>
        <v>0</v>
      </c>
      <c r="AK19" s="130" t="n">
        <f aca="false">SUMIFS('(rwa)재료비(44400000)'!$E:$E,'(rwa)재료비(44400000)'!$B:$B,'월별 과제별 재료비'!AK$2,'(rwa)재료비(44400000)'!$C:$C,'월별 과제별 재료비'!$A:$A)</f>
        <v>0</v>
      </c>
      <c r="AL1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9" s="130" t="n">
        <f aca="false">SUMIFS('(rwa)재료비(41020003)'!$E:$E,'(rwa)재료비(41020003)'!$B:$B,'월별 과제별 재료비'!AM$2,'(rwa)재료비(41020003)'!$C:$C,'월별 과제별 재료비'!$A:$A)</f>
        <v>0</v>
      </c>
      <c r="AN19" s="130" t="n">
        <f aca="false">SUMIFS('(rwa)재료비(41020004)'!$E:$E,'(rwa)재료비(41020004)'!$B:$B,'월별 과제별 재료비'!AN$2,'(rwa)재료비(41020004)'!$C:$C,'월별 과제별 재료비'!$A:$A)</f>
        <v>0</v>
      </c>
      <c r="AO19" s="130" t="n">
        <f aca="false">SUMIFS('(rwa)재료비(44240000)'!$E:$E,'(rwa)재료비(44240000)'!$B:$B,'월별 과제별 재료비'!AO$2,'(rwa)재료비(44240000)'!$C:$C,'월별 과제별 재료비'!$A:$A)</f>
        <v>0</v>
      </c>
      <c r="AP1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9" s="130" t="n">
        <f aca="false">SUMIFS('(rwa)재료비(41020003)'!$E:$E,'(rwa)재료비(41020003)'!$B:$B,'월별 과제별 재료비'!AQ$2,'(rwa)재료비(41020003)'!$C:$C,'월별 과제별 재료비'!$A:$A)</f>
        <v>0</v>
      </c>
      <c r="AR19" s="130" t="n">
        <f aca="false">SUMIFS('(rwa)재료비(41020004)'!$E:$E,'(rwa)재료비(41020004)'!$B:$B,'월별 과제별 재료비'!AR$2,'(rwa)재료비(41020004)'!$C:$C,'월별 과제별 재료비'!$A:$A)</f>
        <v>0</v>
      </c>
      <c r="AS19" s="130" t="n">
        <f aca="false">SUMIFS('(rwa)재료비(44240000)'!$E:$E,'(rwa)재료비(44240000)'!$B:$B,'월별 과제별 재료비'!AS$2,'(rwa)재료비(44240000)'!$C:$C,'월별 과제별 재료비'!$A:$A)</f>
        <v>0</v>
      </c>
      <c r="AT19" s="130" t="n">
        <f aca="false">SUMIFS('(rwa)재료비(44400000)'!$E:$E,'(rwa)재료비(44400000)'!$B:$B,'월별 과제별 재료비'!AT$2,'(rwa)재료비(44400000)'!$C:$C,'월별 과제별 재료비'!$A:$A)</f>
        <v>0</v>
      </c>
      <c r="AU1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9" s="130" t="n">
        <f aca="false">SUMIFS('(rwa)재료비(41020003)'!$E:$E,'(rwa)재료비(41020003)'!$B:$B,'월별 과제별 재료비'!AV$2,'(rwa)재료비(41020003)'!$C:$C,'월별 과제별 재료비'!$A:$A)</f>
        <v>0</v>
      </c>
      <c r="AW19" s="130" t="n">
        <f aca="false">SUMIFS('(rwa)재료비(41020004)'!$E:$E,'(rwa)재료비(41020004)'!$B:$B,'월별 과제별 재료비'!AW$2,'(rwa)재료비(41020004)'!$C:$C,'월별 과제별 재료비'!$A:$A)</f>
        <v>0</v>
      </c>
      <c r="AX19" s="130" t="n">
        <f aca="false">SUMIFS('(rwa)재료비(44240000)'!$E:$E,'(rwa)재료비(44240000)'!$B:$B,'월별 과제별 재료비'!AX$2,'(rwa)재료비(44240000)'!$C:$C,'월별 과제별 재료비'!$A:$A)</f>
        <v>0</v>
      </c>
      <c r="AY1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9" s="130" t="n">
        <f aca="false">SUMIFS('(rwa)재료비(41020003)'!$E:$E,'(rwa)재료비(41020003)'!$B:$B,'월별 과제별 재료비'!AZ$2,'(rwa)재료비(41020003)'!$C:$C,'월별 과제별 재료비'!$A:$A)</f>
        <v>0</v>
      </c>
      <c r="BA19" s="130" t="n">
        <f aca="false">SUMIFS('(rwa)재료비(41020004)'!$E:$E,'(rwa)재료비(41020004)'!$B:$B,'월별 과제별 재료비'!BA$2,'(rwa)재료비(41020004)'!$C:$C,'월별 과제별 재료비'!$A:$A)</f>
        <v>0</v>
      </c>
      <c r="BB19" s="130" t="n">
        <f aca="false">SUMIFS('(rwa)재료비(44240000)'!$E:$E,'(rwa)재료비(44240000)'!$B:$B,'월별 과제별 재료비'!BB$2,'(rwa)재료비(44240000)'!$C:$C,'월별 과제별 재료비'!$A:$A)</f>
        <v>0</v>
      </c>
      <c r="BC19" s="130" t="n">
        <f aca="false">SUMIFS('(rwa)재료비(44400000)'!$E:$E,'(rwa)재료비(44400000)'!$B:$B,'월별 과제별 재료비'!BC$2,'(rwa)재료비(44400000)'!$C:$C,'월별 과제별 재료비'!$A:$A)</f>
        <v>0</v>
      </c>
      <c r="BD1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9" s="130" t="n">
        <f aca="false">SUMIFS('(rwa)재료비(41020003)'!$E:$E,'(rwa)재료비(41020003)'!$B:$B,'월별 과제별 재료비'!BE$2,'(rwa)재료비(41020003)'!$C:$C,'월별 과제별 재료비'!$A:$A)</f>
        <v>0</v>
      </c>
      <c r="BF19" s="130" t="n">
        <f aca="false">SUMIFS('(rwa)재료비(41020004)'!$E:$E,'(rwa)재료비(41020004)'!$B:$B,'월별 과제별 재료비'!BF$2,'(rwa)재료비(41020004)'!$C:$C,'월별 과제별 재료비'!$A:$A)</f>
        <v>0</v>
      </c>
      <c r="BG19" s="130" t="n">
        <f aca="false">SUMIFS('(rwa)재료비(44240000)'!$E:$E,'(rwa)재료비(44240000)'!$B:$B,'월별 과제별 재료비'!BG$2,'(rwa)재료비(44240000)'!$C:$C,'월별 과제별 재료비'!$A:$A)</f>
        <v>0</v>
      </c>
      <c r="BH19" s="130" t="n">
        <f aca="false">SUMIFS('(rwa)재료비(44400000)'!$E:$E,'(rwa)재료비(44400000)'!$B:$B,'월별 과제별 재료비'!BH$2,'(rwa)재료비(44400000)'!$C:$C,'월별 과제별 재료비'!$A:$A)</f>
        <v>0</v>
      </c>
    </row>
    <row r="20" customFormat="false" ht="13.5" hidden="false" customHeight="false" outlineLevel="0" collapsed="false">
      <c r="A20" s="135" t="s">
        <v>4898</v>
      </c>
      <c r="B20" s="133" t="s">
        <v>4899</v>
      </c>
      <c r="C20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0" s="130" t="n">
        <f aca="false">SUMIFS('(rwa)재료비(41020003)'!$E:$E,'(rwa)재료비(41020003)'!$B:$B,'월별 과제별 재료비'!D$2,'(rwa)재료비(41020003)'!$C:$C,'월별 과제별 재료비'!$A:$A)</f>
        <v>0</v>
      </c>
      <c r="E20" s="130" t="n">
        <f aca="false">SUMIFS('(rwa)재료비(41020004)'!$E:$E,'(rwa)재료비(41020004)'!$B:$B,'월별 과제별 재료비'!E$2,'(rwa)재료비(41020004)'!$C:$C,'월별 과제별 재료비'!$A:$A)</f>
        <v>0</v>
      </c>
      <c r="F20" s="130" t="n">
        <f aca="false">SUMIFS('(rwa)재료비(44240000)'!$E:$E,'(rwa)재료비(44240000)'!$B:$B,'월별 과제별 재료비'!F$2,'(rwa)재료비(44240000)'!$C:$C,'월별 과제별 재료비'!$A:$A)</f>
        <v>0</v>
      </c>
      <c r="G20" s="130" t="n">
        <f aca="false">SUMIFS('(rwa)재료비(44400000)'!$E:$E,'(rwa)재료비(44400000)'!$B:$B,'월별 과제별 재료비'!G$2,'(rwa)재료비(44400000)'!$C:$C,'월별 과제별 재료비'!$A:$A)</f>
        <v>0</v>
      </c>
      <c r="H20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0" s="130" t="n">
        <f aca="false">SUMIFS('(rwa)재료비(41020003)'!$E:$E,'(rwa)재료비(41020003)'!$B:$B,'월별 과제별 재료비'!I$2,'(rwa)재료비(41020003)'!$C:$C,'월별 과제별 재료비'!$A:$A)</f>
        <v>0</v>
      </c>
      <c r="J20" s="130" t="n">
        <f aca="false">SUMIFS('(rwa)재료비(41020004)'!$E:$E,'(rwa)재료비(41020004)'!$B:$B,'월별 과제별 재료비'!J$2,'(rwa)재료비(41020004)'!$C:$C,'월별 과제별 재료비'!$A:$A)</f>
        <v>0</v>
      </c>
      <c r="K20" s="130" t="n">
        <f aca="false">SUMIFS('(rwa)재료비(44240000)'!$E:$E,'(rwa)재료비(44240000)'!$B:$B,'월별 과제별 재료비'!K$2,'(rwa)재료비(44240000)'!$C:$C,'월별 과제별 재료비'!$A:$A)</f>
        <v>0</v>
      </c>
      <c r="L20" s="130" t="n">
        <f aca="false">SUMIFS('(rwa)재료비(44400000)'!$E:$E,'(rwa)재료비(44400000)'!$B:$B,'월별 과제별 재료비'!L$2,'(rwa)재료비(44400000)'!$C:$C,'월별 과제별 재료비'!$A:$A)</f>
        <v>0</v>
      </c>
      <c r="M2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0" s="130" t="n">
        <f aca="false">SUMIFS('(rwa)재료비(41020003)'!$E:$E,'(rwa)재료비(41020003)'!$B:$B,'월별 과제별 재료비'!N$2,'(rwa)재료비(41020003)'!$C:$C,'월별 과제별 재료비'!$A:$A)</f>
        <v>0</v>
      </c>
      <c r="O20" s="130" t="n">
        <f aca="false">SUMIFS('(rwa)재료비(41020004)'!$E:$E,'(rwa)재료비(41020004)'!$B:$B,'월별 과제별 재료비'!O$2,'(rwa)재료비(41020004)'!$C:$C,'월별 과제별 재료비'!$A:$A)</f>
        <v>0</v>
      </c>
      <c r="P20" s="130" t="n">
        <f aca="false">SUMIFS('(rwa)재료비(44240000)'!$E:$E,'(rwa)재료비(44240000)'!$B:$B,'월별 과제별 재료비'!P$2,'(rwa)재료비(44240000)'!$C:$C,'월별 과제별 재료비'!$A:$A)</f>
        <v>0</v>
      </c>
      <c r="Q20" s="130" t="n">
        <f aca="false">SUMIFS('(rwa)재료비(44400000)'!$E:$E,'(rwa)재료비(44400000)'!$B:$B,'월별 과제별 재료비'!Q$2,'(rwa)재료비(44400000)'!$C:$C,'월별 과제별 재료비'!$A:$A)</f>
        <v>0</v>
      </c>
      <c r="R2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0" s="130" t="n">
        <f aca="false">SUMIFS('(rwa)재료비(41020003)'!$E:$E,'(rwa)재료비(41020003)'!$B:$B,'월별 과제별 재료비'!S$2,'(rwa)재료비(41020003)'!$C:$C,'월별 과제별 재료비'!$A:$A)</f>
        <v>0</v>
      </c>
      <c r="T20" s="130" t="n">
        <f aca="false">SUMIFS('(rwa)재료비(41020004)'!$E:$E,'(rwa)재료비(41020004)'!$B:$B,'월별 과제별 재료비'!T$2,'(rwa)재료비(41020004)'!$C:$C,'월별 과제별 재료비'!$A:$A)</f>
        <v>0</v>
      </c>
      <c r="U20" s="130" t="n">
        <f aca="false">SUMIFS('(rwa)재료비(44240000)'!$E:$E,'(rwa)재료비(44240000)'!$B:$B,'월별 과제별 재료비'!U$2,'(rwa)재료비(44240000)'!$C:$C,'월별 과제별 재료비'!$A:$A)</f>
        <v>0</v>
      </c>
      <c r="V20" s="130" t="n">
        <f aca="false">SUMIFS('(rwa)재료비(44400000)'!$E:$E,'(rwa)재료비(44400000)'!$B:$B,'월별 과제별 재료비'!V$2,'(rwa)재료비(44400000)'!$C:$C,'월별 과제별 재료비'!$A:$A)</f>
        <v>0</v>
      </c>
      <c r="W2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0" s="130" t="n">
        <f aca="false">SUMIFS('(rwa)재료비(41020003)'!$E:$E,'(rwa)재료비(41020003)'!$B:$B,'월별 과제별 재료비'!X$2,'(rwa)재료비(41020003)'!$C:$C,'월별 과제별 재료비'!$A:$A)</f>
        <v>0</v>
      </c>
      <c r="Y20" s="130" t="n">
        <f aca="false">SUMIFS('(rwa)재료비(41020004)'!$E:$E,'(rwa)재료비(41020004)'!$B:$B,'월별 과제별 재료비'!Y$2,'(rwa)재료비(41020004)'!$C:$C,'월별 과제별 재료비'!$A:$A)</f>
        <v>0</v>
      </c>
      <c r="Z20" s="130" t="n">
        <f aca="false">SUMIFS('(rwa)재료비(44240000)'!$E:$E,'(rwa)재료비(44240000)'!$B:$B,'월별 과제별 재료비'!Z$2,'(rwa)재료비(44240000)'!$C:$C,'월별 과제별 재료비'!$A:$A)</f>
        <v>0</v>
      </c>
      <c r="AA20" s="130" t="n">
        <f aca="false">SUMIFS('(rwa)재료비(44400000)'!$E:$E,'(rwa)재료비(44400000)'!$B:$B,'월별 과제별 재료비'!AA$2,'(rwa)재료비(44400000)'!$C:$C,'월별 과제별 재료비'!$A:$A)</f>
        <v>0</v>
      </c>
      <c r="AB2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0" s="130" t="n">
        <f aca="false">SUMIFS('(rwa)재료비(41020003)'!$E:$E,'(rwa)재료비(41020003)'!$B:$B,'월별 과제별 재료비'!AC$2,'(rwa)재료비(41020003)'!$C:$C,'월별 과제별 재료비'!$A:$A)</f>
        <v>0</v>
      </c>
      <c r="AD20" s="130" t="n">
        <f aca="false">SUMIFS('(rwa)재료비(41020004)'!$E:$E,'(rwa)재료비(41020004)'!$B:$B,'월별 과제별 재료비'!AD$2,'(rwa)재료비(41020004)'!$C:$C,'월별 과제별 재료비'!$A:$A)</f>
        <v>0</v>
      </c>
      <c r="AE20" s="130" t="n">
        <f aca="false">SUMIFS('(rwa)재료비(44240000)'!$E:$E,'(rwa)재료비(44240000)'!$B:$B,'월별 과제별 재료비'!AE$2,'(rwa)재료비(44240000)'!$C:$C,'월별 과제별 재료비'!$A:$A)</f>
        <v>0</v>
      </c>
      <c r="AF20" s="130" t="n">
        <f aca="false">SUMIFS('(rwa)재료비(44400000)'!$E:$E,'(rwa)재료비(44400000)'!$B:$B,'월별 과제별 재료비'!AF$2,'(rwa)재료비(44400000)'!$C:$C,'월별 과제별 재료비'!$A:$A)</f>
        <v>0</v>
      </c>
      <c r="AG2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0" s="130" t="n">
        <f aca="false">SUMIFS('(rwa)재료비(41020003)'!$E:$E,'(rwa)재료비(41020003)'!$B:$B,'월별 과제별 재료비'!AH$2,'(rwa)재료비(41020003)'!$C:$C,'월별 과제별 재료비'!$A:$A)</f>
        <v>0</v>
      </c>
      <c r="AI20" s="130" t="n">
        <f aca="false">SUMIFS('(rwa)재료비(41020004)'!$E:$E,'(rwa)재료비(41020004)'!$B:$B,'월별 과제별 재료비'!AI$2,'(rwa)재료비(41020004)'!$C:$C,'월별 과제별 재료비'!$A:$A)</f>
        <v>0</v>
      </c>
      <c r="AJ20" s="130" t="n">
        <f aca="false">SUMIFS('(rwa)재료비(44240000)'!$E:$E,'(rwa)재료비(44240000)'!$B:$B,'월별 과제별 재료비'!AJ$2,'(rwa)재료비(44240000)'!$C:$C,'월별 과제별 재료비'!$A:$A)</f>
        <v>0</v>
      </c>
      <c r="AK20" s="130" t="n">
        <f aca="false">SUMIFS('(rwa)재료비(44400000)'!$E:$E,'(rwa)재료비(44400000)'!$B:$B,'월별 과제별 재료비'!AK$2,'(rwa)재료비(44400000)'!$C:$C,'월별 과제별 재료비'!$A:$A)</f>
        <v>0</v>
      </c>
      <c r="AL2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0" s="130" t="n">
        <f aca="false">SUMIFS('(rwa)재료비(41020003)'!$E:$E,'(rwa)재료비(41020003)'!$B:$B,'월별 과제별 재료비'!AM$2,'(rwa)재료비(41020003)'!$C:$C,'월별 과제별 재료비'!$A:$A)</f>
        <v>0</v>
      </c>
      <c r="AN20" s="130" t="n">
        <f aca="false">SUMIFS('(rwa)재료비(41020004)'!$E:$E,'(rwa)재료비(41020004)'!$B:$B,'월별 과제별 재료비'!AN$2,'(rwa)재료비(41020004)'!$C:$C,'월별 과제별 재료비'!$A:$A)</f>
        <v>0</v>
      </c>
      <c r="AO20" s="130" t="n">
        <f aca="false">SUMIFS('(rwa)재료비(44240000)'!$E:$E,'(rwa)재료비(44240000)'!$B:$B,'월별 과제별 재료비'!AO$2,'(rwa)재료비(44240000)'!$C:$C,'월별 과제별 재료비'!$A:$A)</f>
        <v>0</v>
      </c>
      <c r="AP2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0" s="130" t="n">
        <f aca="false">SUMIFS('(rwa)재료비(41020003)'!$E:$E,'(rwa)재료비(41020003)'!$B:$B,'월별 과제별 재료비'!AQ$2,'(rwa)재료비(41020003)'!$C:$C,'월별 과제별 재료비'!$A:$A)</f>
        <v>0</v>
      </c>
      <c r="AR20" s="130" t="n">
        <f aca="false">SUMIFS('(rwa)재료비(41020004)'!$E:$E,'(rwa)재료비(41020004)'!$B:$B,'월별 과제별 재료비'!AR$2,'(rwa)재료비(41020004)'!$C:$C,'월별 과제별 재료비'!$A:$A)</f>
        <v>0</v>
      </c>
      <c r="AS20" s="130" t="n">
        <f aca="false">SUMIFS('(rwa)재료비(44240000)'!$E:$E,'(rwa)재료비(44240000)'!$B:$B,'월별 과제별 재료비'!AS$2,'(rwa)재료비(44240000)'!$C:$C,'월별 과제별 재료비'!$A:$A)</f>
        <v>0</v>
      </c>
      <c r="AT20" s="130" t="n">
        <f aca="false">SUMIFS('(rwa)재료비(44400000)'!$E:$E,'(rwa)재료비(44400000)'!$B:$B,'월별 과제별 재료비'!AT$2,'(rwa)재료비(44400000)'!$C:$C,'월별 과제별 재료비'!$A:$A)</f>
        <v>0</v>
      </c>
      <c r="AU2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0" s="130" t="n">
        <f aca="false">SUMIFS('(rwa)재료비(41020003)'!$E:$E,'(rwa)재료비(41020003)'!$B:$B,'월별 과제별 재료비'!AV$2,'(rwa)재료비(41020003)'!$C:$C,'월별 과제별 재료비'!$A:$A)</f>
        <v>0</v>
      </c>
      <c r="AW20" s="130" t="n">
        <f aca="false">SUMIFS('(rwa)재료비(41020004)'!$E:$E,'(rwa)재료비(41020004)'!$B:$B,'월별 과제별 재료비'!AW$2,'(rwa)재료비(41020004)'!$C:$C,'월별 과제별 재료비'!$A:$A)</f>
        <v>0</v>
      </c>
      <c r="AX20" s="130" t="n">
        <f aca="false">SUMIFS('(rwa)재료비(44240000)'!$E:$E,'(rwa)재료비(44240000)'!$B:$B,'월별 과제별 재료비'!AX$2,'(rwa)재료비(44240000)'!$C:$C,'월별 과제별 재료비'!$A:$A)</f>
        <v>0</v>
      </c>
      <c r="AY2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0" s="130" t="n">
        <f aca="false">SUMIFS('(rwa)재료비(41020003)'!$E:$E,'(rwa)재료비(41020003)'!$B:$B,'월별 과제별 재료비'!AZ$2,'(rwa)재료비(41020003)'!$C:$C,'월별 과제별 재료비'!$A:$A)</f>
        <v>0</v>
      </c>
      <c r="BA20" s="130" t="n">
        <f aca="false">SUMIFS('(rwa)재료비(41020004)'!$E:$E,'(rwa)재료비(41020004)'!$B:$B,'월별 과제별 재료비'!BA$2,'(rwa)재료비(41020004)'!$C:$C,'월별 과제별 재료비'!$A:$A)</f>
        <v>0</v>
      </c>
      <c r="BB20" s="130" t="n">
        <f aca="false">SUMIFS('(rwa)재료비(44240000)'!$E:$E,'(rwa)재료비(44240000)'!$B:$B,'월별 과제별 재료비'!BB$2,'(rwa)재료비(44240000)'!$C:$C,'월별 과제별 재료비'!$A:$A)</f>
        <v>0</v>
      </c>
      <c r="BC20" s="130" t="n">
        <f aca="false">SUMIFS('(rwa)재료비(44400000)'!$E:$E,'(rwa)재료비(44400000)'!$B:$B,'월별 과제별 재료비'!BC$2,'(rwa)재료비(44400000)'!$C:$C,'월별 과제별 재료비'!$A:$A)</f>
        <v>0</v>
      </c>
      <c r="BD2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0" s="130" t="n">
        <f aca="false">SUMIFS('(rwa)재료비(41020003)'!$E:$E,'(rwa)재료비(41020003)'!$B:$B,'월별 과제별 재료비'!BE$2,'(rwa)재료비(41020003)'!$C:$C,'월별 과제별 재료비'!$A:$A)</f>
        <v>0</v>
      </c>
      <c r="BF20" s="130" t="n">
        <f aca="false">SUMIFS('(rwa)재료비(41020004)'!$E:$E,'(rwa)재료비(41020004)'!$B:$B,'월별 과제별 재료비'!BF$2,'(rwa)재료비(41020004)'!$C:$C,'월별 과제별 재료비'!$A:$A)</f>
        <v>0</v>
      </c>
      <c r="BG20" s="130" t="n">
        <f aca="false">SUMIFS('(rwa)재료비(44240000)'!$E:$E,'(rwa)재료비(44240000)'!$B:$B,'월별 과제별 재료비'!BG$2,'(rwa)재료비(44240000)'!$C:$C,'월별 과제별 재료비'!$A:$A)</f>
        <v>0</v>
      </c>
      <c r="BH20" s="130" t="n">
        <f aca="false">SUMIFS('(rwa)재료비(44400000)'!$E:$E,'(rwa)재료비(44400000)'!$B:$B,'월별 과제별 재료비'!BH$2,'(rwa)재료비(44400000)'!$C:$C,'월별 과제별 재료비'!$A:$A)</f>
        <v>0</v>
      </c>
    </row>
    <row r="21" customFormat="false" ht="13.5" hidden="false" customHeight="false" outlineLevel="0" collapsed="false">
      <c r="A21" s="135" t="s">
        <v>4900</v>
      </c>
      <c r="B21" s="133" t="s">
        <v>4901</v>
      </c>
      <c r="C21" s="130" t="n">
        <f aca="false">SUMIFS('(raw)과제별 재료비실적(44240001)'!$E:$E,'(raw)과제별 재료비실적(44240001)'!$B:$B,'월별 과제별 재료비'!C$2,'(raw)과제별 재료비실적(44240001)'!$C:$C,'월별 과제별 재료비'!$A:$A)</f>
        <v>303335</v>
      </c>
      <c r="D21" s="130" t="n">
        <f aca="false">SUMIFS('(rwa)재료비(41020003)'!$E:$E,'(rwa)재료비(41020003)'!$B:$B,'월별 과제별 재료비'!D$2,'(rwa)재료비(41020003)'!$C:$C,'월별 과제별 재료비'!$A:$A)</f>
        <v>0</v>
      </c>
      <c r="E21" s="130" t="n">
        <f aca="false">SUMIFS('(rwa)재료비(41020004)'!$E:$E,'(rwa)재료비(41020004)'!$B:$B,'월별 과제별 재료비'!E$2,'(rwa)재료비(41020004)'!$C:$C,'월별 과제별 재료비'!$A:$A)</f>
        <v>0</v>
      </c>
      <c r="F21" s="130" t="n">
        <f aca="false">SUMIFS('(rwa)재료비(44240000)'!$E:$E,'(rwa)재료비(44240000)'!$B:$B,'월별 과제별 재료비'!F$2,'(rwa)재료비(44240000)'!$C:$C,'월별 과제별 재료비'!$A:$A)</f>
        <v>0</v>
      </c>
      <c r="G21" s="130" t="n">
        <f aca="false">SUMIFS('(rwa)재료비(44400000)'!$E:$E,'(rwa)재료비(44400000)'!$B:$B,'월별 과제별 재료비'!G$2,'(rwa)재료비(44400000)'!$C:$C,'월별 과제별 재료비'!$A:$A)</f>
        <v>0</v>
      </c>
      <c r="H21" s="130" t="n">
        <f aca="false">SUMIFS('(raw)과제별 재료비실적(44240001)'!$E:$E,'(raw)과제별 재료비실적(44240001)'!$B:$B,'월별 과제별 재료비'!H$2,'(raw)과제별 재료비실적(44240001)'!$C:$C,'월별 과제별 재료비'!$A:$A)</f>
        <v>41682</v>
      </c>
      <c r="I21" s="130" t="n">
        <f aca="false">SUMIFS('(rwa)재료비(41020003)'!$E:$E,'(rwa)재료비(41020003)'!$B:$B,'월별 과제별 재료비'!I$2,'(rwa)재료비(41020003)'!$C:$C,'월별 과제별 재료비'!$A:$A)</f>
        <v>0</v>
      </c>
      <c r="J21" s="130" t="n">
        <f aca="false">SUMIFS('(rwa)재료비(41020004)'!$E:$E,'(rwa)재료비(41020004)'!$B:$B,'월별 과제별 재료비'!J$2,'(rwa)재료비(41020004)'!$C:$C,'월별 과제별 재료비'!$A:$A)</f>
        <v>1092190</v>
      </c>
      <c r="K21" s="130" t="n">
        <f aca="false">SUMIFS('(rwa)재료비(44240000)'!$E:$E,'(rwa)재료비(44240000)'!$B:$B,'월별 과제별 재료비'!K$2,'(rwa)재료비(44240000)'!$C:$C,'월별 과제별 재료비'!$A:$A)</f>
        <v>0</v>
      </c>
      <c r="L21" s="130" t="n">
        <f aca="false">SUMIFS('(rwa)재료비(44400000)'!$E:$E,'(rwa)재료비(44400000)'!$B:$B,'월별 과제별 재료비'!L$2,'(rwa)재료비(44400000)'!$C:$C,'월별 과제별 재료비'!$A:$A)</f>
        <v>0</v>
      </c>
      <c r="M2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1" s="130" t="n">
        <f aca="false">SUMIFS('(rwa)재료비(41020003)'!$E:$E,'(rwa)재료비(41020003)'!$B:$B,'월별 과제별 재료비'!N$2,'(rwa)재료비(41020003)'!$C:$C,'월별 과제별 재료비'!$A:$A)</f>
        <v>0</v>
      </c>
      <c r="O21" s="130" t="n">
        <f aca="false">SUMIFS('(rwa)재료비(41020004)'!$E:$E,'(rwa)재료비(41020004)'!$B:$B,'월별 과제별 재료비'!O$2,'(rwa)재료비(41020004)'!$C:$C,'월별 과제별 재료비'!$A:$A)</f>
        <v>0</v>
      </c>
      <c r="P21" s="130" t="n">
        <f aca="false">SUMIFS('(rwa)재료비(44240000)'!$E:$E,'(rwa)재료비(44240000)'!$B:$B,'월별 과제별 재료비'!P$2,'(rwa)재료비(44240000)'!$C:$C,'월별 과제별 재료비'!$A:$A)</f>
        <v>0</v>
      </c>
      <c r="Q21" s="130" t="n">
        <f aca="false">SUMIFS('(rwa)재료비(44400000)'!$E:$E,'(rwa)재료비(44400000)'!$B:$B,'월별 과제별 재료비'!Q$2,'(rwa)재료비(44400000)'!$C:$C,'월별 과제별 재료비'!$A:$A)</f>
        <v>0</v>
      </c>
      <c r="R2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1" s="130" t="n">
        <f aca="false">SUMIFS('(rwa)재료비(41020003)'!$E:$E,'(rwa)재료비(41020003)'!$B:$B,'월별 과제별 재료비'!S$2,'(rwa)재료비(41020003)'!$C:$C,'월별 과제별 재료비'!$A:$A)</f>
        <v>0</v>
      </c>
      <c r="T21" s="130" t="n">
        <f aca="false">SUMIFS('(rwa)재료비(41020004)'!$E:$E,'(rwa)재료비(41020004)'!$B:$B,'월별 과제별 재료비'!T$2,'(rwa)재료비(41020004)'!$C:$C,'월별 과제별 재료비'!$A:$A)</f>
        <v>0</v>
      </c>
      <c r="U21" s="130" t="n">
        <f aca="false">SUMIFS('(rwa)재료비(44240000)'!$E:$E,'(rwa)재료비(44240000)'!$B:$B,'월별 과제별 재료비'!U$2,'(rwa)재료비(44240000)'!$C:$C,'월별 과제별 재료비'!$A:$A)</f>
        <v>0</v>
      </c>
      <c r="V21" s="130" t="n">
        <f aca="false">SUMIFS('(rwa)재료비(44400000)'!$E:$E,'(rwa)재료비(44400000)'!$B:$B,'월별 과제별 재료비'!V$2,'(rwa)재료비(44400000)'!$C:$C,'월별 과제별 재료비'!$A:$A)</f>
        <v>0</v>
      </c>
      <c r="W21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1" s="130" t="n">
        <f aca="false">SUMIFS('(rwa)재료비(41020003)'!$E:$E,'(rwa)재료비(41020003)'!$B:$B,'월별 과제별 재료비'!X$2,'(rwa)재료비(41020003)'!$C:$C,'월별 과제별 재료비'!$A:$A)</f>
        <v>0</v>
      </c>
      <c r="Y21" s="130" t="n">
        <f aca="false">SUMIFS('(rwa)재료비(41020004)'!$E:$E,'(rwa)재료비(41020004)'!$B:$B,'월별 과제별 재료비'!Y$2,'(rwa)재료비(41020004)'!$C:$C,'월별 과제별 재료비'!$A:$A)</f>
        <v>0</v>
      </c>
      <c r="Z21" s="130" t="n">
        <f aca="false">SUMIFS('(rwa)재료비(44240000)'!$E:$E,'(rwa)재료비(44240000)'!$B:$B,'월별 과제별 재료비'!Z$2,'(rwa)재료비(44240000)'!$C:$C,'월별 과제별 재료비'!$A:$A)</f>
        <v>0</v>
      </c>
      <c r="AA21" s="130" t="n">
        <f aca="false">SUMIFS('(rwa)재료비(44400000)'!$E:$E,'(rwa)재료비(44400000)'!$B:$B,'월별 과제별 재료비'!AA$2,'(rwa)재료비(44400000)'!$C:$C,'월별 과제별 재료비'!$A:$A)</f>
        <v>0</v>
      </c>
      <c r="AB2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1" s="130" t="n">
        <f aca="false">SUMIFS('(rwa)재료비(41020003)'!$E:$E,'(rwa)재료비(41020003)'!$B:$B,'월별 과제별 재료비'!AC$2,'(rwa)재료비(41020003)'!$C:$C,'월별 과제별 재료비'!$A:$A)</f>
        <v>0</v>
      </c>
      <c r="AD21" s="130" t="n">
        <f aca="false">SUMIFS('(rwa)재료비(41020004)'!$E:$E,'(rwa)재료비(41020004)'!$B:$B,'월별 과제별 재료비'!AD$2,'(rwa)재료비(41020004)'!$C:$C,'월별 과제별 재료비'!$A:$A)</f>
        <v>0</v>
      </c>
      <c r="AE21" s="130" t="n">
        <f aca="false">SUMIFS('(rwa)재료비(44240000)'!$E:$E,'(rwa)재료비(44240000)'!$B:$B,'월별 과제별 재료비'!AE$2,'(rwa)재료비(44240000)'!$C:$C,'월별 과제별 재료비'!$A:$A)</f>
        <v>0</v>
      </c>
      <c r="AF21" s="130" t="n">
        <f aca="false">SUMIFS('(rwa)재료비(44400000)'!$E:$E,'(rwa)재료비(44400000)'!$B:$B,'월별 과제별 재료비'!AF$2,'(rwa)재료비(44400000)'!$C:$C,'월별 과제별 재료비'!$A:$A)</f>
        <v>0</v>
      </c>
      <c r="AG2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1" s="130" t="n">
        <f aca="false">SUMIFS('(rwa)재료비(41020003)'!$E:$E,'(rwa)재료비(41020003)'!$B:$B,'월별 과제별 재료비'!AH$2,'(rwa)재료비(41020003)'!$C:$C,'월별 과제별 재료비'!$A:$A)</f>
        <v>0</v>
      </c>
      <c r="AI21" s="130" t="n">
        <f aca="false">SUMIFS('(rwa)재료비(41020004)'!$E:$E,'(rwa)재료비(41020004)'!$B:$B,'월별 과제별 재료비'!AI$2,'(rwa)재료비(41020004)'!$C:$C,'월별 과제별 재료비'!$A:$A)</f>
        <v>0</v>
      </c>
      <c r="AJ21" s="130" t="n">
        <f aca="false">SUMIFS('(rwa)재료비(44240000)'!$E:$E,'(rwa)재료비(44240000)'!$B:$B,'월별 과제별 재료비'!AJ$2,'(rwa)재료비(44240000)'!$C:$C,'월별 과제별 재료비'!$A:$A)</f>
        <v>0</v>
      </c>
      <c r="AK21" s="130" t="n">
        <f aca="false">SUMIFS('(rwa)재료비(44400000)'!$E:$E,'(rwa)재료비(44400000)'!$B:$B,'월별 과제별 재료비'!AK$2,'(rwa)재료비(44400000)'!$C:$C,'월별 과제별 재료비'!$A:$A)</f>
        <v>0</v>
      </c>
      <c r="AL2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1" s="130" t="n">
        <f aca="false">SUMIFS('(rwa)재료비(41020003)'!$E:$E,'(rwa)재료비(41020003)'!$B:$B,'월별 과제별 재료비'!AM$2,'(rwa)재료비(41020003)'!$C:$C,'월별 과제별 재료비'!$A:$A)</f>
        <v>0</v>
      </c>
      <c r="AN21" s="130" t="n">
        <f aca="false">SUMIFS('(rwa)재료비(41020004)'!$E:$E,'(rwa)재료비(41020004)'!$B:$B,'월별 과제별 재료비'!AN$2,'(rwa)재료비(41020004)'!$C:$C,'월별 과제별 재료비'!$A:$A)</f>
        <v>0</v>
      </c>
      <c r="AO21" s="130" t="n">
        <f aca="false">SUMIFS('(rwa)재료비(44240000)'!$E:$E,'(rwa)재료비(44240000)'!$B:$B,'월별 과제별 재료비'!AO$2,'(rwa)재료비(44240000)'!$C:$C,'월별 과제별 재료비'!$A:$A)</f>
        <v>0</v>
      </c>
      <c r="AP2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1" s="130" t="n">
        <f aca="false">SUMIFS('(rwa)재료비(41020003)'!$E:$E,'(rwa)재료비(41020003)'!$B:$B,'월별 과제별 재료비'!AQ$2,'(rwa)재료비(41020003)'!$C:$C,'월별 과제별 재료비'!$A:$A)</f>
        <v>0</v>
      </c>
      <c r="AR21" s="130" t="n">
        <f aca="false">SUMIFS('(rwa)재료비(41020004)'!$E:$E,'(rwa)재료비(41020004)'!$B:$B,'월별 과제별 재료비'!AR$2,'(rwa)재료비(41020004)'!$C:$C,'월별 과제별 재료비'!$A:$A)</f>
        <v>0</v>
      </c>
      <c r="AS21" s="130" t="n">
        <f aca="false">SUMIFS('(rwa)재료비(44240000)'!$E:$E,'(rwa)재료비(44240000)'!$B:$B,'월별 과제별 재료비'!AS$2,'(rwa)재료비(44240000)'!$C:$C,'월별 과제별 재료비'!$A:$A)</f>
        <v>0</v>
      </c>
      <c r="AT21" s="130" t="n">
        <f aca="false">SUMIFS('(rwa)재료비(44400000)'!$E:$E,'(rwa)재료비(44400000)'!$B:$B,'월별 과제별 재료비'!AT$2,'(rwa)재료비(44400000)'!$C:$C,'월별 과제별 재료비'!$A:$A)</f>
        <v>0</v>
      </c>
      <c r="AU2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1" s="130" t="n">
        <f aca="false">SUMIFS('(rwa)재료비(41020003)'!$E:$E,'(rwa)재료비(41020003)'!$B:$B,'월별 과제별 재료비'!AV$2,'(rwa)재료비(41020003)'!$C:$C,'월별 과제별 재료비'!$A:$A)</f>
        <v>0</v>
      </c>
      <c r="AW21" s="130" t="n">
        <f aca="false">SUMIFS('(rwa)재료비(41020004)'!$E:$E,'(rwa)재료비(41020004)'!$B:$B,'월별 과제별 재료비'!AW$2,'(rwa)재료비(41020004)'!$C:$C,'월별 과제별 재료비'!$A:$A)</f>
        <v>0</v>
      </c>
      <c r="AX21" s="130" t="n">
        <f aca="false">SUMIFS('(rwa)재료비(44240000)'!$E:$E,'(rwa)재료비(44240000)'!$B:$B,'월별 과제별 재료비'!AX$2,'(rwa)재료비(44240000)'!$C:$C,'월별 과제별 재료비'!$A:$A)</f>
        <v>0</v>
      </c>
      <c r="AY2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1" s="130" t="n">
        <f aca="false">SUMIFS('(rwa)재료비(41020003)'!$E:$E,'(rwa)재료비(41020003)'!$B:$B,'월별 과제별 재료비'!AZ$2,'(rwa)재료비(41020003)'!$C:$C,'월별 과제별 재료비'!$A:$A)</f>
        <v>0</v>
      </c>
      <c r="BA21" s="130" t="n">
        <f aca="false">SUMIFS('(rwa)재료비(41020004)'!$E:$E,'(rwa)재료비(41020004)'!$B:$B,'월별 과제별 재료비'!BA$2,'(rwa)재료비(41020004)'!$C:$C,'월별 과제별 재료비'!$A:$A)</f>
        <v>0</v>
      </c>
      <c r="BB21" s="130" t="n">
        <f aca="false">SUMIFS('(rwa)재료비(44240000)'!$E:$E,'(rwa)재료비(44240000)'!$B:$B,'월별 과제별 재료비'!BB$2,'(rwa)재료비(44240000)'!$C:$C,'월별 과제별 재료비'!$A:$A)</f>
        <v>0</v>
      </c>
      <c r="BC21" s="130" t="n">
        <f aca="false">SUMIFS('(rwa)재료비(44400000)'!$E:$E,'(rwa)재료비(44400000)'!$B:$B,'월별 과제별 재료비'!BC$2,'(rwa)재료비(44400000)'!$C:$C,'월별 과제별 재료비'!$A:$A)</f>
        <v>0</v>
      </c>
      <c r="BD2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1" s="130" t="n">
        <f aca="false">SUMIFS('(rwa)재료비(41020003)'!$E:$E,'(rwa)재료비(41020003)'!$B:$B,'월별 과제별 재료비'!BE$2,'(rwa)재료비(41020003)'!$C:$C,'월별 과제별 재료비'!$A:$A)</f>
        <v>0</v>
      </c>
      <c r="BF21" s="130" t="n">
        <f aca="false">SUMIFS('(rwa)재료비(41020004)'!$E:$E,'(rwa)재료비(41020004)'!$B:$B,'월별 과제별 재료비'!BF$2,'(rwa)재료비(41020004)'!$C:$C,'월별 과제별 재료비'!$A:$A)</f>
        <v>0</v>
      </c>
      <c r="BG21" s="130" t="n">
        <f aca="false">SUMIFS('(rwa)재료비(44240000)'!$E:$E,'(rwa)재료비(44240000)'!$B:$B,'월별 과제별 재료비'!BG$2,'(rwa)재료비(44240000)'!$C:$C,'월별 과제별 재료비'!$A:$A)</f>
        <v>0</v>
      </c>
      <c r="BH21" s="130" t="n">
        <f aca="false">SUMIFS('(rwa)재료비(44400000)'!$E:$E,'(rwa)재료비(44400000)'!$B:$B,'월별 과제별 재료비'!BH$2,'(rwa)재료비(44400000)'!$C:$C,'월별 과제별 재료비'!$A:$A)</f>
        <v>0</v>
      </c>
    </row>
    <row r="22" customFormat="false" ht="13.5" hidden="false" customHeight="false" outlineLevel="0" collapsed="false">
      <c r="A22" s="135" t="s">
        <v>4902</v>
      </c>
      <c r="B22" s="133" t="s">
        <v>4903</v>
      </c>
      <c r="C22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2" s="130" t="n">
        <f aca="false">SUMIFS('(rwa)재료비(41020003)'!$E:$E,'(rwa)재료비(41020003)'!$B:$B,'월별 과제별 재료비'!D$2,'(rwa)재료비(41020003)'!$C:$C,'월별 과제별 재료비'!$A:$A)</f>
        <v>0</v>
      </c>
      <c r="E22" s="130" t="n">
        <f aca="false">SUMIFS('(rwa)재료비(41020004)'!$E:$E,'(rwa)재료비(41020004)'!$B:$B,'월별 과제별 재료비'!E$2,'(rwa)재료비(41020004)'!$C:$C,'월별 과제별 재료비'!$A:$A)</f>
        <v>0</v>
      </c>
      <c r="F22" s="130" t="n">
        <f aca="false">SUMIFS('(rwa)재료비(44240000)'!$E:$E,'(rwa)재료비(44240000)'!$B:$B,'월별 과제별 재료비'!F$2,'(rwa)재료비(44240000)'!$C:$C,'월별 과제별 재료비'!$A:$A)</f>
        <v>0</v>
      </c>
      <c r="G22" s="130" t="n">
        <f aca="false">SUMIFS('(rwa)재료비(44400000)'!$E:$E,'(rwa)재료비(44400000)'!$B:$B,'월별 과제별 재료비'!G$2,'(rwa)재료비(44400000)'!$C:$C,'월별 과제별 재료비'!$A:$A)</f>
        <v>0</v>
      </c>
      <c r="H22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2" s="130" t="n">
        <f aca="false">SUMIFS('(rwa)재료비(41020003)'!$E:$E,'(rwa)재료비(41020003)'!$B:$B,'월별 과제별 재료비'!I$2,'(rwa)재료비(41020003)'!$C:$C,'월별 과제별 재료비'!$A:$A)</f>
        <v>0</v>
      </c>
      <c r="J22" s="130" t="n">
        <f aca="false">SUMIFS('(rwa)재료비(41020004)'!$E:$E,'(rwa)재료비(41020004)'!$B:$B,'월별 과제별 재료비'!J$2,'(rwa)재료비(41020004)'!$C:$C,'월별 과제별 재료비'!$A:$A)</f>
        <v>0</v>
      </c>
      <c r="K22" s="130" t="n">
        <f aca="false">SUMIFS('(rwa)재료비(44240000)'!$E:$E,'(rwa)재료비(44240000)'!$B:$B,'월별 과제별 재료비'!K$2,'(rwa)재료비(44240000)'!$C:$C,'월별 과제별 재료비'!$A:$A)</f>
        <v>0</v>
      </c>
      <c r="L22" s="130" t="n">
        <f aca="false">SUMIFS('(rwa)재료비(44400000)'!$E:$E,'(rwa)재료비(44400000)'!$B:$B,'월별 과제별 재료비'!L$2,'(rwa)재료비(44400000)'!$C:$C,'월별 과제별 재료비'!$A:$A)</f>
        <v>0</v>
      </c>
      <c r="M22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2" s="130" t="n">
        <f aca="false">SUMIFS('(rwa)재료비(41020003)'!$E:$E,'(rwa)재료비(41020003)'!$B:$B,'월별 과제별 재료비'!N$2,'(rwa)재료비(41020003)'!$C:$C,'월별 과제별 재료비'!$A:$A)</f>
        <v>0</v>
      </c>
      <c r="O22" s="130" t="n">
        <f aca="false">SUMIFS('(rwa)재료비(41020004)'!$E:$E,'(rwa)재료비(41020004)'!$B:$B,'월별 과제별 재료비'!O$2,'(rwa)재료비(41020004)'!$C:$C,'월별 과제별 재료비'!$A:$A)</f>
        <v>0</v>
      </c>
      <c r="P22" s="130" t="n">
        <f aca="false">SUMIFS('(rwa)재료비(44240000)'!$E:$E,'(rwa)재료비(44240000)'!$B:$B,'월별 과제별 재료비'!P$2,'(rwa)재료비(44240000)'!$C:$C,'월별 과제별 재료비'!$A:$A)</f>
        <v>0</v>
      </c>
      <c r="Q22" s="130" t="n">
        <f aca="false">SUMIFS('(rwa)재료비(44400000)'!$E:$E,'(rwa)재료비(44400000)'!$B:$B,'월별 과제별 재료비'!Q$2,'(rwa)재료비(44400000)'!$C:$C,'월별 과제별 재료비'!$A:$A)</f>
        <v>0</v>
      </c>
      <c r="R22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2" s="130" t="n">
        <f aca="false">SUMIFS('(rwa)재료비(41020003)'!$E:$E,'(rwa)재료비(41020003)'!$B:$B,'월별 과제별 재료비'!S$2,'(rwa)재료비(41020003)'!$C:$C,'월별 과제별 재료비'!$A:$A)</f>
        <v>0</v>
      </c>
      <c r="T22" s="130" t="n">
        <f aca="false">SUMIFS('(rwa)재료비(41020004)'!$E:$E,'(rwa)재료비(41020004)'!$B:$B,'월별 과제별 재료비'!T$2,'(rwa)재료비(41020004)'!$C:$C,'월별 과제별 재료비'!$A:$A)</f>
        <v>0</v>
      </c>
      <c r="U22" s="130" t="n">
        <f aca="false">SUMIFS('(rwa)재료비(44240000)'!$E:$E,'(rwa)재료비(44240000)'!$B:$B,'월별 과제별 재료비'!U$2,'(rwa)재료비(44240000)'!$C:$C,'월별 과제별 재료비'!$A:$A)</f>
        <v>0</v>
      </c>
      <c r="V22" s="130" t="n">
        <f aca="false">SUMIFS('(rwa)재료비(44400000)'!$E:$E,'(rwa)재료비(44400000)'!$B:$B,'월별 과제별 재료비'!V$2,'(rwa)재료비(44400000)'!$C:$C,'월별 과제별 재료비'!$A:$A)</f>
        <v>0</v>
      </c>
      <c r="W22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2" s="130" t="n">
        <f aca="false">SUMIFS('(rwa)재료비(41020003)'!$E:$E,'(rwa)재료비(41020003)'!$B:$B,'월별 과제별 재료비'!X$2,'(rwa)재료비(41020003)'!$C:$C,'월별 과제별 재료비'!$A:$A)</f>
        <v>0</v>
      </c>
      <c r="Y22" s="130" t="n">
        <f aca="false">SUMIFS('(rwa)재료비(41020004)'!$E:$E,'(rwa)재료비(41020004)'!$B:$B,'월별 과제별 재료비'!Y$2,'(rwa)재료비(41020004)'!$C:$C,'월별 과제별 재료비'!$A:$A)</f>
        <v>0</v>
      </c>
      <c r="Z22" s="130" t="n">
        <f aca="false">SUMIFS('(rwa)재료비(44240000)'!$E:$E,'(rwa)재료비(44240000)'!$B:$B,'월별 과제별 재료비'!Z$2,'(rwa)재료비(44240000)'!$C:$C,'월별 과제별 재료비'!$A:$A)</f>
        <v>0</v>
      </c>
      <c r="AA22" s="130" t="n">
        <f aca="false">SUMIFS('(rwa)재료비(44400000)'!$E:$E,'(rwa)재료비(44400000)'!$B:$B,'월별 과제별 재료비'!AA$2,'(rwa)재료비(44400000)'!$C:$C,'월별 과제별 재료비'!$A:$A)</f>
        <v>0</v>
      </c>
      <c r="AB2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2" s="130" t="n">
        <f aca="false">SUMIFS('(rwa)재료비(41020003)'!$E:$E,'(rwa)재료비(41020003)'!$B:$B,'월별 과제별 재료비'!AC$2,'(rwa)재료비(41020003)'!$C:$C,'월별 과제별 재료비'!$A:$A)</f>
        <v>0</v>
      </c>
      <c r="AD22" s="130" t="n">
        <f aca="false">SUMIFS('(rwa)재료비(41020004)'!$E:$E,'(rwa)재료비(41020004)'!$B:$B,'월별 과제별 재료비'!AD$2,'(rwa)재료비(41020004)'!$C:$C,'월별 과제별 재료비'!$A:$A)</f>
        <v>0</v>
      </c>
      <c r="AE22" s="130" t="n">
        <f aca="false">SUMIFS('(rwa)재료비(44240000)'!$E:$E,'(rwa)재료비(44240000)'!$B:$B,'월별 과제별 재료비'!AE$2,'(rwa)재료비(44240000)'!$C:$C,'월별 과제별 재료비'!$A:$A)</f>
        <v>0</v>
      </c>
      <c r="AF22" s="130" t="n">
        <f aca="false">SUMIFS('(rwa)재료비(44400000)'!$E:$E,'(rwa)재료비(44400000)'!$B:$B,'월별 과제별 재료비'!AF$2,'(rwa)재료비(44400000)'!$C:$C,'월별 과제별 재료비'!$A:$A)</f>
        <v>0</v>
      </c>
      <c r="AG2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2" s="130" t="n">
        <f aca="false">SUMIFS('(rwa)재료비(41020003)'!$E:$E,'(rwa)재료비(41020003)'!$B:$B,'월별 과제별 재료비'!AH$2,'(rwa)재료비(41020003)'!$C:$C,'월별 과제별 재료비'!$A:$A)</f>
        <v>0</v>
      </c>
      <c r="AI22" s="130" t="n">
        <f aca="false">SUMIFS('(rwa)재료비(41020004)'!$E:$E,'(rwa)재료비(41020004)'!$B:$B,'월별 과제별 재료비'!AI$2,'(rwa)재료비(41020004)'!$C:$C,'월별 과제별 재료비'!$A:$A)</f>
        <v>0</v>
      </c>
      <c r="AJ22" s="130" t="n">
        <f aca="false">SUMIFS('(rwa)재료비(44240000)'!$E:$E,'(rwa)재료비(44240000)'!$B:$B,'월별 과제별 재료비'!AJ$2,'(rwa)재료비(44240000)'!$C:$C,'월별 과제별 재료비'!$A:$A)</f>
        <v>0</v>
      </c>
      <c r="AK22" s="130" t="n">
        <f aca="false">SUMIFS('(rwa)재료비(44400000)'!$E:$E,'(rwa)재료비(44400000)'!$B:$B,'월별 과제별 재료비'!AK$2,'(rwa)재료비(44400000)'!$C:$C,'월별 과제별 재료비'!$A:$A)</f>
        <v>0</v>
      </c>
      <c r="AL2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2" s="130" t="n">
        <f aca="false">SUMIFS('(rwa)재료비(41020003)'!$E:$E,'(rwa)재료비(41020003)'!$B:$B,'월별 과제별 재료비'!AM$2,'(rwa)재료비(41020003)'!$C:$C,'월별 과제별 재료비'!$A:$A)</f>
        <v>0</v>
      </c>
      <c r="AN22" s="130" t="n">
        <f aca="false">SUMIFS('(rwa)재료비(41020004)'!$E:$E,'(rwa)재료비(41020004)'!$B:$B,'월별 과제별 재료비'!AN$2,'(rwa)재료비(41020004)'!$C:$C,'월별 과제별 재료비'!$A:$A)</f>
        <v>0</v>
      </c>
      <c r="AO22" s="130" t="n">
        <f aca="false">SUMIFS('(rwa)재료비(44240000)'!$E:$E,'(rwa)재료비(44240000)'!$B:$B,'월별 과제별 재료비'!AO$2,'(rwa)재료비(44240000)'!$C:$C,'월별 과제별 재료비'!$A:$A)</f>
        <v>0</v>
      </c>
      <c r="AP2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2" s="130" t="n">
        <f aca="false">SUMIFS('(rwa)재료비(41020003)'!$E:$E,'(rwa)재료비(41020003)'!$B:$B,'월별 과제별 재료비'!AQ$2,'(rwa)재료비(41020003)'!$C:$C,'월별 과제별 재료비'!$A:$A)</f>
        <v>0</v>
      </c>
      <c r="AR22" s="130" t="n">
        <f aca="false">SUMIFS('(rwa)재료비(41020004)'!$E:$E,'(rwa)재료비(41020004)'!$B:$B,'월별 과제별 재료비'!AR$2,'(rwa)재료비(41020004)'!$C:$C,'월별 과제별 재료비'!$A:$A)</f>
        <v>0</v>
      </c>
      <c r="AS22" s="130" t="n">
        <f aca="false">SUMIFS('(rwa)재료비(44240000)'!$E:$E,'(rwa)재료비(44240000)'!$B:$B,'월별 과제별 재료비'!AS$2,'(rwa)재료비(44240000)'!$C:$C,'월별 과제별 재료비'!$A:$A)</f>
        <v>0</v>
      </c>
      <c r="AT22" s="130" t="n">
        <f aca="false">SUMIFS('(rwa)재료비(44400000)'!$E:$E,'(rwa)재료비(44400000)'!$B:$B,'월별 과제별 재료비'!AT$2,'(rwa)재료비(44400000)'!$C:$C,'월별 과제별 재료비'!$A:$A)</f>
        <v>0</v>
      </c>
      <c r="AU2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2" s="130" t="n">
        <f aca="false">SUMIFS('(rwa)재료비(41020003)'!$E:$E,'(rwa)재료비(41020003)'!$B:$B,'월별 과제별 재료비'!AV$2,'(rwa)재료비(41020003)'!$C:$C,'월별 과제별 재료비'!$A:$A)</f>
        <v>0</v>
      </c>
      <c r="AW22" s="130" t="n">
        <f aca="false">SUMIFS('(rwa)재료비(41020004)'!$E:$E,'(rwa)재료비(41020004)'!$B:$B,'월별 과제별 재료비'!AW$2,'(rwa)재료비(41020004)'!$C:$C,'월별 과제별 재료비'!$A:$A)</f>
        <v>0</v>
      </c>
      <c r="AX22" s="130" t="n">
        <f aca="false">SUMIFS('(rwa)재료비(44240000)'!$E:$E,'(rwa)재료비(44240000)'!$B:$B,'월별 과제별 재료비'!AX$2,'(rwa)재료비(44240000)'!$C:$C,'월별 과제별 재료비'!$A:$A)</f>
        <v>0</v>
      </c>
      <c r="AY2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2" s="130" t="n">
        <f aca="false">SUMIFS('(rwa)재료비(41020003)'!$E:$E,'(rwa)재료비(41020003)'!$B:$B,'월별 과제별 재료비'!AZ$2,'(rwa)재료비(41020003)'!$C:$C,'월별 과제별 재료비'!$A:$A)</f>
        <v>0</v>
      </c>
      <c r="BA22" s="130" t="n">
        <f aca="false">SUMIFS('(rwa)재료비(41020004)'!$E:$E,'(rwa)재료비(41020004)'!$B:$B,'월별 과제별 재료비'!BA$2,'(rwa)재료비(41020004)'!$C:$C,'월별 과제별 재료비'!$A:$A)</f>
        <v>0</v>
      </c>
      <c r="BB22" s="130" t="n">
        <f aca="false">SUMIFS('(rwa)재료비(44240000)'!$E:$E,'(rwa)재료비(44240000)'!$B:$B,'월별 과제별 재료비'!BB$2,'(rwa)재료비(44240000)'!$C:$C,'월별 과제별 재료비'!$A:$A)</f>
        <v>0</v>
      </c>
      <c r="BC22" s="130" t="n">
        <f aca="false">SUMIFS('(rwa)재료비(44400000)'!$E:$E,'(rwa)재료비(44400000)'!$B:$B,'월별 과제별 재료비'!BC$2,'(rwa)재료비(44400000)'!$C:$C,'월별 과제별 재료비'!$A:$A)</f>
        <v>0</v>
      </c>
      <c r="BD2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2" s="130" t="n">
        <f aca="false">SUMIFS('(rwa)재료비(41020003)'!$E:$E,'(rwa)재료비(41020003)'!$B:$B,'월별 과제별 재료비'!BE$2,'(rwa)재료비(41020003)'!$C:$C,'월별 과제별 재료비'!$A:$A)</f>
        <v>0</v>
      </c>
      <c r="BF22" s="130" t="n">
        <f aca="false">SUMIFS('(rwa)재료비(41020004)'!$E:$E,'(rwa)재료비(41020004)'!$B:$B,'월별 과제별 재료비'!BF$2,'(rwa)재료비(41020004)'!$C:$C,'월별 과제별 재료비'!$A:$A)</f>
        <v>0</v>
      </c>
      <c r="BG22" s="130" t="n">
        <f aca="false">SUMIFS('(rwa)재료비(44240000)'!$E:$E,'(rwa)재료비(44240000)'!$B:$B,'월별 과제별 재료비'!BG$2,'(rwa)재료비(44240000)'!$C:$C,'월별 과제별 재료비'!$A:$A)</f>
        <v>0</v>
      </c>
      <c r="BH22" s="130" t="n">
        <f aca="false">SUMIFS('(rwa)재료비(44400000)'!$E:$E,'(rwa)재료비(44400000)'!$B:$B,'월별 과제별 재료비'!BH$2,'(rwa)재료비(44400000)'!$C:$C,'월별 과제별 재료비'!$A:$A)</f>
        <v>0</v>
      </c>
    </row>
    <row r="23" customFormat="false" ht="13.5" hidden="false" customHeight="false" outlineLevel="0" collapsed="false">
      <c r="A23" s="135" t="s">
        <v>4904</v>
      </c>
      <c r="B23" s="133" t="s">
        <v>4905</v>
      </c>
      <c r="C2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3" s="130" t="n">
        <f aca="false">SUMIFS('(rwa)재료비(41020003)'!$E:$E,'(rwa)재료비(41020003)'!$B:$B,'월별 과제별 재료비'!D$2,'(rwa)재료비(41020003)'!$C:$C,'월별 과제별 재료비'!$A:$A)</f>
        <v>0</v>
      </c>
      <c r="E23" s="130" t="n">
        <f aca="false">SUMIFS('(rwa)재료비(41020004)'!$E:$E,'(rwa)재료비(41020004)'!$B:$B,'월별 과제별 재료비'!E$2,'(rwa)재료비(41020004)'!$C:$C,'월별 과제별 재료비'!$A:$A)</f>
        <v>0</v>
      </c>
      <c r="F23" s="130" t="n">
        <f aca="false">SUMIFS('(rwa)재료비(44240000)'!$E:$E,'(rwa)재료비(44240000)'!$B:$B,'월별 과제별 재료비'!F$2,'(rwa)재료비(44240000)'!$C:$C,'월별 과제별 재료비'!$A:$A)</f>
        <v>0</v>
      </c>
      <c r="G23" s="130" t="n">
        <f aca="false">SUMIFS('(rwa)재료비(44400000)'!$E:$E,'(rwa)재료비(44400000)'!$B:$B,'월별 과제별 재료비'!G$2,'(rwa)재료비(44400000)'!$C:$C,'월별 과제별 재료비'!$A:$A)</f>
        <v>0</v>
      </c>
      <c r="H23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3" s="130" t="n">
        <f aca="false">SUMIFS('(rwa)재료비(41020003)'!$E:$E,'(rwa)재료비(41020003)'!$B:$B,'월별 과제별 재료비'!I$2,'(rwa)재료비(41020003)'!$C:$C,'월별 과제별 재료비'!$A:$A)</f>
        <v>0</v>
      </c>
      <c r="J23" s="130" t="n">
        <f aca="false">SUMIFS('(rwa)재료비(41020004)'!$E:$E,'(rwa)재료비(41020004)'!$B:$B,'월별 과제별 재료비'!J$2,'(rwa)재료비(41020004)'!$C:$C,'월별 과제별 재료비'!$A:$A)</f>
        <v>0</v>
      </c>
      <c r="K23" s="130" t="n">
        <f aca="false">SUMIFS('(rwa)재료비(44240000)'!$E:$E,'(rwa)재료비(44240000)'!$B:$B,'월별 과제별 재료비'!K$2,'(rwa)재료비(44240000)'!$C:$C,'월별 과제별 재료비'!$A:$A)</f>
        <v>0</v>
      </c>
      <c r="L23" s="130" t="n">
        <f aca="false">SUMIFS('(rwa)재료비(44400000)'!$E:$E,'(rwa)재료비(44400000)'!$B:$B,'월별 과제별 재료비'!L$2,'(rwa)재료비(44400000)'!$C:$C,'월별 과제별 재료비'!$A:$A)</f>
        <v>0</v>
      </c>
      <c r="M23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3" s="130" t="n">
        <f aca="false">SUMIFS('(rwa)재료비(41020003)'!$E:$E,'(rwa)재료비(41020003)'!$B:$B,'월별 과제별 재료비'!N$2,'(rwa)재료비(41020003)'!$C:$C,'월별 과제별 재료비'!$A:$A)</f>
        <v>0</v>
      </c>
      <c r="O23" s="130" t="n">
        <f aca="false">SUMIFS('(rwa)재료비(41020004)'!$E:$E,'(rwa)재료비(41020004)'!$B:$B,'월별 과제별 재료비'!O$2,'(rwa)재료비(41020004)'!$C:$C,'월별 과제별 재료비'!$A:$A)</f>
        <v>0</v>
      </c>
      <c r="P23" s="130" t="n">
        <f aca="false">SUMIFS('(rwa)재료비(44240000)'!$E:$E,'(rwa)재료비(44240000)'!$B:$B,'월별 과제별 재료비'!P$2,'(rwa)재료비(44240000)'!$C:$C,'월별 과제별 재료비'!$A:$A)</f>
        <v>0</v>
      </c>
      <c r="Q23" s="130" t="n">
        <f aca="false">SUMIFS('(rwa)재료비(44400000)'!$E:$E,'(rwa)재료비(44400000)'!$B:$B,'월별 과제별 재료비'!Q$2,'(rwa)재료비(44400000)'!$C:$C,'월별 과제별 재료비'!$A:$A)</f>
        <v>0</v>
      </c>
      <c r="R23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3" s="130" t="n">
        <f aca="false">SUMIFS('(rwa)재료비(41020003)'!$E:$E,'(rwa)재료비(41020003)'!$B:$B,'월별 과제별 재료비'!S$2,'(rwa)재료비(41020003)'!$C:$C,'월별 과제별 재료비'!$A:$A)</f>
        <v>0</v>
      </c>
      <c r="T23" s="130" t="n">
        <f aca="false">SUMIFS('(rwa)재료비(41020004)'!$E:$E,'(rwa)재료비(41020004)'!$B:$B,'월별 과제별 재료비'!T$2,'(rwa)재료비(41020004)'!$C:$C,'월별 과제별 재료비'!$A:$A)</f>
        <v>0</v>
      </c>
      <c r="U23" s="130" t="n">
        <f aca="false">SUMIFS('(rwa)재료비(44240000)'!$E:$E,'(rwa)재료비(44240000)'!$B:$B,'월별 과제별 재료비'!U$2,'(rwa)재료비(44240000)'!$C:$C,'월별 과제별 재료비'!$A:$A)</f>
        <v>0</v>
      </c>
      <c r="V23" s="130" t="n">
        <f aca="false">SUMIFS('(rwa)재료비(44400000)'!$E:$E,'(rwa)재료비(44400000)'!$B:$B,'월별 과제별 재료비'!V$2,'(rwa)재료비(44400000)'!$C:$C,'월별 과제별 재료비'!$A:$A)</f>
        <v>0</v>
      </c>
      <c r="W23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3" s="130" t="n">
        <f aca="false">SUMIFS('(rwa)재료비(41020003)'!$E:$E,'(rwa)재료비(41020003)'!$B:$B,'월별 과제별 재료비'!X$2,'(rwa)재료비(41020003)'!$C:$C,'월별 과제별 재료비'!$A:$A)</f>
        <v>0</v>
      </c>
      <c r="Y23" s="130" t="n">
        <f aca="false">SUMIFS('(rwa)재료비(41020004)'!$E:$E,'(rwa)재료비(41020004)'!$B:$B,'월별 과제별 재료비'!Y$2,'(rwa)재료비(41020004)'!$C:$C,'월별 과제별 재료비'!$A:$A)</f>
        <v>0</v>
      </c>
      <c r="Z23" s="130" t="n">
        <f aca="false">SUMIFS('(rwa)재료비(44240000)'!$E:$E,'(rwa)재료비(44240000)'!$B:$B,'월별 과제별 재료비'!Z$2,'(rwa)재료비(44240000)'!$C:$C,'월별 과제별 재료비'!$A:$A)</f>
        <v>0</v>
      </c>
      <c r="AA23" s="130" t="n">
        <f aca="false">SUMIFS('(rwa)재료비(44400000)'!$E:$E,'(rwa)재료비(44400000)'!$B:$B,'월별 과제별 재료비'!AA$2,'(rwa)재료비(44400000)'!$C:$C,'월별 과제별 재료비'!$A:$A)</f>
        <v>0</v>
      </c>
      <c r="AB2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3" s="130" t="n">
        <f aca="false">SUMIFS('(rwa)재료비(41020003)'!$E:$E,'(rwa)재료비(41020003)'!$B:$B,'월별 과제별 재료비'!AC$2,'(rwa)재료비(41020003)'!$C:$C,'월별 과제별 재료비'!$A:$A)</f>
        <v>0</v>
      </c>
      <c r="AD23" s="130" t="n">
        <f aca="false">SUMIFS('(rwa)재료비(41020004)'!$E:$E,'(rwa)재료비(41020004)'!$B:$B,'월별 과제별 재료비'!AD$2,'(rwa)재료비(41020004)'!$C:$C,'월별 과제별 재료비'!$A:$A)</f>
        <v>0</v>
      </c>
      <c r="AE23" s="130" t="n">
        <f aca="false">SUMIFS('(rwa)재료비(44240000)'!$E:$E,'(rwa)재료비(44240000)'!$B:$B,'월별 과제별 재료비'!AE$2,'(rwa)재료비(44240000)'!$C:$C,'월별 과제별 재료비'!$A:$A)</f>
        <v>0</v>
      </c>
      <c r="AF23" s="130" t="n">
        <f aca="false">SUMIFS('(rwa)재료비(44400000)'!$E:$E,'(rwa)재료비(44400000)'!$B:$B,'월별 과제별 재료비'!AF$2,'(rwa)재료비(44400000)'!$C:$C,'월별 과제별 재료비'!$A:$A)</f>
        <v>0</v>
      </c>
      <c r="AG2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3" s="130" t="n">
        <f aca="false">SUMIFS('(rwa)재료비(41020003)'!$E:$E,'(rwa)재료비(41020003)'!$B:$B,'월별 과제별 재료비'!AH$2,'(rwa)재료비(41020003)'!$C:$C,'월별 과제별 재료비'!$A:$A)</f>
        <v>0</v>
      </c>
      <c r="AI23" s="130" t="n">
        <f aca="false">SUMIFS('(rwa)재료비(41020004)'!$E:$E,'(rwa)재료비(41020004)'!$B:$B,'월별 과제별 재료비'!AI$2,'(rwa)재료비(41020004)'!$C:$C,'월별 과제별 재료비'!$A:$A)</f>
        <v>0</v>
      </c>
      <c r="AJ23" s="130" t="n">
        <f aca="false">SUMIFS('(rwa)재료비(44240000)'!$E:$E,'(rwa)재료비(44240000)'!$B:$B,'월별 과제별 재료비'!AJ$2,'(rwa)재료비(44240000)'!$C:$C,'월별 과제별 재료비'!$A:$A)</f>
        <v>0</v>
      </c>
      <c r="AK23" s="130" t="n">
        <f aca="false">SUMIFS('(rwa)재료비(44400000)'!$E:$E,'(rwa)재료비(44400000)'!$B:$B,'월별 과제별 재료비'!AK$2,'(rwa)재료비(44400000)'!$C:$C,'월별 과제별 재료비'!$A:$A)</f>
        <v>0</v>
      </c>
      <c r="AL2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3" s="130" t="n">
        <f aca="false">SUMIFS('(rwa)재료비(41020003)'!$E:$E,'(rwa)재료비(41020003)'!$B:$B,'월별 과제별 재료비'!AM$2,'(rwa)재료비(41020003)'!$C:$C,'월별 과제별 재료비'!$A:$A)</f>
        <v>0</v>
      </c>
      <c r="AN23" s="130" t="n">
        <f aca="false">SUMIFS('(rwa)재료비(41020004)'!$E:$E,'(rwa)재료비(41020004)'!$B:$B,'월별 과제별 재료비'!AN$2,'(rwa)재료비(41020004)'!$C:$C,'월별 과제별 재료비'!$A:$A)</f>
        <v>0</v>
      </c>
      <c r="AO23" s="130" t="n">
        <f aca="false">SUMIFS('(rwa)재료비(44240000)'!$E:$E,'(rwa)재료비(44240000)'!$B:$B,'월별 과제별 재료비'!AO$2,'(rwa)재료비(44240000)'!$C:$C,'월별 과제별 재료비'!$A:$A)</f>
        <v>0</v>
      </c>
      <c r="AP2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3" s="130" t="n">
        <f aca="false">SUMIFS('(rwa)재료비(41020003)'!$E:$E,'(rwa)재료비(41020003)'!$B:$B,'월별 과제별 재료비'!AQ$2,'(rwa)재료비(41020003)'!$C:$C,'월별 과제별 재료비'!$A:$A)</f>
        <v>0</v>
      </c>
      <c r="AR23" s="130" t="n">
        <f aca="false">SUMIFS('(rwa)재료비(41020004)'!$E:$E,'(rwa)재료비(41020004)'!$B:$B,'월별 과제별 재료비'!AR$2,'(rwa)재료비(41020004)'!$C:$C,'월별 과제별 재료비'!$A:$A)</f>
        <v>0</v>
      </c>
      <c r="AS23" s="130" t="n">
        <f aca="false">SUMIFS('(rwa)재료비(44240000)'!$E:$E,'(rwa)재료비(44240000)'!$B:$B,'월별 과제별 재료비'!AS$2,'(rwa)재료비(44240000)'!$C:$C,'월별 과제별 재료비'!$A:$A)</f>
        <v>0</v>
      </c>
      <c r="AT23" s="130" t="n">
        <f aca="false">SUMIFS('(rwa)재료비(44400000)'!$E:$E,'(rwa)재료비(44400000)'!$B:$B,'월별 과제별 재료비'!AT$2,'(rwa)재료비(44400000)'!$C:$C,'월별 과제별 재료비'!$A:$A)</f>
        <v>0</v>
      </c>
      <c r="AU2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3" s="130" t="n">
        <f aca="false">SUMIFS('(rwa)재료비(41020003)'!$E:$E,'(rwa)재료비(41020003)'!$B:$B,'월별 과제별 재료비'!AV$2,'(rwa)재료비(41020003)'!$C:$C,'월별 과제별 재료비'!$A:$A)</f>
        <v>0</v>
      </c>
      <c r="AW23" s="130" t="n">
        <f aca="false">SUMIFS('(rwa)재료비(41020004)'!$E:$E,'(rwa)재료비(41020004)'!$B:$B,'월별 과제별 재료비'!AW$2,'(rwa)재료비(41020004)'!$C:$C,'월별 과제별 재료비'!$A:$A)</f>
        <v>0</v>
      </c>
      <c r="AX23" s="130" t="n">
        <f aca="false">SUMIFS('(rwa)재료비(44240000)'!$E:$E,'(rwa)재료비(44240000)'!$B:$B,'월별 과제별 재료비'!AX$2,'(rwa)재료비(44240000)'!$C:$C,'월별 과제별 재료비'!$A:$A)</f>
        <v>0</v>
      </c>
      <c r="AY2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3" s="130" t="n">
        <f aca="false">SUMIFS('(rwa)재료비(41020003)'!$E:$E,'(rwa)재료비(41020003)'!$B:$B,'월별 과제별 재료비'!AZ$2,'(rwa)재료비(41020003)'!$C:$C,'월별 과제별 재료비'!$A:$A)</f>
        <v>0</v>
      </c>
      <c r="BA23" s="130" t="n">
        <f aca="false">SUMIFS('(rwa)재료비(41020004)'!$E:$E,'(rwa)재료비(41020004)'!$B:$B,'월별 과제별 재료비'!BA$2,'(rwa)재료비(41020004)'!$C:$C,'월별 과제별 재료비'!$A:$A)</f>
        <v>0</v>
      </c>
      <c r="BB23" s="130" t="n">
        <f aca="false">SUMIFS('(rwa)재료비(44240000)'!$E:$E,'(rwa)재료비(44240000)'!$B:$B,'월별 과제별 재료비'!BB$2,'(rwa)재료비(44240000)'!$C:$C,'월별 과제별 재료비'!$A:$A)</f>
        <v>0</v>
      </c>
      <c r="BC23" s="130" t="n">
        <f aca="false">SUMIFS('(rwa)재료비(44400000)'!$E:$E,'(rwa)재료비(44400000)'!$B:$B,'월별 과제별 재료비'!BC$2,'(rwa)재료비(44400000)'!$C:$C,'월별 과제별 재료비'!$A:$A)</f>
        <v>0</v>
      </c>
      <c r="BD2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3" s="130" t="n">
        <f aca="false">SUMIFS('(rwa)재료비(41020003)'!$E:$E,'(rwa)재료비(41020003)'!$B:$B,'월별 과제별 재료비'!BE$2,'(rwa)재료비(41020003)'!$C:$C,'월별 과제별 재료비'!$A:$A)</f>
        <v>0</v>
      </c>
      <c r="BF23" s="130" t="n">
        <f aca="false">SUMIFS('(rwa)재료비(41020004)'!$E:$E,'(rwa)재료비(41020004)'!$B:$B,'월별 과제별 재료비'!BF$2,'(rwa)재료비(41020004)'!$C:$C,'월별 과제별 재료비'!$A:$A)</f>
        <v>0</v>
      </c>
      <c r="BG23" s="130" t="n">
        <f aca="false">SUMIFS('(rwa)재료비(44240000)'!$E:$E,'(rwa)재료비(44240000)'!$B:$B,'월별 과제별 재료비'!BG$2,'(rwa)재료비(44240000)'!$C:$C,'월별 과제별 재료비'!$A:$A)</f>
        <v>0</v>
      </c>
      <c r="BH23" s="130" t="n">
        <f aca="false">SUMIFS('(rwa)재료비(44400000)'!$E:$E,'(rwa)재료비(44400000)'!$B:$B,'월별 과제별 재료비'!BH$2,'(rwa)재료비(44400000)'!$C:$C,'월별 과제별 재료비'!$A:$A)</f>
        <v>0</v>
      </c>
    </row>
    <row r="24" customFormat="false" ht="13.5" hidden="false" customHeight="false" outlineLevel="0" collapsed="false">
      <c r="A24" s="135" t="s">
        <v>4906</v>
      </c>
      <c r="B24" s="133" t="s">
        <v>4907</v>
      </c>
      <c r="C24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4" s="130" t="n">
        <f aca="false">SUMIFS('(rwa)재료비(41020003)'!$E:$E,'(rwa)재료비(41020003)'!$B:$B,'월별 과제별 재료비'!D$2,'(rwa)재료비(41020003)'!$C:$C,'월별 과제별 재료비'!$A:$A)</f>
        <v>0</v>
      </c>
      <c r="E24" s="130" t="n">
        <f aca="false">SUMIFS('(rwa)재료비(41020004)'!$E:$E,'(rwa)재료비(41020004)'!$B:$B,'월별 과제별 재료비'!E$2,'(rwa)재료비(41020004)'!$C:$C,'월별 과제별 재료비'!$A:$A)</f>
        <v>0</v>
      </c>
      <c r="F24" s="130" t="n">
        <f aca="false">SUMIFS('(rwa)재료비(44240000)'!$E:$E,'(rwa)재료비(44240000)'!$B:$B,'월별 과제별 재료비'!F$2,'(rwa)재료비(44240000)'!$C:$C,'월별 과제별 재료비'!$A:$A)</f>
        <v>0</v>
      </c>
      <c r="G24" s="130" t="n">
        <f aca="false">SUMIFS('(rwa)재료비(44400000)'!$E:$E,'(rwa)재료비(44400000)'!$B:$B,'월별 과제별 재료비'!G$2,'(rwa)재료비(44400000)'!$C:$C,'월별 과제별 재료비'!$A:$A)</f>
        <v>0</v>
      </c>
      <c r="H24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4" s="130" t="n">
        <f aca="false">SUMIFS('(rwa)재료비(41020003)'!$E:$E,'(rwa)재료비(41020003)'!$B:$B,'월별 과제별 재료비'!I$2,'(rwa)재료비(41020003)'!$C:$C,'월별 과제별 재료비'!$A:$A)</f>
        <v>0</v>
      </c>
      <c r="J24" s="130" t="n">
        <f aca="false">SUMIFS('(rwa)재료비(41020004)'!$E:$E,'(rwa)재료비(41020004)'!$B:$B,'월별 과제별 재료비'!J$2,'(rwa)재료비(41020004)'!$C:$C,'월별 과제별 재료비'!$A:$A)</f>
        <v>0</v>
      </c>
      <c r="K24" s="130" t="n">
        <f aca="false">SUMIFS('(rwa)재료비(44240000)'!$E:$E,'(rwa)재료비(44240000)'!$B:$B,'월별 과제별 재료비'!K$2,'(rwa)재료비(44240000)'!$C:$C,'월별 과제별 재료비'!$A:$A)</f>
        <v>0</v>
      </c>
      <c r="L24" s="130" t="n">
        <f aca="false">SUMIFS('(rwa)재료비(44400000)'!$E:$E,'(rwa)재료비(44400000)'!$B:$B,'월별 과제별 재료비'!L$2,'(rwa)재료비(44400000)'!$C:$C,'월별 과제별 재료비'!$A:$A)</f>
        <v>0</v>
      </c>
      <c r="M24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4" s="130" t="n">
        <f aca="false">SUMIFS('(rwa)재료비(41020003)'!$E:$E,'(rwa)재료비(41020003)'!$B:$B,'월별 과제별 재료비'!N$2,'(rwa)재료비(41020003)'!$C:$C,'월별 과제별 재료비'!$A:$A)</f>
        <v>0</v>
      </c>
      <c r="O24" s="130" t="n">
        <f aca="false">SUMIFS('(rwa)재료비(41020004)'!$E:$E,'(rwa)재료비(41020004)'!$B:$B,'월별 과제별 재료비'!O$2,'(rwa)재료비(41020004)'!$C:$C,'월별 과제별 재료비'!$A:$A)</f>
        <v>0</v>
      </c>
      <c r="P24" s="130" t="n">
        <f aca="false">SUMIFS('(rwa)재료비(44240000)'!$E:$E,'(rwa)재료비(44240000)'!$B:$B,'월별 과제별 재료비'!P$2,'(rwa)재료비(44240000)'!$C:$C,'월별 과제별 재료비'!$A:$A)</f>
        <v>0</v>
      </c>
      <c r="Q24" s="130" t="n">
        <f aca="false">SUMIFS('(rwa)재료비(44400000)'!$E:$E,'(rwa)재료비(44400000)'!$B:$B,'월별 과제별 재료비'!Q$2,'(rwa)재료비(44400000)'!$C:$C,'월별 과제별 재료비'!$A:$A)</f>
        <v>0</v>
      </c>
      <c r="R24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4" s="130" t="n">
        <f aca="false">SUMIFS('(rwa)재료비(41020003)'!$E:$E,'(rwa)재료비(41020003)'!$B:$B,'월별 과제별 재료비'!S$2,'(rwa)재료비(41020003)'!$C:$C,'월별 과제별 재료비'!$A:$A)</f>
        <v>0</v>
      </c>
      <c r="T24" s="130" t="n">
        <f aca="false">SUMIFS('(rwa)재료비(41020004)'!$E:$E,'(rwa)재료비(41020004)'!$B:$B,'월별 과제별 재료비'!T$2,'(rwa)재료비(41020004)'!$C:$C,'월별 과제별 재료비'!$A:$A)</f>
        <v>0</v>
      </c>
      <c r="U24" s="130" t="n">
        <f aca="false">SUMIFS('(rwa)재료비(44240000)'!$E:$E,'(rwa)재료비(44240000)'!$B:$B,'월별 과제별 재료비'!U$2,'(rwa)재료비(44240000)'!$C:$C,'월별 과제별 재료비'!$A:$A)</f>
        <v>0</v>
      </c>
      <c r="V24" s="130" t="n">
        <f aca="false">SUMIFS('(rwa)재료비(44400000)'!$E:$E,'(rwa)재료비(44400000)'!$B:$B,'월별 과제별 재료비'!V$2,'(rwa)재료비(44400000)'!$C:$C,'월별 과제별 재료비'!$A:$A)</f>
        <v>0</v>
      </c>
      <c r="W24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4" s="130" t="n">
        <f aca="false">SUMIFS('(rwa)재료비(41020003)'!$E:$E,'(rwa)재료비(41020003)'!$B:$B,'월별 과제별 재료비'!X$2,'(rwa)재료비(41020003)'!$C:$C,'월별 과제별 재료비'!$A:$A)</f>
        <v>0</v>
      </c>
      <c r="Y24" s="130" t="n">
        <f aca="false">SUMIFS('(rwa)재료비(41020004)'!$E:$E,'(rwa)재료비(41020004)'!$B:$B,'월별 과제별 재료비'!Y$2,'(rwa)재료비(41020004)'!$C:$C,'월별 과제별 재료비'!$A:$A)</f>
        <v>0</v>
      </c>
      <c r="Z24" s="130" t="n">
        <f aca="false">SUMIFS('(rwa)재료비(44240000)'!$E:$E,'(rwa)재료비(44240000)'!$B:$B,'월별 과제별 재료비'!Z$2,'(rwa)재료비(44240000)'!$C:$C,'월별 과제별 재료비'!$A:$A)</f>
        <v>0</v>
      </c>
      <c r="AA24" s="130" t="n">
        <f aca="false">SUMIFS('(rwa)재료비(44400000)'!$E:$E,'(rwa)재료비(44400000)'!$B:$B,'월별 과제별 재료비'!AA$2,'(rwa)재료비(44400000)'!$C:$C,'월별 과제별 재료비'!$A:$A)</f>
        <v>0</v>
      </c>
      <c r="AB2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4" s="130" t="n">
        <f aca="false">SUMIFS('(rwa)재료비(41020003)'!$E:$E,'(rwa)재료비(41020003)'!$B:$B,'월별 과제별 재료비'!AC$2,'(rwa)재료비(41020003)'!$C:$C,'월별 과제별 재료비'!$A:$A)</f>
        <v>0</v>
      </c>
      <c r="AD24" s="130" t="n">
        <f aca="false">SUMIFS('(rwa)재료비(41020004)'!$E:$E,'(rwa)재료비(41020004)'!$B:$B,'월별 과제별 재료비'!AD$2,'(rwa)재료비(41020004)'!$C:$C,'월별 과제별 재료비'!$A:$A)</f>
        <v>0</v>
      </c>
      <c r="AE24" s="130" t="n">
        <f aca="false">SUMIFS('(rwa)재료비(44240000)'!$E:$E,'(rwa)재료비(44240000)'!$B:$B,'월별 과제별 재료비'!AE$2,'(rwa)재료비(44240000)'!$C:$C,'월별 과제별 재료비'!$A:$A)</f>
        <v>0</v>
      </c>
      <c r="AF24" s="130" t="n">
        <f aca="false">SUMIFS('(rwa)재료비(44400000)'!$E:$E,'(rwa)재료비(44400000)'!$B:$B,'월별 과제별 재료비'!AF$2,'(rwa)재료비(44400000)'!$C:$C,'월별 과제별 재료비'!$A:$A)</f>
        <v>0</v>
      </c>
      <c r="AG2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4" s="130" t="n">
        <f aca="false">SUMIFS('(rwa)재료비(41020003)'!$E:$E,'(rwa)재료비(41020003)'!$B:$B,'월별 과제별 재료비'!AH$2,'(rwa)재료비(41020003)'!$C:$C,'월별 과제별 재료비'!$A:$A)</f>
        <v>0</v>
      </c>
      <c r="AI24" s="130" t="n">
        <f aca="false">SUMIFS('(rwa)재료비(41020004)'!$E:$E,'(rwa)재료비(41020004)'!$B:$B,'월별 과제별 재료비'!AI$2,'(rwa)재료비(41020004)'!$C:$C,'월별 과제별 재료비'!$A:$A)</f>
        <v>0</v>
      </c>
      <c r="AJ24" s="130" t="n">
        <f aca="false">SUMIFS('(rwa)재료비(44240000)'!$E:$E,'(rwa)재료비(44240000)'!$B:$B,'월별 과제별 재료비'!AJ$2,'(rwa)재료비(44240000)'!$C:$C,'월별 과제별 재료비'!$A:$A)</f>
        <v>0</v>
      </c>
      <c r="AK24" s="130" t="n">
        <f aca="false">SUMIFS('(rwa)재료비(44400000)'!$E:$E,'(rwa)재료비(44400000)'!$B:$B,'월별 과제별 재료비'!AK$2,'(rwa)재료비(44400000)'!$C:$C,'월별 과제별 재료비'!$A:$A)</f>
        <v>0</v>
      </c>
      <c r="AL2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4" s="130" t="n">
        <f aca="false">SUMIFS('(rwa)재료비(41020003)'!$E:$E,'(rwa)재료비(41020003)'!$B:$B,'월별 과제별 재료비'!AM$2,'(rwa)재료비(41020003)'!$C:$C,'월별 과제별 재료비'!$A:$A)</f>
        <v>0</v>
      </c>
      <c r="AN24" s="130" t="n">
        <f aca="false">SUMIFS('(rwa)재료비(41020004)'!$E:$E,'(rwa)재료비(41020004)'!$B:$B,'월별 과제별 재료비'!AN$2,'(rwa)재료비(41020004)'!$C:$C,'월별 과제별 재료비'!$A:$A)</f>
        <v>0</v>
      </c>
      <c r="AO24" s="130" t="n">
        <f aca="false">SUMIFS('(rwa)재료비(44240000)'!$E:$E,'(rwa)재료비(44240000)'!$B:$B,'월별 과제별 재료비'!AO$2,'(rwa)재료비(44240000)'!$C:$C,'월별 과제별 재료비'!$A:$A)</f>
        <v>0</v>
      </c>
      <c r="AP2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4" s="130" t="n">
        <f aca="false">SUMIFS('(rwa)재료비(41020003)'!$E:$E,'(rwa)재료비(41020003)'!$B:$B,'월별 과제별 재료비'!AQ$2,'(rwa)재료비(41020003)'!$C:$C,'월별 과제별 재료비'!$A:$A)</f>
        <v>0</v>
      </c>
      <c r="AR24" s="130" t="n">
        <f aca="false">SUMIFS('(rwa)재료비(41020004)'!$E:$E,'(rwa)재료비(41020004)'!$B:$B,'월별 과제별 재료비'!AR$2,'(rwa)재료비(41020004)'!$C:$C,'월별 과제별 재료비'!$A:$A)</f>
        <v>0</v>
      </c>
      <c r="AS24" s="130" t="n">
        <f aca="false">SUMIFS('(rwa)재료비(44240000)'!$E:$E,'(rwa)재료비(44240000)'!$B:$B,'월별 과제별 재료비'!AS$2,'(rwa)재료비(44240000)'!$C:$C,'월별 과제별 재료비'!$A:$A)</f>
        <v>0</v>
      </c>
      <c r="AT24" s="130" t="n">
        <f aca="false">SUMIFS('(rwa)재료비(44400000)'!$E:$E,'(rwa)재료비(44400000)'!$B:$B,'월별 과제별 재료비'!AT$2,'(rwa)재료비(44400000)'!$C:$C,'월별 과제별 재료비'!$A:$A)</f>
        <v>0</v>
      </c>
      <c r="AU2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4" s="130" t="n">
        <f aca="false">SUMIFS('(rwa)재료비(41020003)'!$E:$E,'(rwa)재료비(41020003)'!$B:$B,'월별 과제별 재료비'!AV$2,'(rwa)재료비(41020003)'!$C:$C,'월별 과제별 재료비'!$A:$A)</f>
        <v>0</v>
      </c>
      <c r="AW24" s="130" t="n">
        <f aca="false">SUMIFS('(rwa)재료비(41020004)'!$E:$E,'(rwa)재료비(41020004)'!$B:$B,'월별 과제별 재료비'!AW$2,'(rwa)재료비(41020004)'!$C:$C,'월별 과제별 재료비'!$A:$A)</f>
        <v>0</v>
      </c>
      <c r="AX24" s="130" t="n">
        <f aca="false">SUMIFS('(rwa)재료비(44240000)'!$E:$E,'(rwa)재료비(44240000)'!$B:$B,'월별 과제별 재료비'!AX$2,'(rwa)재료비(44240000)'!$C:$C,'월별 과제별 재료비'!$A:$A)</f>
        <v>0</v>
      </c>
      <c r="AY2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4" s="130" t="n">
        <f aca="false">SUMIFS('(rwa)재료비(41020003)'!$E:$E,'(rwa)재료비(41020003)'!$B:$B,'월별 과제별 재료비'!AZ$2,'(rwa)재료비(41020003)'!$C:$C,'월별 과제별 재료비'!$A:$A)</f>
        <v>0</v>
      </c>
      <c r="BA24" s="130" t="n">
        <f aca="false">SUMIFS('(rwa)재료비(41020004)'!$E:$E,'(rwa)재료비(41020004)'!$B:$B,'월별 과제별 재료비'!BA$2,'(rwa)재료비(41020004)'!$C:$C,'월별 과제별 재료비'!$A:$A)</f>
        <v>0</v>
      </c>
      <c r="BB24" s="130" t="n">
        <f aca="false">SUMIFS('(rwa)재료비(44240000)'!$E:$E,'(rwa)재료비(44240000)'!$B:$B,'월별 과제별 재료비'!BB$2,'(rwa)재료비(44240000)'!$C:$C,'월별 과제별 재료비'!$A:$A)</f>
        <v>0</v>
      </c>
      <c r="BC24" s="130" t="n">
        <f aca="false">SUMIFS('(rwa)재료비(44400000)'!$E:$E,'(rwa)재료비(44400000)'!$B:$B,'월별 과제별 재료비'!BC$2,'(rwa)재료비(44400000)'!$C:$C,'월별 과제별 재료비'!$A:$A)</f>
        <v>0</v>
      </c>
      <c r="BD2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4" s="130" t="n">
        <f aca="false">SUMIFS('(rwa)재료비(41020003)'!$E:$E,'(rwa)재료비(41020003)'!$B:$B,'월별 과제별 재료비'!BE$2,'(rwa)재료비(41020003)'!$C:$C,'월별 과제별 재료비'!$A:$A)</f>
        <v>0</v>
      </c>
      <c r="BF24" s="130" t="n">
        <f aca="false">SUMIFS('(rwa)재료비(41020004)'!$E:$E,'(rwa)재료비(41020004)'!$B:$B,'월별 과제별 재료비'!BF$2,'(rwa)재료비(41020004)'!$C:$C,'월별 과제별 재료비'!$A:$A)</f>
        <v>0</v>
      </c>
      <c r="BG24" s="130" t="n">
        <f aca="false">SUMIFS('(rwa)재료비(44240000)'!$E:$E,'(rwa)재료비(44240000)'!$B:$B,'월별 과제별 재료비'!BG$2,'(rwa)재료비(44240000)'!$C:$C,'월별 과제별 재료비'!$A:$A)</f>
        <v>0</v>
      </c>
      <c r="BH24" s="130" t="n">
        <f aca="false">SUMIFS('(rwa)재료비(44400000)'!$E:$E,'(rwa)재료비(44400000)'!$B:$B,'월별 과제별 재료비'!BH$2,'(rwa)재료비(44400000)'!$C:$C,'월별 과제별 재료비'!$A:$A)</f>
        <v>0</v>
      </c>
    </row>
    <row r="25" customFormat="false" ht="13.5" hidden="false" customHeight="false" outlineLevel="0" collapsed="false">
      <c r="A25" s="135" t="s">
        <v>4908</v>
      </c>
      <c r="B25" s="133" t="s">
        <v>4909</v>
      </c>
      <c r="C25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25" s="130" t="n">
        <f aca="false">SUMIFS('(rwa)재료비(41020003)'!$E:$E,'(rwa)재료비(41020003)'!$B:$B,'월별 과제별 재료비'!D$2,'(rwa)재료비(41020003)'!$C:$C,'월별 과제별 재료비'!$A:$A)</f>
        <v>0</v>
      </c>
      <c r="E25" s="130" t="n">
        <f aca="false">SUMIFS('(rwa)재료비(41020004)'!$E:$E,'(rwa)재료비(41020004)'!$B:$B,'월별 과제별 재료비'!E$2,'(rwa)재료비(41020004)'!$C:$C,'월별 과제별 재료비'!$A:$A)</f>
        <v>0</v>
      </c>
      <c r="F25" s="130" t="n">
        <f aca="false">SUMIFS('(rwa)재료비(44240000)'!$E:$E,'(rwa)재료비(44240000)'!$B:$B,'월별 과제별 재료비'!F$2,'(rwa)재료비(44240000)'!$C:$C,'월별 과제별 재료비'!$A:$A)</f>
        <v>0</v>
      </c>
      <c r="G25" s="130" t="n">
        <f aca="false">SUMIFS('(rwa)재료비(44400000)'!$E:$E,'(rwa)재료비(44400000)'!$B:$B,'월별 과제별 재료비'!G$2,'(rwa)재료비(44400000)'!$C:$C,'월별 과제별 재료비'!$A:$A)</f>
        <v>0</v>
      </c>
      <c r="H25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5" s="130" t="n">
        <f aca="false">SUMIFS('(rwa)재료비(41020003)'!$E:$E,'(rwa)재료비(41020003)'!$B:$B,'월별 과제별 재료비'!I$2,'(rwa)재료비(41020003)'!$C:$C,'월별 과제별 재료비'!$A:$A)</f>
        <v>0</v>
      </c>
      <c r="J25" s="130" t="n">
        <f aca="false">SUMIFS('(rwa)재료비(41020004)'!$E:$E,'(rwa)재료비(41020004)'!$B:$B,'월별 과제별 재료비'!J$2,'(rwa)재료비(41020004)'!$C:$C,'월별 과제별 재료비'!$A:$A)</f>
        <v>0</v>
      </c>
      <c r="K25" s="130" t="n">
        <f aca="false">SUMIFS('(rwa)재료비(44240000)'!$E:$E,'(rwa)재료비(44240000)'!$B:$B,'월별 과제별 재료비'!K$2,'(rwa)재료비(44240000)'!$C:$C,'월별 과제별 재료비'!$A:$A)</f>
        <v>0</v>
      </c>
      <c r="L25" s="130" t="n">
        <f aca="false">SUMIFS('(rwa)재료비(44400000)'!$E:$E,'(rwa)재료비(44400000)'!$B:$B,'월별 과제별 재료비'!L$2,'(rwa)재료비(44400000)'!$C:$C,'월별 과제별 재료비'!$A:$A)</f>
        <v>0</v>
      </c>
      <c r="M25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5" s="130" t="n">
        <f aca="false">SUMIFS('(rwa)재료비(41020003)'!$E:$E,'(rwa)재료비(41020003)'!$B:$B,'월별 과제별 재료비'!N$2,'(rwa)재료비(41020003)'!$C:$C,'월별 과제별 재료비'!$A:$A)</f>
        <v>0</v>
      </c>
      <c r="O25" s="130" t="n">
        <f aca="false">SUMIFS('(rwa)재료비(41020004)'!$E:$E,'(rwa)재료비(41020004)'!$B:$B,'월별 과제별 재료비'!O$2,'(rwa)재료비(41020004)'!$C:$C,'월별 과제별 재료비'!$A:$A)</f>
        <v>0</v>
      </c>
      <c r="P25" s="130" t="n">
        <f aca="false">SUMIFS('(rwa)재료비(44240000)'!$E:$E,'(rwa)재료비(44240000)'!$B:$B,'월별 과제별 재료비'!P$2,'(rwa)재료비(44240000)'!$C:$C,'월별 과제별 재료비'!$A:$A)</f>
        <v>0</v>
      </c>
      <c r="Q25" s="130" t="n">
        <f aca="false">SUMIFS('(rwa)재료비(44400000)'!$E:$E,'(rwa)재료비(44400000)'!$B:$B,'월별 과제별 재료비'!Q$2,'(rwa)재료비(44400000)'!$C:$C,'월별 과제별 재료비'!$A:$A)</f>
        <v>0</v>
      </c>
      <c r="R2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5" s="130" t="n">
        <f aca="false">SUMIFS('(rwa)재료비(41020003)'!$E:$E,'(rwa)재료비(41020003)'!$B:$B,'월별 과제별 재료비'!S$2,'(rwa)재료비(41020003)'!$C:$C,'월별 과제별 재료비'!$A:$A)</f>
        <v>0</v>
      </c>
      <c r="T25" s="130" t="n">
        <f aca="false">SUMIFS('(rwa)재료비(41020004)'!$E:$E,'(rwa)재료비(41020004)'!$B:$B,'월별 과제별 재료비'!T$2,'(rwa)재료비(41020004)'!$C:$C,'월별 과제별 재료비'!$A:$A)</f>
        <v>0</v>
      </c>
      <c r="U25" s="130" t="n">
        <f aca="false">SUMIFS('(rwa)재료비(44240000)'!$E:$E,'(rwa)재료비(44240000)'!$B:$B,'월별 과제별 재료비'!U$2,'(rwa)재료비(44240000)'!$C:$C,'월별 과제별 재료비'!$A:$A)</f>
        <v>0</v>
      </c>
      <c r="V25" s="130" t="n">
        <f aca="false">SUMIFS('(rwa)재료비(44400000)'!$E:$E,'(rwa)재료비(44400000)'!$B:$B,'월별 과제별 재료비'!V$2,'(rwa)재료비(44400000)'!$C:$C,'월별 과제별 재료비'!$A:$A)</f>
        <v>0</v>
      </c>
      <c r="W25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5" s="130" t="n">
        <f aca="false">SUMIFS('(rwa)재료비(41020003)'!$E:$E,'(rwa)재료비(41020003)'!$B:$B,'월별 과제별 재료비'!X$2,'(rwa)재료비(41020003)'!$C:$C,'월별 과제별 재료비'!$A:$A)</f>
        <v>0</v>
      </c>
      <c r="Y25" s="130" t="n">
        <f aca="false">SUMIFS('(rwa)재료비(41020004)'!$E:$E,'(rwa)재료비(41020004)'!$B:$B,'월별 과제별 재료비'!Y$2,'(rwa)재료비(41020004)'!$C:$C,'월별 과제별 재료비'!$A:$A)</f>
        <v>0</v>
      </c>
      <c r="Z25" s="130" t="n">
        <f aca="false">SUMIFS('(rwa)재료비(44240000)'!$E:$E,'(rwa)재료비(44240000)'!$B:$B,'월별 과제별 재료비'!Z$2,'(rwa)재료비(44240000)'!$C:$C,'월별 과제별 재료비'!$A:$A)</f>
        <v>0</v>
      </c>
      <c r="AA25" s="130" t="n">
        <f aca="false">SUMIFS('(rwa)재료비(44400000)'!$E:$E,'(rwa)재료비(44400000)'!$B:$B,'월별 과제별 재료비'!AA$2,'(rwa)재료비(44400000)'!$C:$C,'월별 과제별 재료비'!$A:$A)</f>
        <v>0</v>
      </c>
      <c r="AB2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5" s="130" t="n">
        <f aca="false">SUMIFS('(rwa)재료비(41020003)'!$E:$E,'(rwa)재료비(41020003)'!$B:$B,'월별 과제별 재료비'!AC$2,'(rwa)재료비(41020003)'!$C:$C,'월별 과제별 재료비'!$A:$A)</f>
        <v>0</v>
      </c>
      <c r="AD25" s="130" t="n">
        <f aca="false">SUMIFS('(rwa)재료비(41020004)'!$E:$E,'(rwa)재료비(41020004)'!$B:$B,'월별 과제별 재료비'!AD$2,'(rwa)재료비(41020004)'!$C:$C,'월별 과제별 재료비'!$A:$A)</f>
        <v>0</v>
      </c>
      <c r="AE25" s="130" t="n">
        <f aca="false">SUMIFS('(rwa)재료비(44240000)'!$E:$E,'(rwa)재료비(44240000)'!$B:$B,'월별 과제별 재료비'!AE$2,'(rwa)재료비(44240000)'!$C:$C,'월별 과제별 재료비'!$A:$A)</f>
        <v>0</v>
      </c>
      <c r="AF25" s="130" t="n">
        <f aca="false">SUMIFS('(rwa)재료비(44400000)'!$E:$E,'(rwa)재료비(44400000)'!$B:$B,'월별 과제별 재료비'!AF$2,'(rwa)재료비(44400000)'!$C:$C,'월별 과제별 재료비'!$A:$A)</f>
        <v>0</v>
      </c>
      <c r="AG2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5" s="130" t="n">
        <f aca="false">SUMIFS('(rwa)재료비(41020003)'!$E:$E,'(rwa)재료비(41020003)'!$B:$B,'월별 과제별 재료비'!AH$2,'(rwa)재료비(41020003)'!$C:$C,'월별 과제별 재료비'!$A:$A)</f>
        <v>0</v>
      </c>
      <c r="AI25" s="130" t="n">
        <f aca="false">SUMIFS('(rwa)재료비(41020004)'!$E:$E,'(rwa)재료비(41020004)'!$B:$B,'월별 과제별 재료비'!AI$2,'(rwa)재료비(41020004)'!$C:$C,'월별 과제별 재료비'!$A:$A)</f>
        <v>0</v>
      </c>
      <c r="AJ25" s="130" t="n">
        <f aca="false">SUMIFS('(rwa)재료비(44240000)'!$E:$E,'(rwa)재료비(44240000)'!$B:$B,'월별 과제별 재료비'!AJ$2,'(rwa)재료비(44240000)'!$C:$C,'월별 과제별 재료비'!$A:$A)</f>
        <v>0</v>
      </c>
      <c r="AK25" s="130" t="n">
        <f aca="false">SUMIFS('(rwa)재료비(44400000)'!$E:$E,'(rwa)재료비(44400000)'!$B:$B,'월별 과제별 재료비'!AK$2,'(rwa)재료비(44400000)'!$C:$C,'월별 과제별 재료비'!$A:$A)</f>
        <v>0</v>
      </c>
      <c r="AL2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5" s="130" t="n">
        <f aca="false">SUMIFS('(rwa)재료비(41020003)'!$E:$E,'(rwa)재료비(41020003)'!$B:$B,'월별 과제별 재료비'!AM$2,'(rwa)재료비(41020003)'!$C:$C,'월별 과제별 재료비'!$A:$A)</f>
        <v>0</v>
      </c>
      <c r="AN25" s="130" t="n">
        <f aca="false">SUMIFS('(rwa)재료비(41020004)'!$E:$E,'(rwa)재료비(41020004)'!$B:$B,'월별 과제별 재료비'!AN$2,'(rwa)재료비(41020004)'!$C:$C,'월별 과제별 재료비'!$A:$A)</f>
        <v>0</v>
      </c>
      <c r="AO25" s="130" t="n">
        <f aca="false">SUMIFS('(rwa)재료비(44240000)'!$E:$E,'(rwa)재료비(44240000)'!$B:$B,'월별 과제별 재료비'!AO$2,'(rwa)재료비(44240000)'!$C:$C,'월별 과제별 재료비'!$A:$A)</f>
        <v>0</v>
      </c>
      <c r="AP2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5" s="130" t="n">
        <f aca="false">SUMIFS('(rwa)재료비(41020003)'!$E:$E,'(rwa)재료비(41020003)'!$B:$B,'월별 과제별 재료비'!AQ$2,'(rwa)재료비(41020003)'!$C:$C,'월별 과제별 재료비'!$A:$A)</f>
        <v>0</v>
      </c>
      <c r="AR25" s="130" t="n">
        <f aca="false">SUMIFS('(rwa)재료비(41020004)'!$E:$E,'(rwa)재료비(41020004)'!$B:$B,'월별 과제별 재료비'!AR$2,'(rwa)재료비(41020004)'!$C:$C,'월별 과제별 재료비'!$A:$A)</f>
        <v>0</v>
      </c>
      <c r="AS25" s="130" t="n">
        <f aca="false">SUMIFS('(rwa)재료비(44240000)'!$E:$E,'(rwa)재료비(44240000)'!$B:$B,'월별 과제별 재료비'!AS$2,'(rwa)재료비(44240000)'!$C:$C,'월별 과제별 재료비'!$A:$A)</f>
        <v>0</v>
      </c>
      <c r="AT25" s="130" t="n">
        <f aca="false">SUMIFS('(rwa)재료비(44400000)'!$E:$E,'(rwa)재료비(44400000)'!$B:$B,'월별 과제별 재료비'!AT$2,'(rwa)재료비(44400000)'!$C:$C,'월별 과제별 재료비'!$A:$A)</f>
        <v>0</v>
      </c>
      <c r="AU2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5" s="130" t="n">
        <f aca="false">SUMIFS('(rwa)재료비(41020003)'!$E:$E,'(rwa)재료비(41020003)'!$B:$B,'월별 과제별 재료비'!AV$2,'(rwa)재료비(41020003)'!$C:$C,'월별 과제별 재료비'!$A:$A)</f>
        <v>0</v>
      </c>
      <c r="AW25" s="130" t="n">
        <f aca="false">SUMIFS('(rwa)재료비(41020004)'!$E:$E,'(rwa)재료비(41020004)'!$B:$B,'월별 과제별 재료비'!AW$2,'(rwa)재료비(41020004)'!$C:$C,'월별 과제별 재료비'!$A:$A)</f>
        <v>0</v>
      </c>
      <c r="AX25" s="130" t="n">
        <f aca="false">SUMIFS('(rwa)재료비(44240000)'!$E:$E,'(rwa)재료비(44240000)'!$B:$B,'월별 과제별 재료비'!AX$2,'(rwa)재료비(44240000)'!$C:$C,'월별 과제별 재료비'!$A:$A)</f>
        <v>0</v>
      </c>
      <c r="AY2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5" s="130" t="n">
        <f aca="false">SUMIFS('(rwa)재료비(41020003)'!$E:$E,'(rwa)재료비(41020003)'!$B:$B,'월별 과제별 재료비'!AZ$2,'(rwa)재료비(41020003)'!$C:$C,'월별 과제별 재료비'!$A:$A)</f>
        <v>0</v>
      </c>
      <c r="BA25" s="130" t="n">
        <f aca="false">SUMIFS('(rwa)재료비(41020004)'!$E:$E,'(rwa)재료비(41020004)'!$B:$B,'월별 과제별 재료비'!BA$2,'(rwa)재료비(41020004)'!$C:$C,'월별 과제별 재료비'!$A:$A)</f>
        <v>0</v>
      </c>
      <c r="BB25" s="130" t="n">
        <f aca="false">SUMIFS('(rwa)재료비(44240000)'!$E:$E,'(rwa)재료비(44240000)'!$B:$B,'월별 과제별 재료비'!BB$2,'(rwa)재료비(44240000)'!$C:$C,'월별 과제별 재료비'!$A:$A)</f>
        <v>0</v>
      </c>
      <c r="BC25" s="130" t="n">
        <f aca="false">SUMIFS('(rwa)재료비(44400000)'!$E:$E,'(rwa)재료비(44400000)'!$B:$B,'월별 과제별 재료비'!BC$2,'(rwa)재료비(44400000)'!$C:$C,'월별 과제별 재료비'!$A:$A)</f>
        <v>0</v>
      </c>
      <c r="BD2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5" s="130" t="n">
        <f aca="false">SUMIFS('(rwa)재료비(41020003)'!$E:$E,'(rwa)재료비(41020003)'!$B:$B,'월별 과제별 재료비'!BE$2,'(rwa)재료비(41020003)'!$C:$C,'월별 과제별 재료비'!$A:$A)</f>
        <v>0</v>
      </c>
      <c r="BF25" s="130" t="n">
        <f aca="false">SUMIFS('(rwa)재료비(41020004)'!$E:$E,'(rwa)재료비(41020004)'!$B:$B,'월별 과제별 재료비'!BF$2,'(rwa)재료비(41020004)'!$C:$C,'월별 과제별 재료비'!$A:$A)</f>
        <v>0</v>
      </c>
      <c r="BG25" s="130" t="n">
        <f aca="false">SUMIFS('(rwa)재료비(44240000)'!$E:$E,'(rwa)재료비(44240000)'!$B:$B,'월별 과제별 재료비'!BG$2,'(rwa)재료비(44240000)'!$C:$C,'월별 과제별 재료비'!$A:$A)</f>
        <v>0</v>
      </c>
      <c r="BH25" s="130" t="n">
        <f aca="false">SUMIFS('(rwa)재료비(44400000)'!$E:$E,'(rwa)재료비(44400000)'!$B:$B,'월별 과제별 재료비'!BH$2,'(rwa)재료비(44400000)'!$C:$C,'월별 과제별 재료비'!$A:$A)</f>
        <v>0</v>
      </c>
    </row>
    <row r="26" customFormat="false" ht="13.5" hidden="false" customHeight="false" outlineLevel="0" collapsed="false">
      <c r="A26" s="135" t="s">
        <v>4910</v>
      </c>
      <c r="B26" s="133" t="s">
        <v>4911</v>
      </c>
      <c r="C26" s="130" t="n">
        <f aca="false">SUMIFS('(raw)과제별 재료비실적(44240001)'!$E:$E,'(raw)과제별 재료비실적(44240001)'!$B:$B,'월별 과제별 재료비'!C$2,'(raw)과제별 재료비실적(44240001)'!$C:$C,'월별 과제별 재료비'!$A:$A)</f>
        <v>5752123</v>
      </c>
      <c r="D26" s="130" t="n">
        <f aca="false">SUMIFS('(rwa)재료비(41020003)'!$E:$E,'(rwa)재료비(41020003)'!$B:$B,'월별 과제별 재료비'!D$2,'(rwa)재료비(41020003)'!$C:$C,'월별 과제별 재료비'!$A:$A)</f>
        <v>0</v>
      </c>
      <c r="E26" s="130" t="n">
        <f aca="false">SUMIFS('(rwa)재료비(41020004)'!$E:$E,'(rwa)재료비(41020004)'!$B:$B,'월별 과제별 재료비'!E$2,'(rwa)재료비(41020004)'!$C:$C,'월별 과제별 재료비'!$A:$A)</f>
        <v>0</v>
      </c>
      <c r="F26" s="130" t="n">
        <f aca="false">SUMIFS('(rwa)재료비(44240000)'!$E:$E,'(rwa)재료비(44240000)'!$B:$B,'월별 과제별 재료비'!F$2,'(rwa)재료비(44240000)'!$C:$C,'월별 과제별 재료비'!$A:$A)</f>
        <v>0</v>
      </c>
      <c r="G26" s="130" t="n">
        <f aca="false">SUMIFS('(rwa)재료비(44400000)'!$E:$E,'(rwa)재료비(44400000)'!$B:$B,'월별 과제별 재료비'!G$2,'(rwa)재료비(44400000)'!$C:$C,'월별 과제별 재료비'!$A:$A)</f>
        <v>0</v>
      </c>
      <c r="H26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6" s="130" t="n">
        <f aca="false">SUMIFS('(rwa)재료비(41020003)'!$E:$E,'(rwa)재료비(41020003)'!$B:$B,'월별 과제별 재료비'!I$2,'(rwa)재료비(41020003)'!$C:$C,'월별 과제별 재료비'!$A:$A)</f>
        <v>0</v>
      </c>
      <c r="J26" s="130" t="n">
        <f aca="false">SUMIFS('(rwa)재료비(41020004)'!$E:$E,'(rwa)재료비(41020004)'!$B:$B,'월별 과제별 재료비'!J$2,'(rwa)재료비(41020004)'!$C:$C,'월별 과제별 재료비'!$A:$A)</f>
        <v>0</v>
      </c>
      <c r="K26" s="130" t="n">
        <f aca="false">SUMIFS('(rwa)재료비(44240000)'!$E:$E,'(rwa)재료비(44240000)'!$B:$B,'월별 과제별 재료비'!K$2,'(rwa)재료비(44240000)'!$C:$C,'월별 과제별 재료비'!$A:$A)</f>
        <v>0</v>
      </c>
      <c r="L26" s="130" t="n">
        <f aca="false">SUMIFS('(rwa)재료비(44400000)'!$E:$E,'(rwa)재료비(44400000)'!$B:$B,'월별 과제별 재료비'!L$2,'(rwa)재료비(44400000)'!$C:$C,'월별 과제별 재료비'!$A:$A)</f>
        <v>0</v>
      </c>
      <c r="M26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6" s="130" t="n">
        <f aca="false">SUMIFS('(rwa)재료비(41020003)'!$E:$E,'(rwa)재료비(41020003)'!$B:$B,'월별 과제별 재료비'!N$2,'(rwa)재료비(41020003)'!$C:$C,'월별 과제별 재료비'!$A:$A)</f>
        <v>0</v>
      </c>
      <c r="O26" s="130" t="n">
        <f aca="false">SUMIFS('(rwa)재료비(41020004)'!$E:$E,'(rwa)재료비(41020004)'!$B:$B,'월별 과제별 재료비'!O$2,'(rwa)재료비(41020004)'!$C:$C,'월별 과제별 재료비'!$A:$A)</f>
        <v>0</v>
      </c>
      <c r="P26" s="130" t="n">
        <f aca="false">SUMIFS('(rwa)재료비(44240000)'!$E:$E,'(rwa)재료비(44240000)'!$B:$B,'월별 과제별 재료비'!P$2,'(rwa)재료비(44240000)'!$C:$C,'월별 과제별 재료비'!$A:$A)</f>
        <v>0</v>
      </c>
      <c r="Q26" s="130" t="n">
        <f aca="false">SUMIFS('(rwa)재료비(44400000)'!$E:$E,'(rwa)재료비(44400000)'!$B:$B,'월별 과제별 재료비'!Q$2,'(rwa)재료비(44400000)'!$C:$C,'월별 과제별 재료비'!$A:$A)</f>
        <v>0</v>
      </c>
      <c r="R26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6" s="130" t="n">
        <f aca="false">SUMIFS('(rwa)재료비(41020003)'!$E:$E,'(rwa)재료비(41020003)'!$B:$B,'월별 과제별 재료비'!S$2,'(rwa)재료비(41020003)'!$C:$C,'월별 과제별 재료비'!$A:$A)</f>
        <v>0</v>
      </c>
      <c r="T26" s="130" t="n">
        <f aca="false">SUMIFS('(rwa)재료비(41020004)'!$E:$E,'(rwa)재료비(41020004)'!$B:$B,'월별 과제별 재료비'!T$2,'(rwa)재료비(41020004)'!$C:$C,'월별 과제별 재료비'!$A:$A)</f>
        <v>0</v>
      </c>
      <c r="U26" s="130" t="n">
        <f aca="false">SUMIFS('(rwa)재료비(44240000)'!$E:$E,'(rwa)재료비(44240000)'!$B:$B,'월별 과제별 재료비'!U$2,'(rwa)재료비(44240000)'!$C:$C,'월별 과제별 재료비'!$A:$A)</f>
        <v>0</v>
      </c>
      <c r="V26" s="130" t="n">
        <f aca="false">SUMIFS('(rwa)재료비(44400000)'!$E:$E,'(rwa)재료비(44400000)'!$B:$B,'월별 과제별 재료비'!V$2,'(rwa)재료비(44400000)'!$C:$C,'월별 과제별 재료비'!$A:$A)</f>
        <v>0</v>
      </c>
      <c r="W26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6" s="130" t="n">
        <f aca="false">SUMIFS('(rwa)재료비(41020003)'!$E:$E,'(rwa)재료비(41020003)'!$B:$B,'월별 과제별 재료비'!X$2,'(rwa)재료비(41020003)'!$C:$C,'월별 과제별 재료비'!$A:$A)</f>
        <v>0</v>
      </c>
      <c r="Y26" s="130" t="n">
        <f aca="false">SUMIFS('(rwa)재료비(41020004)'!$E:$E,'(rwa)재료비(41020004)'!$B:$B,'월별 과제별 재료비'!Y$2,'(rwa)재료비(41020004)'!$C:$C,'월별 과제별 재료비'!$A:$A)</f>
        <v>0</v>
      </c>
      <c r="Z26" s="130" t="n">
        <f aca="false">SUMIFS('(rwa)재료비(44240000)'!$E:$E,'(rwa)재료비(44240000)'!$B:$B,'월별 과제별 재료비'!Z$2,'(rwa)재료비(44240000)'!$C:$C,'월별 과제별 재료비'!$A:$A)</f>
        <v>0</v>
      </c>
      <c r="AA26" s="130" t="n">
        <f aca="false">SUMIFS('(rwa)재료비(44400000)'!$E:$E,'(rwa)재료비(44400000)'!$B:$B,'월별 과제별 재료비'!AA$2,'(rwa)재료비(44400000)'!$C:$C,'월별 과제별 재료비'!$A:$A)</f>
        <v>0</v>
      </c>
      <c r="AB2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6" s="130" t="n">
        <f aca="false">SUMIFS('(rwa)재료비(41020003)'!$E:$E,'(rwa)재료비(41020003)'!$B:$B,'월별 과제별 재료비'!AC$2,'(rwa)재료비(41020003)'!$C:$C,'월별 과제별 재료비'!$A:$A)</f>
        <v>0</v>
      </c>
      <c r="AD26" s="130" t="n">
        <f aca="false">SUMIFS('(rwa)재료비(41020004)'!$E:$E,'(rwa)재료비(41020004)'!$B:$B,'월별 과제별 재료비'!AD$2,'(rwa)재료비(41020004)'!$C:$C,'월별 과제별 재료비'!$A:$A)</f>
        <v>0</v>
      </c>
      <c r="AE26" s="130" t="n">
        <f aca="false">SUMIFS('(rwa)재료비(44240000)'!$E:$E,'(rwa)재료비(44240000)'!$B:$B,'월별 과제별 재료비'!AE$2,'(rwa)재료비(44240000)'!$C:$C,'월별 과제별 재료비'!$A:$A)</f>
        <v>0</v>
      </c>
      <c r="AF26" s="130" t="n">
        <f aca="false">SUMIFS('(rwa)재료비(44400000)'!$E:$E,'(rwa)재료비(44400000)'!$B:$B,'월별 과제별 재료비'!AF$2,'(rwa)재료비(44400000)'!$C:$C,'월별 과제별 재료비'!$A:$A)</f>
        <v>0</v>
      </c>
      <c r="AG2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6" s="130" t="n">
        <f aca="false">SUMIFS('(rwa)재료비(41020003)'!$E:$E,'(rwa)재료비(41020003)'!$B:$B,'월별 과제별 재료비'!AH$2,'(rwa)재료비(41020003)'!$C:$C,'월별 과제별 재료비'!$A:$A)</f>
        <v>0</v>
      </c>
      <c r="AI26" s="130" t="n">
        <f aca="false">SUMIFS('(rwa)재료비(41020004)'!$E:$E,'(rwa)재료비(41020004)'!$B:$B,'월별 과제별 재료비'!AI$2,'(rwa)재료비(41020004)'!$C:$C,'월별 과제별 재료비'!$A:$A)</f>
        <v>0</v>
      </c>
      <c r="AJ26" s="130" t="n">
        <f aca="false">SUMIFS('(rwa)재료비(44240000)'!$E:$E,'(rwa)재료비(44240000)'!$B:$B,'월별 과제별 재료비'!AJ$2,'(rwa)재료비(44240000)'!$C:$C,'월별 과제별 재료비'!$A:$A)</f>
        <v>0</v>
      </c>
      <c r="AK26" s="130" t="n">
        <f aca="false">SUMIFS('(rwa)재료비(44400000)'!$E:$E,'(rwa)재료비(44400000)'!$B:$B,'월별 과제별 재료비'!AK$2,'(rwa)재료비(44400000)'!$C:$C,'월별 과제별 재료비'!$A:$A)</f>
        <v>0</v>
      </c>
      <c r="AL2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6" s="130" t="n">
        <f aca="false">SUMIFS('(rwa)재료비(41020003)'!$E:$E,'(rwa)재료비(41020003)'!$B:$B,'월별 과제별 재료비'!AM$2,'(rwa)재료비(41020003)'!$C:$C,'월별 과제별 재료비'!$A:$A)</f>
        <v>0</v>
      </c>
      <c r="AN26" s="130" t="n">
        <f aca="false">SUMIFS('(rwa)재료비(41020004)'!$E:$E,'(rwa)재료비(41020004)'!$B:$B,'월별 과제별 재료비'!AN$2,'(rwa)재료비(41020004)'!$C:$C,'월별 과제별 재료비'!$A:$A)</f>
        <v>0</v>
      </c>
      <c r="AO26" s="130" t="n">
        <f aca="false">SUMIFS('(rwa)재료비(44240000)'!$E:$E,'(rwa)재료비(44240000)'!$B:$B,'월별 과제별 재료비'!AO$2,'(rwa)재료비(44240000)'!$C:$C,'월별 과제별 재료비'!$A:$A)</f>
        <v>0</v>
      </c>
      <c r="AP2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6" s="130" t="n">
        <f aca="false">SUMIFS('(rwa)재료비(41020003)'!$E:$E,'(rwa)재료비(41020003)'!$B:$B,'월별 과제별 재료비'!AQ$2,'(rwa)재료비(41020003)'!$C:$C,'월별 과제별 재료비'!$A:$A)</f>
        <v>0</v>
      </c>
      <c r="AR26" s="130" t="n">
        <f aca="false">SUMIFS('(rwa)재료비(41020004)'!$E:$E,'(rwa)재료비(41020004)'!$B:$B,'월별 과제별 재료비'!AR$2,'(rwa)재료비(41020004)'!$C:$C,'월별 과제별 재료비'!$A:$A)</f>
        <v>0</v>
      </c>
      <c r="AS26" s="130" t="n">
        <f aca="false">SUMIFS('(rwa)재료비(44240000)'!$E:$E,'(rwa)재료비(44240000)'!$B:$B,'월별 과제별 재료비'!AS$2,'(rwa)재료비(44240000)'!$C:$C,'월별 과제별 재료비'!$A:$A)</f>
        <v>0</v>
      </c>
      <c r="AT26" s="130" t="n">
        <f aca="false">SUMIFS('(rwa)재료비(44400000)'!$E:$E,'(rwa)재료비(44400000)'!$B:$B,'월별 과제별 재료비'!AT$2,'(rwa)재료비(44400000)'!$C:$C,'월별 과제별 재료비'!$A:$A)</f>
        <v>0</v>
      </c>
      <c r="AU2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6" s="130" t="n">
        <f aca="false">SUMIFS('(rwa)재료비(41020003)'!$E:$E,'(rwa)재료비(41020003)'!$B:$B,'월별 과제별 재료비'!AV$2,'(rwa)재료비(41020003)'!$C:$C,'월별 과제별 재료비'!$A:$A)</f>
        <v>0</v>
      </c>
      <c r="AW26" s="130" t="n">
        <f aca="false">SUMIFS('(rwa)재료비(41020004)'!$E:$E,'(rwa)재료비(41020004)'!$B:$B,'월별 과제별 재료비'!AW$2,'(rwa)재료비(41020004)'!$C:$C,'월별 과제별 재료비'!$A:$A)</f>
        <v>0</v>
      </c>
      <c r="AX26" s="130" t="n">
        <f aca="false">SUMIFS('(rwa)재료비(44240000)'!$E:$E,'(rwa)재료비(44240000)'!$B:$B,'월별 과제별 재료비'!AX$2,'(rwa)재료비(44240000)'!$C:$C,'월별 과제별 재료비'!$A:$A)</f>
        <v>0</v>
      </c>
      <c r="AY2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6" s="130" t="n">
        <f aca="false">SUMIFS('(rwa)재료비(41020003)'!$E:$E,'(rwa)재료비(41020003)'!$B:$B,'월별 과제별 재료비'!AZ$2,'(rwa)재료비(41020003)'!$C:$C,'월별 과제별 재료비'!$A:$A)</f>
        <v>0</v>
      </c>
      <c r="BA26" s="130" t="n">
        <f aca="false">SUMIFS('(rwa)재료비(41020004)'!$E:$E,'(rwa)재료비(41020004)'!$B:$B,'월별 과제별 재료비'!BA$2,'(rwa)재료비(41020004)'!$C:$C,'월별 과제별 재료비'!$A:$A)</f>
        <v>0</v>
      </c>
      <c r="BB26" s="130" t="n">
        <f aca="false">SUMIFS('(rwa)재료비(44240000)'!$E:$E,'(rwa)재료비(44240000)'!$B:$B,'월별 과제별 재료비'!BB$2,'(rwa)재료비(44240000)'!$C:$C,'월별 과제별 재료비'!$A:$A)</f>
        <v>0</v>
      </c>
      <c r="BC26" s="130" t="n">
        <f aca="false">SUMIFS('(rwa)재료비(44400000)'!$E:$E,'(rwa)재료비(44400000)'!$B:$B,'월별 과제별 재료비'!BC$2,'(rwa)재료비(44400000)'!$C:$C,'월별 과제별 재료비'!$A:$A)</f>
        <v>0</v>
      </c>
      <c r="BD2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6" s="130" t="n">
        <f aca="false">SUMIFS('(rwa)재료비(41020003)'!$E:$E,'(rwa)재료비(41020003)'!$B:$B,'월별 과제별 재료비'!BE$2,'(rwa)재료비(41020003)'!$C:$C,'월별 과제별 재료비'!$A:$A)</f>
        <v>0</v>
      </c>
      <c r="BF26" s="130" t="n">
        <f aca="false">SUMIFS('(rwa)재료비(41020004)'!$E:$E,'(rwa)재료비(41020004)'!$B:$B,'월별 과제별 재료비'!BF$2,'(rwa)재료비(41020004)'!$C:$C,'월별 과제별 재료비'!$A:$A)</f>
        <v>0</v>
      </c>
      <c r="BG26" s="130" t="n">
        <f aca="false">SUMIFS('(rwa)재료비(44240000)'!$E:$E,'(rwa)재료비(44240000)'!$B:$B,'월별 과제별 재료비'!BG$2,'(rwa)재료비(44240000)'!$C:$C,'월별 과제별 재료비'!$A:$A)</f>
        <v>0</v>
      </c>
      <c r="BH26" s="130" t="n">
        <f aca="false">SUMIFS('(rwa)재료비(44400000)'!$E:$E,'(rwa)재료비(44400000)'!$B:$B,'월별 과제별 재료비'!BH$2,'(rwa)재료비(44400000)'!$C:$C,'월별 과제별 재료비'!$A:$A)</f>
        <v>0</v>
      </c>
    </row>
    <row r="27" customFormat="false" ht="13.5" hidden="false" customHeight="false" outlineLevel="0" collapsed="false">
      <c r="A27" s="135" t="s">
        <v>4912</v>
      </c>
      <c r="B27" s="133" t="s">
        <v>4913</v>
      </c>
      <c r="C27" s="130" t="n">
        <f aca="false">SUMIFS('(raw)과제별 재료비실적(44240001)'!$E:$E,'(raw)과제별 재료비실적(44240001)'!$B:$B,'월별 과제별 재료비'!C$2,'(raw)과제별 재료비실적(44240001)'!$C:$C,'월별 과제별 재료비'!$A:$A)</f>
        <v>1140364</v>
      </c>
      <c r="D27" s="130" t="n">
        <f aca="false">SUMIFS('(rwa)재료비(41020003)'!$E:$E,'(rwa)재료비(41020003)'!$B:$B,'월별 과제별 재료비'!D$2,'(rwa)재료비(41020003)'!$C:$C,'월별 과제별 재료비'!$A:$A)</f>
        <v>0</v>
      </c>
      <c r="E27" s="130" t="n">
        <f aca="false">SUMIFS('(rwa)재료비(41020004)'!$E:$E,'(rwa)재료비(41020004)'!$B:$B,'월별 과제별 재료비'!E$2,'(rwa)재료비(41020004)'!$C:$C,'월별 과제별 재료비'!$A:$A)</f>
        <v>0</v>
      </c>
      <c r="F27" s="130" t="n">
        <f aca="false">SUMIFS('(rwa)재료비(44240000)'!$E:$E,'(rwa)재료비(44240000)'!$B:$B,'월별 과제별 재료비'!F$2,'(rwa)재료비(44240000)'!$C:$C,'월별 과제별 재료비'!$A:$A)</f>
        <v>0</v>
      </c>
      <c r="G27" s="130" t="n">
        <f aca="false">SUMIFS('(rwa)재료비(44400000)'!$E:$E,'(rwa)재료비(44400000)'!$B:$B,'월별 과제별 재료비'!G$2,'(rwa)재료비(44400000)'!$C:$C,'월별 과제별 재료비'!$A:$A)</f>
        <v>0</v>
      </c>
      <c r="H27" s="130" t="n">
        <f aca="false">SUMIFS('(raw)과제별 재료비실적(44240001)'!$E:$E,'(raw)과제별 재료비실적(44240001)'!$B:$B,'월별 과제별 재료비'!H$2,'(raw)과제별 재료비실적(44240001)'!$C:$C,'월별 과제별 재료비'!$A:$A)</f>
        <v>8038646</v>
      </c>
      <c r="I27" s="130" t="n">
        <f aca="false">SUMIFS('(rwa)재료비(41020003)'!$E:$E,'(rwa)재료비(41020003)'!$B:$B,'월별 과제별 재료비'!I$2,'(rwa)재료비(41020003)'!$C:$C,'월별 과제별 재료비'!$A:$A)</f>
        <v>0</v>
      </c>
      <c r="J27" s="130" t="n">
        <f aca="false">SUMIFS('(rwa)재료비(41020004)'!$E:$E,'(rwa)재료비(41020004)'!$B:$B,'월별 과제별 재료비'!J$2,'(rwa)재료비(41020004)'!$C:$C,'월별 과제별 재료비'!$A:$A)</f>
        <v>0</v>
      </c>
      <c r="K27" s="130" t="n">
        <f aca="false">SUMIFS('(rwa)재료비(44240000)'!$E:$E,'(rwa)재료비(44240000)'!$B:$B,'월별 과제별 재료비'!K$2,'(rwa)재료비(44240000)'!$C:$C,'월별 과제별 재료비'!$A:$A)</f>
        <v>0</v>
      </c>
      <c r="L27" s="130" t="n">
        <f aca="false">SUMIFS('(rwa)재료비(44400000)'!$E:$E,'(rwa)재료비(44400000)'!$B:$B,'월별 과제별 재료비'!L$2,'(rwa)재료비(44400000)'!$C:$C,'월별 과제별 재료비'!$A:$A)</f>
        <v>0</v>
      </c>
      <c r="M27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7" s="130" t="n">
        <f aca="false">SUMIFS('(rwa)재료비(41020003)'!$E:$E,'(rwa)재료비(41020003)'!$B:$B,'월별 과제별 재료비'!N$2,'(rwa)재료비(41020003)'!$C:$C,'월별 과제별 재료비'!$A:$A)</f>
        <v>0</v>
      </c>
      <c r="O27" s="130" t="n">
        <f aca="false">SUMIFS('(rwa)재료비(41020004)'!$E:$E,'(rwa)재료비(41020004)'!$B:$B,'월별 과제별 재료비'!O$2,'(rwa)재료비(41020004)'!$C:$C,'월별 과제별 재료비'!$A:$A)</f>
        <v>0</v>
      </c>
      <c r="P27" s="130" t="n">
        <f aca="false">SUMIFS('(rwa)재료비(44240000)'!$E:$E,'(rwa)재료비(44240000)'!$B:$B,'월별 과제별 재료비'!P$2,'(rwa)재료비(44240000)'!$C:$C,'월별 과제별 재료비'!$A:$A)</f>
        <v>0</v>
      </c>
      <c r="Q27" s="130" t="n">
        <f aca="false">SUMIFS('(rwa)재료비(44400000)'!$E:$E,'(rwa)재료비(44400000)'!$B:$B,'월별 과제별 재료비'!Q$2,'(rwa)재료비(44400000)'!$C:$C,'월별 과제별 재료비'!$A:$A)</f>
        <v>0</v>
      </c>
      <c r="R27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7" s="130" t="n">
        <f aca="false">SUMIFS('(rwa)재료비(41020003)'!$E:$E,'(rwa)재료비(41020003)'!$B:$B,'월별 과제별 재료비'!S$2,'(rwa)재료비(41020003)'!$C:$C,'월별 과제별 재료비'!$A:$A)</f>
        <v>0</v>
      </c>
      <c r="T27" s="130" t="n">
        <f aca="false">SUMIFS('(rwa)재료비(41020004)'!$E:$E,'(rwa)재료비(41020004)'!$B:$B,'월별 과제별 재료비'!T$2,'(rwa)재료비(41020004)'!$C:$C,'월별 과제별 재료비'!$A:$A)</f>
        <v>0</v>
      </c>
      <c r="U27" s="130" t="n">
        <f aca="false">SUMIFS('(rwa)재료비(44240000)'!$E:$E,'(rwa)재료비(44240000)'!$B:$B,'월별 과제별 재료비'!U$2,'(rwa)재료비(44240000)'!$C:$C,'월별 과제별 재료비'!$A:$A)</f>
        <v>0</v>
      </c>
      <c r="V27" s="130" t="n">
        <f aca="false">SUMIFS('(rwa)재료비(44400000)'!$E:$E,'(rwa)재료비(44400000)'!$B:$B,'월별 과제별 재료비'!V$2,'(rwa)재료비(44400000)'!$C:$C,'월별 과제별 재료비'!$A:$A)</f>
        <v>0</v>
      </c>
      <c r="W27" s="130" t="n">
        <f aca="false">SUMIFS('(raw)과제별 재료비실적(44240001)'!$E:$E,'(raw)과제별 재료비실적(44240001)'!$B:$B,'월별 과제별 재료비'!W$2,'(raw)과제별 재료비실적(44240001)'!$C:$C,'월별 과제별 재료비'!$A:$A)</f>
        <v>87897</v>
      </c>
      <c r="X27" s="130" t="n">
        <f aca="false">SUMIFS('(rwa)재료비(41020003)'!$E:$E,'(rwa)재료비(41020003)'!$B:$B,'월별 과제별 재료비'!X$2,'(rwa)재료비(41020003)'!$C:$C,'월별 과제별 재료비'!$A:$A)</f>
        <v>0</v>
      </c>
      <c r="Y27" s="130" t="n">
        <f aca="false">SUMIFS('(rwa)재료비(41020004)'!$E:$E,'(rwa)재료비(41020004)'!$B:$B,'월별 과제별 재료비'!Y$2,'(rwa)재료비(41020004)'!$C:$C,'월별 과제별 재료비'!$A:$A)</f>
        <v>0</v>
      </c>
      <c r="Z27" s="130" t="n">
        <f aca="false">SUMIFS('(rwa)재료비(44240000)'!$E:$E,'(rwa)재료비(44240000)'!$B:$B,'월별 과제별 재료비'!Z$2,'(rwa)재료비(44240000)'!$C:$C,'월별 과제별 재료비'!$A:$A)</f>
        <v>0</v>
      </c>
      <c r="AA27" s="130" t="n">
        <f aca="false">SUMIFS('(rwa)재료비(44400000)'!$E:$E,'(rwa)재료비(44400000)'!$B:$B,'월별 과제별 재료비'!AA$2,'(rwa)재료비(44400000)'!$C:$C,'월별 과제별 재료비'!$A:$A)</f>
        <v>0</v>
      </c>
      <c r="AB2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7" s="130" t="n">
        <f aca="false">SUMIFS('(rwa)재료비(41020003)'!$E:$E,'(rwa)재료비(41020003)'!$B:$B,'월별 과제별 재료비'!AC$2,'(rwa)재료비(41020003)'!$C:$C,'월별 과제별 재료비'!$A:$A)</f>
        <v>0</v>
      </c>
      <c r="AD27" s="130" t="n">
        <f aca="false">SUMIFS('(rwa)재료비(41020004)'!$E:$E,'(rwa)재료비(41020004)'!$B:$B,'월별 과제별 재료비'!AD$2,'(rwa)재료비(41020004)'!$C:$C,'월별 과제별 재료비'!$A:$A)</f>
        <v>0</v>
      </c>
      <c r="AE27" s="130" t="n">
        <f aca="false">SUMIFS('(rwa)재료비(44240000)'!$E:$E,'(rwa)재료비(44240000)'!$B:$B,'월별 과제별 재료비'!AE$2,'(rwa)재료비(44240000)'!$C:$C,'월별 과제별 재료비'!$A:$A)</f>
        <v>0</v>
      </c>
      <c r="AF27" s="130" t="n">
        <f aca="false">SUMIFS('(rwa)재료비(44400000)'!$E:$E,'(rwa)재료비(44400000)'!$B:$B,'월별 과제별 재료비'!AF$2,'(rwa)재료비(44400000)'!$C:$C,'월별 과제별 재료비'!$A:$A)</f>
        <v>0</v>
      </c>
      <c r="AG2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7" s="130" t="n">
        <f aca="false">SUMIFS('(rwa)재료비(41020003)'!$E:$E,'(rwa)재료비(41020003)'!$B:$B,'월별 과제별 재료비'!AH$2,'(rwa)재료비(41020003)'!$C:$C,'월별 과제별 재료비'!$A:$A)</f>
        <v>0</v>
      </c>
      <c r="AI27" s="130" t="n">
        <f aca="false">SUMIFS('(rwa)재료비(41020004)'!$E:$E,'(rwa)재료비(41020004)'!$B:$B,'월별 과제별 재료비'!AI$2,'(rwa)재료비(41020004)'!$C:$C,'월별 과제별 재료비'!$A:$A)</f>
        <v>0</v>
      </c>
      <c r="AJ27" s="130" t="n">
        <f aca="false">SUMIFS('(rwa)재료비(44240000)'!$E:$E,'(rwa)재료비(44240000)'!$B:$B,'월별 과제별 재료비'!AJ$2,'(rwa)재료비(44240000)'!$C:$C,'월별 과제별 재료비'!$A:$A)</f>
        <v>0</v>
      </c>
      <c r="AK27" s="130" t="n">
        <f aca="false">SUMIFS('(rwa)재료비(44400000)'!$E:$E,'(rwa)재료비(44400000)'!$B:$B,'월별 과제별 재료비'!AK$2,'(rwa)재료비(44400000)'!$C:$C,'월별 과제별 재료비'!$A:$A)</f>
        <v>0</v>
      </c>
      <c r="AL2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7" s="130" t="n">
        <f aca="false">SUMIFS('(rwa)재료비(41020003)'!$E:$E,'(rwa)재료비(41020003)'!$B:$B,'월별 과제별 재료비'!AM$2,'(rwa)재료비(41020003)'!$C:$C,'월별 과제별 재료비'!$A:$A)</f>
        <v>0</v>
      </c>
      <c r="AN27" s="130" t="n">
        <f aca="false">SUMIFS('(rwa)재료비(41020004)'!$E:$E,'(rwa)재료비(41020004)'!$B:$B,'월별 과제별 재료비'!AN$2,'(rwa)재료비(41020004)'!$C:$C,'월별 과제별 재료비'!$A:$A)</f>
        <v>0</v>
      </c>
      <c r="AO27" s="130" t="n">
        <f aca="false">SUMIFS('(rwa)재료비(44240000)'!$E:$E,'(rwa)재료비(44240000)'!$B:$B,'월별 과제별 재료비'!AO$2,'(rwa)재료비(44240000)'!$C:$C,'월별 과제별 재료비'!$A:$A)</f>
        <v>0</v>
      </c>
      <c r="AP2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7" s="130" t="n">
        <f aca="false">SUMIFS('(rwa)재료비(41020003)'!$E:$E,'(rwa)재료비(41020003)'!$B:$B,'월별 과제별 재료비'!AQ$2,'(rwa)재료비(41020003)'!$C:$C,'월별 과제별 재료비'!$A:$A)</f>
        <v>0</v>
      </c>
      <c r="AR27" s="130" t="n">
        <f aca="false">SUMIFS('(rwa)재료비(41020004)'!$E:$E,'(rwa)재료비(41020004)'!$B:$B,'월별 과제별 재료비'!AR$2,'(rwa)재료비(41020004)'!$C:$C,'월별 과제별 재료비'!$A:$A)</f>
        <v>0</v>
      </c>
      <c r="AS27" s="130" t="n">
        <f aca="false">SUMIFS('(rwa)재료비(44240000)'!$E:$E,'(rwa)재료비(44240000)'!$B:$B,'월별 과제별 재료비'!AS$2,'(rwa)재료비(44240000)'!$C:$C,'월별 과제별 재료비'!$A:$A)</f>
        <v>0</v>
      </c>
      <c r="AT27" s="130" t="n">
        <f aca="false">SUMIFS('(rwa)재료비(44400000)'!$E:$E,'(rwa)재료비(44400000)'!$B:$B,'월별 과제별 재료비'!AT$2,'(rwa)재료비(44400000)'!$C:$C,'월별 과제별 재료비'!$A:$A)</f>
        <v>0</v>
      </c>
      <c r="AU2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7" s="130" t="n">
        <f aca="false">SUMIFS('(rwa)재료비(41020003)'!$E:$E,'(rwa)재료비(41020003)'!$B:$B,'월별 과제별 재료비'!AV$2,'(rwa)재료비(41020003)'!$C:$C,'월별 과제별 재료비'!$A:$A)</f>
        <v>0</v>
      </c>
      <c r="AW27" s="130" t="n">
        <f aca="false">SUMIFS('(rwa)재료비(41020004)'!$E:$E,'(rwa)재료비(41020004)'!$B:$B,'월별 과제별 재료비'!AW$2,'(rwa)재료비(41020004)'!$C:$C,'월별 과제별 재료비'!$A:$A)</f>
        <v>0</v>
      </c>
      <c r="AX27" s="130" t="n">
        <f aca="false">SUMIFS('(rwa)재료비(44240000)'!$E:$E,'(rwa)재료비(44240000)'!$B:$B,'월별 과제별 재료비'!AX$2,'(rwa)재료비(44240000)'!$C:$C,'월별 과제별 재료비'!$A:$A)</f>
        <v>0</v>
      </c>
      <c r="AY2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7" s="130" t="n">
        <f aca="false">SUMIFS('(rwa)재료비(41020003)'!$E:$E,'(rwa)재료비(41020003)'!$B:$B,'월별 과제별 재료비'!AZ$2,'(rwa)재료비(41020003)'!$C:$C,'월별 과제별 재료비'!$A:$A)</f>
        <v>0</v>
      </c>
      <c r="BA27" s="130" t="n">
        <f aca="false">SUMIFS('(rwa)재료비(41020004)'!$E:$E,'(rwa)재료비(41020004)'!$B:$B,'월별 과제별 재료비'!BA$2,'(rwa)재료비(41020004)'!$C:$C,'월별 과제별 재료비'!$A:$A)</f>
        <v>0</v>
      </c>
      <c r="BB27" s="130" t="n">
        <f aca="false">SUMIFS('(rwa)재료비(44240000)'!$E:$E,'(rwa)재료비(44240000)'!$B:$B,'월별 과제별 재료비'!BB$2,'(rwa)재료비(44240000)'!$C:$C,'월별 과제별 재료비'!$A:$A)</f>
        <v>0</v>
      </c>
      <c r="BC27" s="130" t="n">
        <f aca="false">SUMIFS('(rwa)재료비(44400000)'!$E:$E,'(rwa)재료비(44400000)'!$B:$B,'월별 과제별 재료비'!BC$2,'(rwa)재료비(44400000)'!$C:$C,'월별 과제별 재료비'!$A:$A)</f>
        <v>0</v>
      </c>
      <c r="BD2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7" s="130" t="n">
        <f aca="false">SUMIFS('(rwa)재료비(41020003)'!$E:$E,'(rwa)재료비(41020003)'!$B:$B,'월별 과제별 재료비'!BE$2,'(rwa)재료비(41020003)'!$C:$C,'월별 과제별 재료비'!$A:$A)</f>
        <v>0</v>
      </c>
      <c r="BF27" s="130" t="n">
        <f aca="false">SUMIFS('(rwa)재료비(41020004)'!$E:$E,'(rwa)재료비(41020004)'!$B:$B,'월별 과제별 재료비'!BF$2,'(rwa)재료비(41020004)'!$C:$C,'월별 과제별 재료비'!$A:$A)</f>
        <v>0</v>
      </c>
      <c r="BG27" s="130" t="n">
        <f aca="false">SUMIFS('(rwa)재료비(44240000)'!$E:$E,'(rwa)재료비(44240000)'!$B:$B,'월별 과제별 재료비'!BG$2,'(rwa)재료비(44240000)'!$C:$C,'월별 과제별 재료비'!$A:$A)</f>
        <v>0</v>
      </c>
      <c r="BH27" s="130" t="n">
        <f aca="false">SUMIFS('(rwa)재료비(44400000)'!$E:$E,'(rwa)재료비(44400000)'!$B:$B,'월별 과제별 재료비'!BH$2,'(rwa)재료비(44400000)'!$C:$C,'월별 과제별 재료비'!$A:$A)</f>
        <v>0</v>
      </c>
    </row>
    <row r="28" customFormat="false" ht="13.5" hidden="false" customHeight="false" outlineLevel="0" collapsed="false">
      <c r="A28" s="135" t="s">
        <v>4914</v>
      </c>
      <c r="B28" s="133" t="s">
        <v>4915</v>
      </c>
      <c r="C28" s="130" t="n">
        <f aca="false">SUMIFS('(raw)과제별 재료비실적(44240001)'!$E:$E,'(raw)과제별 재료비실적(44240001)'!$B:$B,'월별 과제별 재료비'!C$2,'(raw)과제별 재료비실적(44240001)'!$C:$C,'월별 과제별 재료비'!$A:$A)</f>
        <v>3891585</v>
      </c>
      <c r="D28" s="130" t="n">
        <f aca="false">SUMIFS('(rwa)재료비(41020003)'!$E:$E,'(rwa)재료비(41020003)'!$B:$B,'월별 과제별 재료비'!D$2,'(rwa)재료비(41020003)'!$C:$C,'월별 과제별 재료비'!$A:$A)</f>
        <v>0</v>
      </c>
      <c r="E28" s="130" t="n">
        <f aca="false">SUMIFS('(rwa)재료비(41020004)'!$E:$E,'(rwa)재료비(41020004)'!$B:$B,'월별 과제별 재료비'!E$2,'(rwa)재료비(41020004)'!$C:$C,'월별 과제별 재료비'!$A:$A)</f>
        <v>0</v>
      </c>
      <c r="F28" s="130" t="n">
        <f aca="false">SUMIFS('(rwa)재료비(44240000)'!$E:$E,'(rwa)재료비(44240000)'!$B:$B,'월별 과제별 재료비'!F$2,'(rwa)재료비(44240000)'!$C:$C,'월별 과제별 재료비'!$A:$A)</f>
        <v>0</v>
      </c>
      <c r="G28" s="130" t="n">
        <f aca="false">SUMIFS('(rwa)재료비(44400000)'!$E:$E,'(rwa)재료비(44400000)'!$B:$B,'월별 과제별 재료비'!G$2,'(rwa)재료비(44400000)'!$C:$C,'월별 과제별 재료비'!$A:$A)</f>
        <v>0</v>
      </c>
      <c r="H28" s="130" t="n">
        <f aca="false">SUMIFS('(raw)과제별 재료비실적(44240001)'!$E:$E,'(raw)과제별 재료비실적(44240001)'!$B:$B,'월별 과제별 재료비'!H$2,'(raw)과제별 재료비실적(44240001)'!$C:$C,'월별 과제별 재료비'!$A:$A)</f>
        <v>1805048</v>
      </c>
      <c r="I28" s="130" t="n">
        <f aca="false">SUMIFS('(rwa)재료비(41020003)'!$E:$E,'(rwa)재료비(41020003)'!$B:$B,'월별 과제별 재료비'!I$2,'(rwa)재료비(41020003)'!$C:$C,'월별 과제별 재료비'!$A:$A)</f>
        <v>0</v>
      </c>
      <c r="J28" s="130" t="n">
        <f aca="false">SUMIFS('(rwa)재료비(41020004)'!$E:$E,'(rwa)재료비(41020004)'!$B:$B,'월별 과제별 재료비'!J$2,'(rwa)재료비(41020004)'!$C:$C,'월별 과제별 재료비'!$A:$A)</f>
        <v>0</v>
      </c>
      <c r="K28" s="130" t="n">
        <f aca="false">SUMIFS('(rwa)재료비(44240000)'!$E:$E,'(rwa)재료비(44240000)'!$B:$B,'월별 과제별 재료비'!K$2,'(rwa)재료비(44240000)'!$C:$C,'월별 과제별 재료비'!$A:$A)</f>
        <v>0</v>
      </c>
      <c r="L28" s="130" t="n">
        <f aca="false">SUMIFS('(rwa)재료비(44400000)'!$E:$E,'(rwa)재료비(44400000)'!$B:$B,'월별 과제별 재료비'!L$2,'(rwa)재료비(44400000)'!$C:$C,'월별 과제별 재료비'!$A:$A)</f>
        <v>0</v>
      </c>
      <c r="M28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8" s="130" t="n">
        <f aca="false">SUMIFS('(rwa)재료비(41020003)'!$E:$E,'(rwa)재료비(41020003)'!$B:$B,'월별 과제별 재료비'!N$2,'(rwa)재료비(41020003)'!$C:$C,'월별 과제별 재료비'!$A:$A)</f>
        <v>0</v>
      </c>
      <c r="O28" s="130" t="n">
        <f aca="false">SUMIFS('(rwa)재료비(41020004)'!$E:$E,'(rwa)재료비(41020004)'!$B:$B,'월별 과제별 재료비'!O$2,'(rwa)재료비(41020004)'!$C:$C,'월별 과제별 재료비'!$A:$A)</f>
        <v>0</v>
      </c>
      <c r="P28" s="130" t="n">
        <f aca="false">SUMIFS('(rwa)재료비(44240000)'!$E:$E,'(rwa)재료비(44240000)'!$B:$B,'월별 과제별 재료비'!P$2,'(rwa)재료비(44240000)'!$C:$C,'월별 과제별 재료비'!$A:$A)</f>
        <v>0</v>
      </c>
      <c r="Q28" s="130" t="n">
        <f aca="false">SUMIFS('(rwa)재료비(44400000)'!$E:$E,'(rwa)재료비(44400000)'!$B:$B,'월별 과제별 재료비'!Q$2,'(rwa)재료비(44400000)'!$C:$C,'월별 과제별 재료비'!$A:$A)</f>
        <v>0</v>
      </c>
      <c r="R28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8" s="130" t="n">
        <f aca="false">SUMIFS('(rwa)재료비(41020003)'!$E:$E,'(rwa)재료비(41020003)'!$B:$B,'월별 과제별 재료비'!S$2,'(rwa)재료비(41020003)'!$C:$C,'월별 과제별 재료비'!$A:$A)</f>
        <v>0</v>
      </c>
      <c r="T28" s="130" t="n">
        <f aca="false">SUMIFS('(rwa)재료비(41020004)'!$E:$E,'(rwa)재료비(41020004)'!$B:$B,'월별 과제별 재료비'!T$2,'(rwa)재료비(41020004)'!$C:$C,'월별 과제별 재료비'!$A:$A)</f>
        <v>0</v>
      </c>
      <c r="U28" s="130" t="n">
        <f aca="false">SUMIFS('(rwa)재료비(44240000)'!$E:$E,'(rwa)재료비(44240000)'!$B:$B,'월별 과제별 재료비'!U$2,'(rwa)재료비(44240000)'!$C:$C,'월별 과제별 재료비'!$A:$A)</f>
        <v>0</v>
      </c>
      <c r="V28" s="130" t="n">
        <f aca="false">SUMIFS('(rwa)재료비(44400000)'!$E:$E,'(rwa)재료비(44400000)'!$B:$B,'월별 과제별 재료비'!V$2,'(rwa)재료비(44400000)'!$C:$C,'월별 과제별 재료비'!$A:$A)</f>
        <v>0</v>
      </c>
      <c r="W28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8" s="130" t="n">
        <f aca="false">SUMIFS('(rwa)재료비(41020003)'!$E:$E,'(rwa)재료비(41020003)'!$B:$B,'월별 과제별 재료비'!X$2,'(rwa)재료비(41020003)'!$C:$C,'월별 과제별 재료비'!$A:$A)</f>
        <v>0</v>
      </c>
      <c r="Y28" s="130" t="n">
        <f aca="false">SUMIFS('(rwa)재료비(41020004)'!$E:$E,'(rwa)재료비(41020004)'!$B:$B,'월별 과제별 재료비'!Y$2,'(rwa)재료비(41020004)'!$C:$C,'월별 과제별 재료비'!$A:$A)</f>
        <v>0</v>
      </c>
      <c r="Z28" s="130" t="n">
        <f aca="false">SUMIFS('(rwa)재료비(44240000)'!$E:$E,'(rwa)재료비(44240000)'!$B:$B,'월별 과제별 재료비'!Z$2,'(rwa)재료비(44240000)'!$C:$C,'월별 과제별 재료비'!$A:$A)</f>
        <v>0</v>
      </c>
      <c r="AA28" s="130" t="n">
        <f aca="false">SUMIFS('(rwa)재료비(44400000)'!$E:$E,'(rwa)재료비(44400000)'!$B:$B,'월별 과제별 재료비'!AA$2,'(rwa)재료비(44400000)'!$C:$C,'월별 과제별 재료비'!$A:$A)</f>
        <v>0</v>
      </c>
      <c r="AB2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8" s="130" t="n">
        <f aca="false">SUMIFS('(rwa)재료비(41020003)'!$E:$E,'(rwa)재료비(41020003)'!$B:$B,'월별 과제별 재료비'!AC$2,'(rwa)재료비(41020003)'!$C:$C,'월별 과제별 재료비'!$A:$A)</f>
        <v>0</v>
      </c>
      <c r="AD28" s="130" t="n">
        <f aca="false">SUMIFS('(rwa)재료비(41020004)'!$E:$E,'(rwa)재료비(41020004)'!$B:$B,'월별 과제별 재료비'!AD$2,'(rwa)재료비(41020004)'!$C:$C,'월별 과제별 재료비'!$A:$A)</f>
        <v>0</v>
      </c>
      <c r="AE28" s="130" t="n">
        <f aca="false">SUMIFS('(rwa)재료비(44240000)'!$E:$E,'(rwa)재료비(44240000)'!$B:$B,'월별 과제별 재료비'!AE$2,'(rwa)재료비(44240000)'!$C:$C,'월별 과제별 재료비'!$A:$A)</f>
        <v>0</v>
      </c>
      <c r="AF28" s="130" t="n">
        <f aca="false">SUMIFS('(rwa)재료비(44400000)'!$E:$E,'(rwa)재료비(44400000)'!$B:$B,'월별 과제별 재료비'!AF$2,'(rwa)재료비(44400000)'!$C:$C,'월별 과제별 재료비'!$A:$A)</f>
        <v>0</v>
      </c>
      <c r="AG2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8" s="130" t="n">
        <f aca="false">SUMIFS('(rwa)재료비(41020003)'!$E:$E,'(rwa)재료비(41020003)'!$B:$B,'월별 과제별 재료비'!AH$2,'(rwa)재료비(41020003)'!$C:$C,'월별 과제별 재료비'!$A:$A)</f>
        <v>0</v>
      </c>
      <c r="AI28" s="130" t="n">
        <f aca="false">SUMIFS('(rwa)재료비(41020004)'!$E:$E,'(rwa)재료비(41020004)'!$B:$B,'월별 과제별 재료비'!AI$2,'(rwa)재료비(41020004)'!$C:$C,'월별 과제별 재료비'!$A:$A)</f>
        <v>0</v>
      </c>
      <c r="AJ28" s="130" t="n">
        <f aca="false">SUMIFS('(rwa)재료비(44240000)'!$E:$E,'(rwa)재료비(44240000)'!$B:$B,'월별 과제별 재료비'!AJ$2,'(rwa)재료비(44240000)'!$C:$C,'월별 과제별 재료비'!$A:$A)</f>
        <v>0</v>
      </c>
      <c r="AK28" s="130" t="n">
        <f aca="false">SUMIFS('(rwa)재료비(44400000)'!$E:$E,'(rwa)재료비(44400000)'!$B:$B,'월별 과제별 재료비'!AK$2,'(rwa)재료비(44400000)'!$C:$C,'월별 과제별 재료비'!$A:$A)</f>
        <v>0</v>
      </c>
      <c r="AL2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8" s="130" t="n">
        <f aca="false">SUMIFS('(rwa)재료비(41020003)'!$E:$E,'(rwa)재료비(41020003)'!$B:$B,'월별 과제별 재료비'!AM$2,'(rwa)재료비(41020003)'!$C:$C,'월별 과제별 재료비'!$A:$A)</f>
        <v>0</v>
      </c>
      <c r="AN28" s="130" t="n">
        <f aca="false">SUMIFS('(rwa)재료비(41020004)'!$E:$E,'(rwa)재료비(41020004)'!$B:$B,'월별 과제별 재료비'!AN$2,'(rwa)재료비(41020004)'!$C:$C,'월별 과제별 재료비'!$A:$A)</f>
        <v>0</v>
      </c>
      <c r="AO28" s="130" t="n">
        <f aca="false">SUMIFS('(rwa)재료비(44240000)'!$E:$E,'(rwa)재료비(44240000)'!$B:$B,'월별 과제별 재료비'!AO$2,'(rwa)재료비(44240000)'!$C:$C,'월별 과제별 재료비'!$A:$A)</f>
        <v>0</v>
      </c>
      <c r="AP2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8" s="130" t="n">
        <f aca="false">SUMIFS('(rwa)재료비(41020003)'!$E:$E,'(rwa)재료비(41020003)'!$B:$B,'월별 과제별 재료비'!AQ$2,'(rwa)재료비(41020003)'!$C:$C,'월별 과제별 재료비'!$A:$A)</f>
        <v>0</v>
      </c>
      <c r="AR28" s="130" t="n">
        <f aca="false">SUMIFS('(rwa)재료비(41020004)'!$E:$E,'(rwa)재료비(41020004)'!$B:$B,'월별 과제별 재료비'!AR$2,'(rwa)재료비(41020004)'!$C:$C,'월별 과제별 재료비'!$A:$A)</f>
        <v>0</v>
      </c>
      <c r="AS28" s="130" t="n">
        <f aca="false">SUMIFS('(rwa)재료비(44240000)'!$E:$E,'(rwa)재료비(44240000)'!$B:$B,'월별 과제별 재료비'!AS$2,'(rwa)재료비(44240000)'!$C:$C,'월별 과제별 재료비'!$A:$A)</f>
        <v>0</v>
      </c>
      <c r="AT28" s="130" t="n">
        <f aca="false">SUMIFS('(rwa)재료비(44400000)'!$E:$E,'(rwa)재료비(44400000)'!$B:$B,'월별 과제별 재료비'!AT$2,'(rwa)재료비(44400000)'!$C:$C,'월별 과제별 재료비'!$A:$A)</f>
        <v>0</v>
      </c>
      <c r="AU2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8" s="130" t="n">
        <f aca="false">SUMIFS('(rwa)재료비(41020003)'!$E:$E,'(rwa)재료비(41020003)'!$B:$B,'월별 과제별 재료비'!AV$2,'(rwa)재료비(41020003)'!$C:$C,'월별 과제별 재료비'!$A:$A)</f>
        <v>0</v>
      </c>
      <c r="AW28" s="130" t="n">
        <f aca="false">SUMIFS('(rwa)재료비(41020004)'!$E:$E,'(rwa)재료비(41020004)'!$B:$B,'월별 과제별 재료비'!AW$2,'(rwa)재료비(41020004)'!$C:$C,'월별 과제별 재료비'!$A:$A)</f>
        <v>0</v>
      </c>
      <c r="AX28" s="130" t="n">
        <f aca="false">SUMIFS('(rwa)재료비(44240000)'!$E:$E,'(rwa)재료비(44240000)'!$B:$B,'월별 과제별 재료비'!AX$2,'(rwa)재료비(44240000)'!$C:$C,'월별 과제별 재료비'!$A:$A)</f>
        <v>0</v>
      </c>
      <c r="AY2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8" s="130" t="n">
        <f aca="false">SUMIFS('(rwa)재료비(41020003)'!$E:$E,'(rwa)재료비(41020003)'!$B:$B,'월별 과제별 재료비'!AZ$2,'(rwa)재료비(41020003)'!$C:$C,'월별 과제별 재료비'!$A:$A)</f>
        <v>0</v>
      </c>
      <c r="BA28" s="130" t="n">
        <f aca="false">SUMIFS('(rwa)재료비(41020004)'!$E:$E,'(rwa)재료비(41020004)'!$B:$B,'월별 과제별 재료비'!BA$2,'(rwa)재료비(41020004)'!$C:$C,'월별 과제별 재료비'!$A:$A)</f>
        <v>0</v>
      </c>
      <c r="BB28" s="130" t="n">
        <f aca="false">SUMIFS('(rwa)재료비(44240000)'!$E:$E,'(rwa)재료비(44240000)'!$B:$B,'월별 과제별 재료비'!BB$2,'(rwa)재료비(44240000)'!$C:$C,'월별 과제별 재료비'!$A:$A)</f>
        <v>0</v>
      </c>
      <c r="BC28" s="130" t="n">
        <f aca="false">SUMIFS('(rwa)재료비(44400000)'!$E:$E,'(rwa)재료비(44400000)'!$B:$B,'월별 과제별 재료비'!BC$2,'(rwa)재료비(44400000)'!$C:$C,'월별 과제별 재료비'!$A:$A)</f>
        <v>0</v>
      </c>
      <c r="BD2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8" s="130" t="n">
        <f aca="false">SUMIFS('(rwa)재료비(41020003)'!$E:$E,'(rwa)재료비(41020003)'!$B:$B,'월별 과제별 재료비'!BE$2,'(rwa)재료비(41020003)'!$C:$C,'월별 과제별 재료비'!$A:$A)</f>
        <v>0</v>
      </c>
      <c r="BF28" s="130" t="n">
        <f aca="false">SUMIFS('(rwa)재료비(41020004)'!$E:$E,'(rwa)재료비(41020004)'!$B:$B,'월별 과제별 재료비'!BF$2,'(rwa)재료비(41020004)'!$C:$C,'월별 과제별 재료비'!$A:$A)</f>
        <v>0</v>
      </c>
      <c r="BG28" s="130" t="n">
        <f aca="false">SUMIFS('(rwa)재료비(44240000)'!$E:$E,'(rwa)재료비(44240000)'!$B:$B,'월별 과제별 재료비'!BG$2,'(rwa)재료비(44240000)'!$C:$C,'월별 과제별 재료비'!$A:$A)</f>
        <v>0</v>
      </c>
      <c r="BH28" s="130" t="n">
        <f aca="false">SUMIFS('(rwa)재료비(44400000)'!$E:$E,'(rwa)재료비(44400000)'!$B:$B,'월별 과제별 재료비'!BH$2,'(rwa)재료비(44400000)'!$C:$C,'월별 과제별 재료비'!$A:$A)</f>
        <v>0</v>
      </c>
    </row>
    <row r="29" customFormat="false" ht="13.5" hidden="false" customHeight="false" outlineLevel="0" collapsed="false">
      <c r="A29" s="135" t="s">
        <v>4916</v>
      </c>
      <c r="B29" s="133" t="s">
        <v>4917</v>
      </c>
      <c r="C29" s="130" t="n">
        <f aca="false">SUMIFS('(raw)과제별 재료비실적(44240001)'!$E:$E,'(raw)과제별 재료비실적(44240001)'!$B:$B,'월별 과제별 재료비'!C$2,'(raw)과제별 재료비실적(44240001)'!$C:$C,'월별 과제별 재료비'!$A:$A)</f>
        <v>880948</v>
      </c>
      <c r="D29" s="130" t="n">
        <f aca="false">SUMIFS('(rwa)재료비(41020003)'!$E:$E,'(rwa)재료비(41020003)'!$B:$B,'월별 과제별 재료비'!D$2,'(rwa)재료비(41020003)'!$C:$C,'월별 과제별 재료비'!$A:$A)</f>
        <v>0</v>
      </c>
      <c r="E29" s="130" t="n">
        <f aca="false">SUMIFS('(rwa)재료비(41020004)'!$E:$E,'(rwa)재료비(41020004)'!$B:$B,'월별 과제별 재료비'!E$2,'(rwa)재료비(41020004)'!$C:$C,'월별 과제별 재료비'!$A:$A)</f>
        <v>0</v>
      </c>
      <c r="F29" s="130" t="n">
        <f aca="false">SUMIFS('(rwa)재료비(44240000)'!$E:$E,'(rwa)재료비(44240000)'!$B:$B,'월별 과제별 재료비'!F$2,'(rwa)재료비(44240000)'!$C:$C,'월별 과제별 재료비'!$A:$A)</f>
        <v>0</v>
      </c>
      <c r="G29" s="130" t="n">
        <f aca="false">SUMIFS('(rwa)재료비(44400000)'!$E:$E,'(rwa)재료비(44400000)'!$B:$B,'월별 과제별 재료비'!G$2,'(rwa)재료비(44400000)'!$C:$C,'월별 과제별 재료비'!$A:$A)</f>
        <v>0</v>
      </c>
      <c r="H29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29" s="130" t="n">
        <f aca="false">SUMIFS('(rwa)재료비(41020003)'!$E:$E,'(rwa)재료비(41020003)'!$B:$B,'월별 과제별 재료비'!I$2,'(rwa)재료비(41020003)'!$C:$C,'월별 과제별 재료비'!$A:$A)</f>
        <v>0</v>
      </c>
      <c r="J29" s="130" t="n">
        <f aca="false">SUMIFS('(rwa)재료비(41020004)'!$E:$E,'(rwa)재료비(41020004)'!$B:$B,'월별 과제별 재료비'!J$2,'(rwa)재료비(41020004)'!$C:$C,'월별 과제별 재료비'!$A:$A)</f>
        <v>0</v>
      </c>
      <c r="K29" s="130" t="n">
        <f aca="false">SUMIFS('(rwa)재료비(44240000)'!$E:$E,'(rwa)재료비(44240000)'!$B:$B,'월별 과제별 재료비'!K$2,'(rwa)재료비(44240000)'!$C:$C,'월별 과제별 재료비'!$A:$A)</f>
        <v>0</v>
      </c>
      <c r="L29" s="130" t="n">
        <f aca="false">SUMIFS('(rwa)재료비(44400000)'!$E:$E,'(rwa)재료비(44400000)'!$B:$B,'월별 과제별 재료비'!L$2,'(rwa)재료비(44400000)'!$C:$C,'월별 과제별 재료비'!$A:$A)</f>
        <v>0</v>
      </c>
      <c r="M29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29" s="130" t="n">
        <f aca="false">SUMIFS('(rwa)재료비(41020003)'!$E:$E,'(rwa)재료비(41020003)'!$B:$B,'월별 과제별 재료비'!N$2,'(rwa)재료비(41020003)'!$C:$C,'월별 과제별 재료비'!$A:$A)</f>
        <v>0</v>
      </c>
      <c r="O29" s="130" t="n">
        <f aca="false">SUMIFS('(rwa)재료비(41020004)'!$E:$E,'(rwa)재료비(41020004)'!$B:$B,'월별 과제별 재료비'!O$2,'(rwa)재료비(41020004)'!$C:$C,'월별 과제별 재료비'!$A:$A)</f>
        <v>0</v>
      </c>
      <c r="P29" s="130" t="n">
        <f aca="false">SUMIFS('(rwa)재료비(44240000)'!$E:$E,'(rwa)재료비(44240000)'!$B:$B,'월별 과제별 재료비'!P$2,'(rwa)재료비(44240000)'!$C:$C,'월별 과제별 재료비'!$A:$A)</f>
        <v>0</v>
      </c>
      <c r="Q29" s="130" t="n">
        <f aca="false">SUMIFS('(rwa)재료비(44400000)'!$E:$E,'(rwa)재료비(44400000)'!$B:$B,'월별 과제별 재료비'!Q$2,'(rwa)재료비(44400000)'!$C:$C,'월별 과제별 재료비'!$A:$A)</f>
        <v>0</v>
      </c>
      <c r="R29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29" s="130" t="n">
        <f aca="false">SUMIFS('(rwa)재료비(41020003)'!$E:$E,'(rwa)재료비(41020003)'!$B:$B,'월별 과제별 재료비'!S$2,'(rwa)재료비(41020003)'!$C:$C,'월별 과제별 재료비'!$A:$A)</f>
        <v>0</v>
      </c>
      <c r="T29" s="130" t="n">
        <f aca="false">SUMIFS('(rwa)재료비(41020004)'!$E:$E,'(rwa)재료비(41020004)'!$B:$B,'월별 과제별 재료비'!T$2,'(rwa)재료비(41020004)'!$C:$C,'월별 과제별 재료비'!$A:$A)</f>
        <v>0</v>
      </c>
      <c r="U29" s="130" t="n">
        <f aca="false">SUMIFS('(rwa)재료비(44240000)'!$E:$E,'(rwa)재료비(44240000)'!$B:$B,'월별 과제별 재료비'!U$2,'(rwa)재료비(44240000)'!$C:$C,'월별 과제별 재료비'!$A:$A)</f>
        <v>0</v>
      </c>
      <c r="V29" s="130" t="n">
        <f aca="false">SUMIFS('(rwa)재료비(44400000)'!$E:$E,'(rwa)재료비(44400000)'!$B:$B,'월별 과제별 재료비'!V$2,'(rwa)재료비(44400000)'!$C:$C,'월별 과제별 재료비'!$A:$A)</f>
        <v>0</v>
      </c>
      <c r="W29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29" s="130" t="n">
        <f aca="false">SUMIFS('(rwa)재료비(41020003)'!$E:$E,'(rwa)재료비(41020003)'!$B:$B,'월별 과제별 재료비'!X$2,'(rwa)재료비(41020003)'!$C:$C,'월별 과제별 재료비'!$A:$A)</f>
        <v>0</v>
      </c>
      <c r="Y29" s="130" t="n">
        <f aca="false">SUMIFS('(rwa)재료비(41020004)'!$E:$E,'(rwa)재료비(41020004)'!$B:$B,'월별 과제별 재료비'!Y$2,'(rwa)재료비(41020004)'!$C:$C,'월별 과제별 재료비'!$A:$A)</f>
        <v>0</v>
      </c>
      <c r="Z29" s="130" t="n">
        <f aca="false">SUMIFS('(rwa)재료비(44240000)'!$E:$E,'(rwa)재료비(44240000)'!$B:$B,'월별 과제별 재료비'!Z$2,'(rwa)재료비(44240000)'!$C:$C,'월별 과제별 재료비'!$A:$A)</f>
        <v>0</v>
      </c>
      <c r="AA29" s="130" t="n">
        <f aca="false">SUMIFS('(rwa)재료비(44400000)'!$E:$E,'(rwa)재료비(44400000)'!$B:$B,'월별 과제별 재료비'!AA$2,'(rwa)재료비(44400000)'!$C:$C,'월별 과제별 재료비'!$A:$A)</f>
        <v>0</v>
      </c>
      <c r="AB2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29" s="130" t="n">
        <f aca="false">SUMIFS('(rwa)재료비(41020003)'!$E:$E,'(rwa)재료비(41020003)'!$B:$B,'월별 과제별 재료비'!AC$2,'(rwa)재료비(41020003)'!$C:$C,'월별 과제별 재료비'!$A:$A)</f>
        <v>0</v>
      </c>
      <c r="AD29" s="130" t="n">
        <f aca="false">SUMIFS('(rwa)재료비(41020004)'!$E:$E,'(rwa)재료비(41020004)'!$B:$B,'월별 과제별 재료비'!AD$2,'(rwa)재료비(41020004)'!$C:$C,'월별 과제별 재료비'!$A:$A)</f>
        <v>0</v>
      </c>
      <c r="AE29" s="130" t="n">
        <f aca="false">SUMIFS('(rwa)재료비(44240000)'!$E:$E,'(rwa)재료비(44240000)'!$B:$B,'월별 과제별 재료비'!AE$2,'(rwa)재료비(44240000)'!$C:$C,'월별 과제별 재료비'!$A:$A)</f>
        <v>0</v>
      </c>
      <c r="AF29" s="130" t="n">
        <f aca="false">SUMIFS('(rwa)재료비(44400000)'!$E:$E,'(rwa)재료비(44400000)'!$B:$B,'월별 과제별 재료비'!AF$2,'(rwa)재료비(44400000)'!$C:$C,'월별 과제별 재료비'!$A:$A)</f>
        <v>0</v>
      </c>
      <c r="AG2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29" s="130" t="n">
        <f aca="false">SUMIFS('(rwa)재료비(41020003)'!$E:$E,'(rwa)재료비(41020003)'!$B:$B,'월별 과제별 재료비'!AH$2,'(rwa)재료비(41020003)'!$C:$C,'월별 과제별 재료비'!$A:$A)</f>
        <v>0</v>
      </c>
      <c r="AI29" s="130" t="n">
        <f aca="false">SUMIFS('(rwa)재료비(41020004)'!$E:$E,'(rwa)재료비(41020004)'!$B:$B,'월별 과제별 재료비'!AI$2,'(rwa)재료비(41020004)'!$C:$C,'월별 과제별 재료비'!$A:$A)</f>
        <v>0</v>
      </c>
      <c r="AJ29" s="130" t="n">
        <f aca="false">SUMIFS('(rwa)재료비(44240000)'!$E:$E,'(rwa)재료비(44240000)'!$B:$B,'월별 과제별 재료비'!AJ$2,'(rwa)재료비(44240000)'!$C:$C,'월별 과제별 재료비'!$A:$A)</f>
        <v>0</v>
      </c>
      <c r="AK29" s="130" t="n">
        <f aca="false">SUMIFS('(rwa)재료비(44400000)'!$E:$E,'(rwa)재료비(44400000)'!$B:$B,'월별 과제별 재료비'!AK$2,'(rwa)재료비(44400000)'!$C:$C,'월별 과제별 재료비'!$A:$A)</f>
        <v>0</v>
      </c>
      <c r="AL2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29" s="130" t="n">
        <f aca="false">SUMIFS('(rwa)재료비(41020003)'!$E:$E,'(rwa)재료비(41020003)'!$B:$B,'월별 과제별 재료비'!AM$2,'(rwa)재료비(41020003)'!$C:$C,'월별 과제별 재료비'!$A:$A)</f>
        <v>0</v>
      </c>
      <c r="AN29" s="130" t="n">
        <f aca="false">SUMIFS('(rwa)재료비(41020004)'!$E:$E,'(rwa)재료비(41020004)'!$B:$B,'월별 과제별 재료비'!AN$2,'(rwa)재료비(41020004)'!$C:$C,'월별 과제별 재료비'!$A:$A)</f>
        <v>0</v>
      </c>
      <c r="AO29" s="130" t="n">
        <f aca="false">SUMIFS('(rwa)재료비(44240000)'!$E:$E,'(rwa)재료비(44240000)'!$B:$B,'월별 과제별 재료비'!AO$2,'(rwa)재료비(44240000)'!$C:$C,'월별 과제별 재료비'!$A:$A)</f>
        <v>0</v>
      </c>
      <c r="AP2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29" s="130" t="n">
        <f aca="false">SUMIFS('(rwa)재료비(41020003)'!$E:$E,'(rwa)재료비(41020003)'!$B:$B,'월별 과제별 재료비'!AQ$2,'(rwa)재료비(41020003)'!$C:$C,'월별 과제별 재료비'!$A:$A)</f>
        <v>0</v>
      </c>
      <c r="AR29" s="130" t="n">
        <f aca="false">SUMIFS('(rwa)재료비(41020004)'!$E:$E,'(rwa)재료비(41020004)'!$B:$B,'월별 과제별 재료비'!AR$2,'(rwa)재료비(41020004)'!$C:$C,'월별 과제별 재료비'!$A:$A)</f>
        <v>0</v>
      </c>
      <c r="AS29" s="130" t="n">
        <f aca="false">SUMIFS('(rwa)재료비(44240000)'!$E:$E,'(rwa)재료비(44240000)'!$B:$B,'월별 과제별 재료비'!AS$2,'(rwa)재료비(44240000)'!$C:$C,'월별 과제별 재료비'!$A:$A)</f>
        <v>0</v>
      </c>
      <c r="AT29" s="130" t="n">
        <f aca="false">SUMIFS('(rwa)재료비(44400000)'!$E:$E,'(rwa)재료비(44400000)'!$B:$B,'월별 과제별 재료비'!AT$2,'(rwa)재료비(44400000)'!$C:$C,'월별 과제별 재료비'!$A:$A)</f>
        <v>0</v>
      </c>
      <c r="AU2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29" s="130" t="n">
        <f aca="false">SUMIFS('(rwa)재료비(41020003)'!$E:$E,'(rwa)재료비(41020003)'!$B:$B,'월별 과제별 재료비'!AV$2,'(rwa)재료비(41020003)'!$C:$C,'월별 과제별 재료비'!$A:$A)</f>
        <v>0</v>
      </c>
      <c r="AW29" s="130" t="n">
        <f aca="false">SUMIFS('(rwa)재료비(41020004)'!$E:$E,'(rwa)재료비(41020004)'!$B:$B,'월별 과제별 재료비'!AW$2,'(rwa)재료비(41020004)'!$C:$C,'월별 과제별 재료비'!$A:$A)</f>
        <v>0</v>
      </c>
      <c r="AX29" s="130" t="n">
        <f aca="false">SUMIFS('(rwa)재료비(44240000)'!$E:$E,'(rwa)재료비(44240000)'!$B:$B,'월별 과제별 재료비'!AX$2,'(rwa)재료비(44240000)'!$C:$C,'월별 과제별 재료비'!$A:$A)</f>
        <v>0</v>
      </c>
      <c r="AY2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29" s="130" t="n">
        <f aca="false">SUMIFS('(rwa)재료비(41020003)'!$E:$E,'(rwa)재료비(41020003)'!$B:$B,'월별 과제별 재료비'!AZ$2,'(rwa)재료비(41020003)'!$C:$C,'월별 과제별 재료비'!$A:$A)</f>
        <v>0</v>
      </c>
      <c r="BA29" s="130" t="n">
        <f aca="false">SUMIFS('(rwa)재료비(41020004)'!$E:$E,'(rwa)재료비(41020004)'!$B:$B,'월별 과제별 재료비'!BA$2,'(rwa)재료비(41020004)'!$C:$C,'월별 과제별 재료비'!$A:$A)</f>
        <v>0</v>
      </c>
      <c r="BB29" s="130" t="n">
        <f aca="false">SUMIFS('(rwa)재료비(44240000)'!$E:$E,'(rwa)재료비(44240000)'!$B:$B,'월별 과제별 재료비'!BB$2,'(rwa)재료비(44240000)'!$C:$C,'월별 과제별 재료비'!$A:$A)</f>
        <v>0</v>
      </c>
      <c r="BC29" s="130" t="n">
        <f aca="false">SUMIFS('(rwa)재료비(44400000)'!$E:$E,'(rwa)재료비(44400000)'!$B:$B,'월별 과제별 재료비'!BC$2,'(rwa)재료비(44400000)'!$C:$C,'월별 과제별 재료비'!$A:$A)</f>
        <v>0</v>
      </c>
      <c r="BD2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29" s="130" t="n">
        <f aca="false">SUMIFS('(rwa)재료비(41020003)'!$E:$E,'(rwa)재료비(41020003)'!$B:$B,'월별 과제별 재료비'!BE$2,'(rwa)재료비(41020003)'!$C:$C,'월별 과제별 재료비'!$A:$A)</f>
        <v>0</v>
      </c>
      <c r="BF29" s="130" t="n">
        <f aca="false">SUMIFS('(rwa)재료비(41020004)'!$E:$E,'(rwa)재료비(41020004)'!$B:$B,'월별 과제별 재료비'!BF$2,'(rwa)재료비(41020004)'!$C:$C,'월별 과제별 재료비'!$A:$A)</f>
        <v>0</v>
      </c>
      <c r="BG29" s="130" t="n">
        <f aca="false">SUMIFS('(rwa)재료비(44240000)'!$E:$E,'(rwa)재료비(44240000)'!$B:$B,'월별 과제별 재료비'!BG$2,'(rwa)재료비(44240000)'!$C:$C,'월별 과제별 재료비'!$A:$A)</f>
        <v>0</v>
      </c>
      <c r="BH29" s="130" t="n">
        <f aca="false">SUMIFS('(rwa)재료비(44400000)'!$E:$E,'(rwa)재료비(44400000)'!$B:$B,'월별 과제별 재료비'!BH$2,'(rwa)재료비(44400000)'!$C:$C,'월별 과제별 재료비'!$A:$A)</f>
        <v>0</v>
      </c>
    </row>
    <row r="30" customFormat="false" ht="13.5" hidden="false" customHeight="false" outlineLevel="0" collapsed="false">
      <c r="A30" s="135" t="s">
        <v>4918</v>
      </c>
      <c r="B30" s="133" t="s">
        <v>4919</v>
      </c>
      <c r="C30" s="130" t="n">
        <f aca="false">SUMIFS('(raw)과제별 재료비실적(44240001)'!$E:$E,'(raw)과제별 재료비실적(44240001)'!$B:$B,'월별 과제별 재료비'!C$2,'(raw)과제별 재료비실적(44240001)'!$C:$C,'월별 과제별 재료비'!$A:$A)</f>
        <v>2412054</v>
      </c>
      <c r="D30" s="130" t="n">
        <f aca="false">SUMIFS('(rwa)재료비(41020003)'!$E:$E,'(rwa)재료비(41020003)'!$B:$B,'월별 과제별 재료비'!D$2,'(rwa)재료비(41020003)'!$C:$C,'월별 과제별 재료비'!$A:$A)</f>
        <v>0</v>
      </c>
      <c r="E30" s="130" t="n">
        <f aca="false">SUMIFS('(rwa)재료비(41020004)'!$E:$E,'(rwa)재료비(41020004)'!$B:$B,'월별 과제별 재료비'!E$2,'(rwa)재료비(41020004)'!$C:$C,'월별 과제별 재료비'!$A:$A)</f>
        <v>0</v>
      </c>
      <c r="F30" s="130" t="n">
        <f aca="false">SUMIFS('(rwa)재료비(44240000)'!$E:$E,'(rwa)재료비(44240000)'!$B:$B,'월별 과제별 재료비'!F$2,'(rwa)재료비(44240000)'!$C:$C,'월별 과제별 재료비'!$A:$A)</f>
        <v>0</v>
      </c>
      <c r="G30" s="130" t="n">
        <f aca="false">SUMIFS('(rwa)재료비(44400000)'!$E:$E,'(rwa)재료비(44400000)'!$B:$B,'월별 과제별 재료비'!G$2,'(rwa)재료비(44400000)'!$C:$C,'월별 과제별 재료비'!$A:$A)</f>
        <v>0</v>
      </c>
      <c r="H30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0" s="130" t="n">
        <f aca="false">SUMIFS('(rwa)재료비(41020003)'!$E:$E,'(rwa)재료비(41020003)'!$B:$B,'월별 과제별 재료비'!I$2,'(rwa)재료비(41020003)'!$C:$C,'월별 과제별 재료비'!$A:$A)</f>
        <v>0</v>
      </c>
      <c r="J30" s="130" t="n">
        <f aca="false">SUMIFS('(rwa)재료비(41020004)'!$E:$E,'(rwa)재료비(41020004)'!$B:$B,'월별 과제별 재료비'!J$2,'(rwa)재료비(41020004)'!$C:$C,'월별 과제별 재료비'!$A:$A)</f>
        <v>0</v>
      </c>
      <c r="K30" s="130" t="n">
        <f aca="false">SUMIFS('(rwa)재료비(44240000)'!$E:$E,'(rwa)재료비(44240000)'!$B:$B,'월별 과제별 재료비'!K$2,'(rwa)재료비(44240000)'!$C:$C,'월별 과제별 재료비'!$A:$A)</f>
        <v>0</v>
      </c>
      <c r="L30" s="130" t="n">
        <f aca="false">SUMIFS('(rwa)재료비(44400000)'!$E:$E,'(rwa)재료비(44400000)'!$B:$B,'월별 과제별 재료비'!L$2,'(rwa)재료비(44400000)'!$C:$C,'월별 과제별 재료비'!$A:$A)</f>
        <v>0</v>
      </c>
      <c r="M3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0" s="130" t="n">
        <f aca="false">SUMIFS('(rwa)재료비(41020003)'!$E:$E,'(rwa)재료비(41020003)'!$B:$B,'월별 과제별 재료비'!N$2,'(rwa)재료비(41020003)'!$C:$C,'월별 과제별 재료비'!$A:$A)</f>
        <v>0</v>
      </c>
      <c r="O30" s="130" t="n">
        <f aca="false">SUMIFS('(rwa)재료비(41020004)'!$E:$E,'(rwa)재료비(41020004)'!$B:$B,'월별 과제별 재료비'!O$2,'(rwa)재료비(41020004)'!$C:$C,'월별 과제별 재료비'!$A:$A)</f>
        <v>0</v>
      </c>
      <c r="P30" s="130" t="n">
        <f aca="false">SUMIFS('(rwa)재료비(44240000)'!$E:$E,'(rwa)재료비(44240000)'!$B:$B,'월별 과제별 재료비'!P$2,'(rwa)재료비(44240000)'!$C:$C,'월별 과제별 재료비'!$A:$A)</f>
        <v>0</v>
      </c>
      <c r="Q30" s="130" t="n">
        <f aca="false">SUMIFS('(rwa)재료비(44400000)'!$E:$E,'(rwa)재료비(44400000)'!$B:$B,'월별 과제별 재료비'!Q$2,'(rwa)재료비(44400000)'!$C:$C,'월별 과제별 재료비'!$A:$A)</f>
        <v>0</v>
      </c>
      <c r="R3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0" s="130" t="n">
        <f aca="false">SUMIFS('(rwa)재료비(41020003)'!$E:$E,'(rwa)재료비(41020003)'!$B:$B,'월별 과제별 재료비'!S$2,'(rwa)재료비(41020003)'!$C:$C,'월별 과제별 재료비'!$A:$A)</f>
        <v>0</v>
      </c>
      <c r="T30" s="130" t="n">
        <f aca="false">SUMIFS('(rwa)재료비(41020004)'!$E:$E,'(rwa)재료비(41020004)'!$B:$B,'월별 과제별 재료비'!T$2,'(rwa)재료비(41020004)'!$C:$C,'월별 과제별 재료비'!$A:$A)</f>
        <v>0</v>
      </c>
      <c r="U30" s="130" t="n">
        <f aca="false">SUMIFS('(rwa)재료비(44240000)'!$E:$E,'(rwa)재료비(44240000)'!$B:$B,'월별 과제별 재료비'!U$2,'(rwa)재료비(44240000)'!$C:$C,'월별 과제별 재료비'!$A:$A)</f>
        <v>0</v>
      </c>
      <c r="V30" s="130" t="n">
        <f aca="false">SUMIFS('(rwa)재료비(44400000)'!$E:$E,'(rwa)재료비(44400000)'!$B:$B,'월별 과제별 재료비'!V$2,'(rwa)재료비(44400000)'!$C:$C,'월별 과제별 재료비'!$A:$A)</f>
        <v>0</v>
      </c>
      <c r="W3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0" s="130" t="n">
        <f aca="false">SUMIFS('(rwa)재료비(41020003)'!$E:$E,'(rwa)재료비(41020003)'!$B:$B,'월별 과제별 재료비'!X$2,'(rwa)재료비(41020003)'!$C:$C,'월별 과제별 재료비'!$A:$A)</f>
        <v>0</v>
      </c>
      <c r="Y30" s="130" t="n">
        <f aca="false">SUMIFS('(rwa)재료비(41020004)'!$E:$E,'(rwa)재료비(41020004)'!$B:$B,'월별 과제별 재료비'!Y$2,'(rwa)재료비(41020004)'!$C:$C,'월별 과제별 재료비'!$A:$A)</f>
        <v>0</v>
      </c>
      <c r="Z30" s="130" t="n">
        <f aca="false">SUMIFS('(rwa)재료비(44240000)'!$E:$E,'(rwa)재료비(44240000)'!$B:$B,'월별 과제별 재료비'!Z$2,'(rwa)재료비(44240000)'!$C:$C,'월별 과제별 재료비'!$A:$A)</f>
        <v>0</v>
      </c>
      <c r="AA30" s="130" t="n">
        <f aca="false">SUMIFS('(rwa)재료비(44400000)'!$E:$E,'(rwa)재료비(44400000)'!$B:$B,'월별 과제별 재료비'!AA$2,'(rwa)재료비(44400000)'!$C:$C,'월별 과제별 재료비'!$A:$A)</f>
        <v>0</v>
      </c>
      <c r="AB3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0" s="130" t="n">
        <f aca="false">SUMIFS('(rwa)재료비(41020003)'!$E:$E,'(rwa)재료비(41020003)'!$B:$B,'월별 과제별 재료비'!AC$2,'(rwa)재료비(41020003)'!$C:$C,'월별 과제별 재료비'!$A:$A)</f>
        <v>0</v>
      </c>
      <c r="AD30" s="130" t="n">
        <f aca="false">SUMIFS('(rwa)재료비(41020004)'!$E:$E,'(rwa)재료비(41020004)'!$B:$B,'월별 과제별 재료비'!AD$2,'(rwa)재료비(41020004)'!$C:$C,'월별 과제별 재료비'!$A:$A)</f>
        <v>0</v>
      </c>
      <c r="AE30" s="130" t="n">
        <f aca="false">SUMIFS('(rwa)재료비(44240000)'!$E:$E,'(rwa)재료비(44240000)'!$B:$B,'월별 과제별 재료비'!AE$2,'(rwa)재료비(44240000)'!$C:$C,'월별 과제별 재료비'!$A:$A)</f>
        <v>0</v>
      </c>
      <c r="AF30" s="130" t="n">
        <f aca="false">SUMIFS('(rwa)재료비(44400000)'!$E:$E,'(rwa)재료비(44400000)'!$B:$B,'월별 과제별 재료비'!AF$2,'(rwa)재료비(44400000)'!$C:$C,'월별 과제별 재료비'!$A:$A)</f>
        <v>0</v>
      </c>
      <c r="AG3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0" s="130" t="n">
        <f aca="false">SUMIFS('(rwa)재료비(41020003)'!$E:$E,'(rwa)재료비(41020003)'!$B:$B,'월별 과제별 재료비'!AH$2,'(rwa)재료비(41020003)'!$C:$C,'월별 과제별 재료비'!$A:$A)</f>
        <v>0</v>
      </c>
      <c r="AI30" s="130" t="n">
        <f aca="false">SUMIFS('(rwa)재료비(41020004)'!$E:$E,'(rwa)재료비(41020004)'!$B:$B,'월별 과제별 재료비'!AI$2,'(rwa)재료비(41020004)'!$C:$C,'월별 과제별 재료비'!$A:$A)</f>
        <v>0</v>
      </c>
      <c r="AJ30" s="130" t="n">
        <f aca="false">SUMIFS('(rwa)재료비(44240000)'!$E:$E,'(rwa)재료비(44240000)'!$B:$B,'월별 과제별 재료비'!AJ$2,'(rwa)재료비(44240000)'!$C:$C,'월별 과제별 재료비'!$A:$A)</f>
        <v>0</v>
      </c>
      <c r="AK30" s="130" t="n">
        <f aca="false">SUMIFS('(rwa)재료비(44400000)'!$E:$E,'(rwa)재료비(44400000)'!$B:$B,'월별 과제별 재료비'!AK$2,'(rwa)재료비(44400000)'!$C:$C,'월별 과제별 재료비'!$A:$A)</f>
        <v>0</v>
      </c>
      <c r="AL3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0" s="130" t="n">
        <f aca="false">SUMIFS('(rwa)재료비(41020003)'!$E:$E,'(rwa)재료비(41020003)'!$B:$B,'월별 과제별 재료비'!AM$2,'(rwa)재료비(41020003)'!$C:$C,'월별 과제별 재료비'!$A:$A)</f>
        <v>0</v>
      </c>
      <c r="AN30" s="130" t="n">
        <f aca="false">SUMIFS('(rwa)재료비(41020004)'!$E:$E,'(rwa)재료비(41020004)'!$B:$B,'월별 과제별 재료비'!AN$2,'(rwa)재료비(41020004)'!$C:$C,'월별 과제별 재료비'!$A:$A)</f>
        <v>0</v>
      </c>
      <c r="AO30" s="130" t="n">
        <f aca="false">SUMIFS('(rwa)재료비(44240000)'!$E:$E,'(rwa)재료비(44240000)'!$B:$B,'월별 과제별 재료비'!AO$2,'(rwa)재료비(44240000)'!$C:$C,'월별 과제별 재료비'!$A:$A)</f>
        <v>0</v>
      </c>
      <c r="AP3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0" s="130" t="n">
        <f aca="false">SUMIFS('(rwa)재료비(41020003)'!$E:$E,'(rwa)재료비(41020003)'!$B:$B,'월별 과제별 재료비'!AQ$2,'(rwa)재료비(41020003)'!$C:$C,'월별 과제별 재료비'!$A:$A)</f>
        <v>0</v>
      </c>
      <c r="AR30" s="130" t="n">
        <f aca="false">SUMIFS('(rwa)재료비(41020004)'!$E:$E,'(rwa)재료비(41020004)'!$B:$B,'월별 과제별 재료비'!AR$2,'(rwa)재료비(41020004)'!$C:$C,'월별 과제별 재료비'!$A:$A)</f>
        <v>0</v>
      </c>
      <c r="AS30" s="130" t="n">
        <f aca="false">SUMIFS('(rwa)재료비(44240000)'!$E:$E,'(rwa)재료비(44240000)'!$B:$B,'월별 과제별 재료비'!AS$2,'(rwa)재료비(44240000)'!$C:$C,'월별 과제별 재료비'!$A:$A)</f>
        <v>0</v>
      </c>
      <c r="AT30" s="130" t="n">
        <f aca="false">SUMIFS('(rwa)재료비(44400000)'!$E:$E,'(rwa)재료비(44400000)'!$B:$B,'월별 과제별 재료비'!AT$2,'(rwa)재료비(44400000)'!$C:$C,'월별 과제별 재료비'!$A:$A)</f>
        <v>0</v>
      </c>
      <c r="AU3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0" s="130" t="n">
        <f aca="false">SUMIFS('(rwa)재료비(41020003)'!$E:$E,'(rwa)재료비(41020003)'!$B:$B,'월별 과제별 재료비'!AV$2,'(rwa)재료비(41020003)'!$C:$C,'월별 과제별 재료비'!$A:$A)</f>
        <v>0</v>
      </c>
      <c r="AW30" s="130" t="n">
        <f aca="false">SUMIFS('(rwa)재료비(41020004)'!$E:$E,'(rwa)재료비(41020004)'!$B:$B,'월별 과제별 재료비'!AW$2,'(rwa)재료비(41020004)'!$C:$C,'월별 과제별 재료비'!$A:$A)</f>
        <v>0</v>
      </c>
      <c r="AX30" s="130" t="n">
        <f aca="false">SUMIFS('(rwa)재료비(44240000)'!$E:$E,'(rwa)재료비(44240000)'!$B:$B,'월별 과제별 재료비'!AX$2,'(rwa)재료비(44240000)'!$C:$C,'월별 과제별 재료비'!$A:$A)</f>
        <v>0</v>
      </c>
      <c r="AY3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0" s="130" t="n">
        <f aca="false">SUMIFS('(rwa)재료비(41020003)'!$E:$E,'(rwa)재료비(41020003)'!$B:$B,'월별 과제별 재료비'!AZ$2,'(rwa)재료비(41020003)'!$C:$C,'월별 과제별 재료비'!$A:$A)</f>
        <v>0</v>
      </c>
      <c r="BA30" s="130" t="n">
        <f aca="false">SUMIFS('(rwa)재료비(41020004)'!$E:$E,'(rwa)재료비(41020004)'!$B:$B,'월별 과제별 재료비'!BA$2,'(rwa)재료비(41020004)'!$C:$C,'월별 과제별 재료비'!$A:$A)</f>
        <v>0</v>
      </c>
      <c r="BB30" s="130" t="n">
        <f aca="false">SUMIFS('(rwa)재료비(44240000)'!$E:$E,'(rwa)재료비(44240000)'!$B:$B,'월별 과제별 재료비'!BB$2,'(rwa)재료비(44240000)'!$C:$C,'월별 과제별 재료비'!$A:$A)</f>
        <v>0</v>
      </c>
      <c r="BC30" s="130" t="n">
        <f aca="false">SUMIFS('(rwa)재료비(44400000)'!$E:$E,'(rwa)재료비(44400000)'!$B:$B,'월별 과제별 재료비'!BC$2,'(rwa)재료비(44400000)'!$C:$C,'월별 과제별 재료비'!$A:$A)</f>
        <v>0</v>
      </c>
      <c r="BD3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0" s="130" t="n">
        <f aca="false">SUMIFS('(rwa)재료비(41020003)'!$E:$E,'(rwa)재료비(41020003)'!$B:$B,'월별 과제별 재료비'!BE$2,'(rwa)재료비(41020003)'!$C:$C,'월별 과제별 재료비'!$A:$A)</f>
        <v>0</v>
      </c>
      <c r="BF30" s="130" t="n">
        <f aca="false">SUMIFS('(rwa)재료비(41020004)'!$E:$E,'(rwa)재료비(41020004)'!$B:$B,'월별 과제별 재료비'!BF$2,'(rwa)재료비(41020004)'!$C:$C,'월별 과제별 재료비'!$A:$A)</f>
        <v>0</v>
      </c>
      <c r="BG30" s="130" t="n">
        <f aca="false">SUMIFS('(rwa)재료비(44240000)'!$E:$E,'(rwa)재료비(44240000)'!$B:$B,'월별 과제별 재료비'!BG$2,'(rwa)재료비(44240000)'!$C:$C,'월별 과제별 재료비'!$A:$A)</f>
        <v>0</v>
      </c>
      <c r="BH30" s="130" t="n">
        <f aca="false">SUMIFS('(rwa)재료비(44400000)'!$E:$E,'(rwa)재료비(44400000)'!$B:$B,'월별 과제별 재료비'!BH$2,'(rwa)재료비(44400000)'!$C:$C,'월별 과제별 재료비'!$A:$A)</f>
        <v>0</v>
      </c>
    </row>
    <row r="31" customFormat="false" ht="13.5" hidden="false" customHeight="false" outlineLevel="0" collapsed="false">
      <c r="A31" s="135" t="s">
        <v>4920</v>
      </c>
      <c r="B31" s="133" t="s">
        <v>4921</v>
      </c>
      <c r="C31" s="130" t="n">
        <f aca="false">SUMIFS('(raw)과제별 재료비실적(44240001)'!$E:$E,'(raw)과제별 재료비실적(44240001)'!$B:$B,'월별 과제별 재료비'!C$2,'(raw)과제별 재료비실적(44240001)'!$C:$C,'월별 과제별 재료비'!$A:$A)</f>
        <v>928767</v>
      </c>
      <c r="D31" s="130" t="n">
        <f aca="false">SUMIFS('(rwa)재료비(41020003)'!$E:$E,'(rwa)재료비(41020003)'!$B:$B,'월별 과제별 재료비'!D$2,'(rwa)재료비(41020003)'!$C:$C,'월별 과제별 재료비'!$A:$A)</f>
        <v>0</v>
      </c>
      <c r="E31" s="130" t="n">
        <f aca="false">SUMIFS('(rwa)재료비(41020004)'!$E:$E,'(rwa)재료비(41020004)'!$B:$B,'월별 과제별 재료비'!E$2,'(rwa)재료비(41020004)'!$C:$C,'월별 과제별 재료비'!$A:$A)</f>
        <v>1707280</v>
      </c>
      <c r="F31" s="130" t="n">
        <f aca="false">SUMIFS('(rwa)재료비(44240000)'!$E:$E,'(rwa)재료비(44240000)'!$B:$B,'월별 과제별 재료비'!F$2,'(rwa)재료비(44240000)'!$C:$C,'월별 과제별 재료비'!$A:$A)</f>
        <v>0</v>
      </c>
      <c r="G31" s="130" t="n">
        <f aca="false">SUMIFS('(rwa)재료비(44400000)'!$E:$E,'(rwa)재료비(44400000)'!$B:$B,'월별 과제별 재료비'!G$2,'(rwa)재료비(44400000)'!$C:$C,'월별 과제별 재료비'!$A:$A)</f>
        <v>0</v>
      </c>
      <c r="H31" s="130" t="n">
        <f aca="false">SUMIFS('(raw)과제별 재료비실적(44240001)'!$E:$E,'(raw)과제별 재료비실적(44240001)'!$B:$B,'월별 과제별 재료비'!H$2,'(raw)과제별 재료비실적(44240001)'!$C:$C,'월별 과제별 재료비'!$A:$A)</f>
        <v>47998</v>
      </c>
      <c r="I31" s="130" t="n">
        <f aca="false">SUMIFS('(rwa)재료비(41020003)'!$E:$E,'(rwa)재료비(41020003)'!$B:$B,'월별 과제별 재료비'!I$2,'(rwa)재료비(41020003)'!$C:$C,'월별 과제별 재료비'!$A:$A)</f>
        <v>0</v>
      </c>
      <c r="J31" s="130" t="n">
        <f aca="false">SUMIFS('(rwa)재료비(41020004)'!$E:$E,'(rwa)재료비(41020004)'!$B:$B,'월별 과제별 재료비'!J$2,'(rwa)재료비(41020004)'!$C:$C,'월별 과제별 재료비'!$A:$A)</f>
        <v>0</v>
      </c>
      <c r="K31" s="130" t="n">
        <f aca="false">SUMIFS('(rwa)재료비(44240000)'!$E:$E,'(rwa)재료비(44240000)'!$B:$B,'월별 과제별 재료비'!K$2,'(rwa)재료비(44240000)'!$C:$C,'월별 과제별 재료비'!$A:$A)</f>
        <v>0</v>
      </c>
      <c r="L31" s="130" t="n">
        <f aca="false">SUMIFS('(rwa)재료비(44400000)'!$E:$E,'(rwa)재료비(44400000)'!$B:$B,'월별 과제별 재료비'!L$2,'(rwa)재료비(44400000)'!$C:$C,'월별 과제별 재료비'!$A:$A)</f>
        <v>0</v>
      </c>
      <c r="M3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1" s="130" t="n">
        <f aca="false">SUMIFS('(rwa)재료비(41020003)'!$E:$E,'(rwa)재료비(41020003)'!$B:$B,'월별 과제별 재료비'!N$2,'(rwa)재료비(41020003)'!$C:$C,'월별 과제별 재료비'!$A:$A)</f>
        <v>0</v>
      </c>
      <c r="O31" s="130" t="n">
        <f aca="false">SUMIFS('(rwa)재료비(41020004)'!$E:$E,'(rwa)재료비(41020004)'!$B:$B,'월별 과제별 재료비'!O$2,'(rwa)재료비(41020004)'!$C:$C,'월별 과제별 재료비'!$A:$A)</f>
        <v>0</v>
      </c>
      <c r="P31" s="130" t="n">
        <f aca="false">SUMIFS('(rwa)재료비(44240000)'!$E:$E,'(rwa)재료비(44240000)'!$B:$B,'월별 과제별 재료비'!P$2,'(rwa)재료비(44240000)'!$C:$C,'월별 과제별 재료비'!$A:$A)</f>
        <v>0</v>
      </c>
      <c r="Q31" s="130" t="n">
        <f aca="false">SUMIFS('(rwa)재료비(44400000)'!$E:$E,'(rwa)재료비(44400000)'!$B:$B,'월별 과제별 재료비'!Q$2,'(rwa)재료비(44400000)'!$C:$C,'월별 과제별 재료비'!$A:$A)</f>
        <v>0</v>
      </c>
      <c r="R3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1" s="130" t="n">
        <f aca="false">SUMIFS('(rwa)재료비(41020003)'!$E:$E,'(rwa)재료비(41020003)'!$B:$B,'월별 과제별 재료비'!S$2,'(rwa)재료비(41020003)'!$C:$C,'월별 과제별 재료비'!$A:$A)</f>
        <v>0</v>
      </c>
      <c r="T31" s="130" t="n">
        <f aca="false">SUMIFS('(rwa)재료비(41020004)'!$E:$E,'(rwa)재료비(41020004)'!$B:$B,'월별 과제별 재료비'!T$2,'(rwa)재료비(41020004)'!$C:$C,'월별 과제별 재료비'!$A:$A)</f>
        <v>0</v>
      </c>
      <c r="U31" s="130" t="n">
        <f aca="false">SUMIFS('(rwa)재료비(44240000)'!$E:$E,'(rwa)재료비(44240000)'!$B:$B,'월별 과제별 재료비'!U$2,'(rwa)재료비(44240000)'!$C:$C,'월별 과제별 재료비'!$A:$A)</f>
        <v>0</v>
      </c>
      <c r="V31" s="130" t="n">
        <f aca="false">SUMIFS('(rwa)재료비(44400000)'!$E:$E,'(rwa)재료비(44400000)'!$B:$B,'월별 과제별 재료비'!V$2,'(rwa)재료비(44400000)'!$C:$C,'월별 과제별 재료비'!$A:$A)</f>
        <v>0</v>
      </c>
      <c r="W31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1" s="130" t="n">
        <f aca="false">SUMIFS('(rwa)재료비(41020003)'!$E:$E,'(rwa)재료비(41020003)'!$B:$B,'월별 과제별 재료비'!X$2,'(rwa)재료비(41020003)'!$C:$C,'월별 과제별 재료비'!$A:$A)</f>
        <v>0</v>
      </c>
      <c r="Y31" s="130" t="n">
        <f aca="false">SUMIFS('(rwa)재료비(41020004)'!$E:$E,'(rwa)재료비(41020004)'!$B:$B,'월별 과제별 재료비'!Y$2,'(rwa)재료비(41020004)'!$C:$C,'월별 과제별 재료비'!$A:$A)</f>
        <v>0</v>
      </c>
      <c r="Z31" s="130" t="n">
        <f aca="false">SUMIFS('(rwa)재료비(44240000)'!$E:$E,'(rwa)재료비(44240000)'!$B:$B,'월별 과제별 재료비'!Z$2,'(rwa)재료비(44240000)'!$C:$C,'월별 과제별 재료비'!$A:$A)</f>
        <v>0</v>
      </c>
      <c r="AA31" s="130" t="n">
        <f aca="false">SUMIFS('(rwa)재료비(44400000)'!$E:$E,'(rwa)재료비(44400000)'!$B:$B,'월별 과제별 재료비'!AA$2,'(rwa)재료비(44400000)'!$C:$C,'월별 과제별 재료비'!$A:$A)</f>
        <v>0</v>
      </c>
      <c r="AB3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1" s="130" t="n">
        <f aca="false">SUMIFS('(rwa)재료비(41020003)'!$E:$E,'(rwa)재료비(41020003)'!$B:$B,'월별 과제별 재료비'!AC$2,'(rwa)재료비(41020003)'!$C:$C,'월별 과제별 재료비'!$A:$A)</f>
        <v>0</v>
      </c>
      <c r="AD31" s="130" t="n">
        <f aca="false">SUMIFS('(rwa)재료비(41020004)'!$E:$E,'(rwa)재료비(41020004)'!$B:$B,'월별 과제별 재료비'!AD$2,'(rwa)재료비(41020004)'!$C:$C,'월별 과제별 재료비'!$A:$A)</f>
        <v>0</v>
      </c>
      <c r="AE31" s="130" t="n">
        <f aca="false">SUMIFS('(rwa)재료비(44240000)'!$E:$E,'(rwa)재료비(44240000)'!$B:$B,'월별 과제별 재료비'!AE$2,'(rwa)재료비(44240000)'!$C:$C,'월별 과제별 재료비'!$A:$A)</f>
        <v>0</v>
      </c>
      <c r="AF31" s="130" t="n">
        <f aca="false">SUMIFS('(rwa)재료비(44400000)'!$E:$E,'(rwa)재료비(44400000)'!$B:$B,'월별 과제별 재료비'!AF$2,'(rwa)재료비(44400000)'!$C:$C,'월별 과제별 재료비'!$A:$A)</f>
        <v>0</v>
      </c>
      <c r="AG3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1" s="130" t="n">
        <f aca="false">SUMIFS('(rwa)재료비(41020003)'!$E:$E,'(rwa)재료비(41020003)'!$B:$B,'월별 과제별 재료비'!AH$2,'(rwa)재료비(41020003)'!$C:$C,'월별 과제별 재료비'!$A:$A)</f>
        <v>0</v>
      </c>
      <c r="AI31" s="130" t="n">
        <f aca="false">SUMIFS('(rwa)재료비(41020004)'!$E:$E,'(rwa)재료비(41020004)'!$B:$B,'월별 과제별 재료비'!AI$2,'(rwa)재료비(41020004)'!$C:$C,'월별 과제별 재료비'!$A:$A)</f>
        <v>0</v>
      </c>
      <c r="AJ31" s="130" t="n">
        <f aca="false">SUMIFS('(rwa)재료비(44240000)'!$E:$E,'(rwa)재료비(44240000)'!$B:$B,'월별 과제별 재료비'!AJ$2,'(rwa)재료비(44240000)'!$C:$C,'월별 과제별 재료비'!$A:$A)</f>
        <v>0</v>
      </c>
      <c r="AK31" s="130" t="n">
        <f aca="false">SUMIFS('(rwa)재료비(44400000)'!$E:$E,'(rwa)재료비(44400000)'!$B:$B,'월별 과제별 재료비'!AK$2,'(rwa)재료비(44400000)'!$C:$C,'월별 과제별 재료비'!$A:$A)</f>
        <v>0</v>
      </c>
      <c r="AL3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1" s="130" t="n">
        <f aca="false">SUMIFS('(rwa)재료비(41020003)'!$E:$E,'(rwa)재료비(41020003)'!$B:$B,'월별 과제별 재료비'!AM$2,'(rwa)재료비(41020003)'!$C:$C,'월별 과제별 재료비'!$A:$A)</f>
        <v>0</v>
      </c>
      <c r="AN31" s="130" t="n">
        <f aca="false">SUMIFS('(rwa)재료비(41020004)'!$E:$E,'(rwa)재료비(41020004)'!$B:$B,'월별 과제별 재료비'!AN$2,'(rwa)재료비(41020004)'!$C:$C,'월별 과제별 재료비'!$A:$A)</f>
        <v>0</v>
      </c>
      <c r="AO31" s="130" t="n">
        <f aca="false">SUMIFS('(rwa)재료비(44240000)'!$E:$E,'(rwa)재료비(44240000)'!$B:$B,'월별 과제별 재료비'!AO$2,'(rwa)재료비(44240000)'!$C:$C,'월별 과제별 재료비'!$A:$A)</f>
        <v>0</v>
      </c>
      <c r="AP3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1" s="130" t="n">
        <f aca="false">SUMIFS('(rwa)재료비(41020003)'!$E:$E,'(rwa)재료비(41020003)'!$B:$B,'월별 과제별 재료비'!AQ$2,'(rwa)재료비(41020003)'!$C:$C,'월별 과제별 재료비'!$A:$A)</f>
        <v>0</v>
      </c>
      <c r="AR31" s="130" t="n">
        <f aca="false">SUMIFS('(rwa)재료비(41020004)'!$E:$E,'(rwa)재료비(41020004)'!$B:$B,'월별 과제별 재료비'!AR$2,'(rwa)재료비(41020004)'!$C:$C,'월별 과제별 재료비'!$A:$A)</f>
        <v>0</v>
      </c>
      <c r="AS31" s="130" t="n">
        <f aca="false">SUMIFS('(rwa)재료비(44240000)'!$E:$E,'(rwa)재료비(44240000)'!$B:$B,'월별 과제별 재료비'!AS$2,'(rwa)재료비(44240000)'!$C:$C,'월별 과제별 재료비'!$A:$A)</f>
        <v>0</v>
      </c>
      <c r="AT31" s="130" t="n">
        <f aca="false">SUMIFS('(rwa)재료비(44400000)'!$E:$E,'(rwa)재료비(44400000)'!$B:$B,'월별 과제별 재료비'!AT$2,'(rwa)재료비(44400000)'!$C:$C,'월별 과제별 재료비'!$A:$A)</f>
        <v>0</v>
      </c>
      <c r="AU3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1" s="130" t="n">
        <f aca="false">SUMIFS('(rwa)재료비(41020003)'!$E:$E,'(rwa)재료비(41020003)'!$B:$B,'월별 과제별 재료비'!AV$2,'(rwa)재료비(41020003)'!$C:$C,'월별 과제별 재료비'!$A:$A)</f>
        <v>0</v>
      </c>
      <c r="AW31" s="130" t="n">
        <f aca="false">SUMIFS('(rwa)재료비(41020004)'!$E:$E,'(rwa)재료비(41020004)'!$B:$B,'월별 과제별 재료비'!AW$2,'(rwa)재료비(41020004)'!$C:$C,'월별 과제별 재료비'!$A:$A)</f>
        <v>0</v>
      </c>
      <c r="AX31" s="130" t="n">
        <f aca="false">SUMIFS('(rwa)재료비(44240000)'!$E:$E,'(rwa)재료비(44240000)'!$B:$B,'월별 과제별 재료비'!AX$2,'(rwa)재료비(44240000)'!$C:$C,'월별 과제별 재료비'!$A:$A)</f>
        <v>0</v>
      </c>
      <c r="AY3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1" s="130" t="n">
        <f aca="false">SUMIFS('(rwa)재료비(41020003)'!$E:$E,'(rwa)재료비(41020003)'!$B:$B,'월별 과제별 재료비'!AZ$2,'(rwa)재료비(41020003)'!$C:$C,'월별 과제별 재료비'!$A:$A)</f>
        <v>0</v>
      </c>
      <c r="BA31" s="130" t="n">
        <f aca="false">SUMIFS('(rwa)재료비(41020004)'!$E:$E,'(rwa)재료비(41020004)'!$B:$B,'월별 과제별 재료비'!BA$2,'(rwa)재료비(41020004)'!$C:$C,'월별 과제별 재료비'!$A:$A)</f>
        <v>0</v>
      </c>
      <c r="BB31" s="130" t="n">
        <f aca="false">SUMIFS('(rwa)재료비(44240000)'!$E:$E,'(rwa)재료비(44240000)'!$B:$B,'월별 과제별 재료비'!BB$2,'(rwa)재료비(44240000)'!$C:$C,'월별 과제별 재료비'!$A:$A)</f>
        <v>0</v>
      </c>
      <c r="BC31" s="130" t="n">
        <f aca="false">SUMIFS('(rwa)재료비(44400000)'!$E:$E,'(rwa)재료비(44400000)'!$B:$B,'월별 과제별 재료비'!BC$2,'(rwa)재료비(44400000)'!$C:$C,'월별 과제별 재료비'!$A:$A)</f>
        <v>0</v>
      </c>
      <c r="BD3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1" s="130" t="n">
        <f aca="false">SUMIFS('(rwa)재료비(41020003)'!$E:$E,'(rwa)재료비(41020003)'!$B:$B,'월별 과제별 재료비'!BE$2,'(rwa)재료비(41020003)'!$C:$C,'월별 과제별 재료비'!$A:$A)</f>
        <v>0</v>
      </c>
      <c r="BF31" s="130" t="n">
        <f aca="false">SUMIFS('(rwa)재료비(41020004)'!$E:$E,'(rwa)재료비(41020004)'!$B:$B,'월별 과제별 재료비'!BF$2,'(rwa)재료비(41020004)'!$C:$C,'월별 과제별 재료비'!$A:$A)</f>
        <v>0</v>
      </c>
      <c r="BG31" s="130" t="n">
        <f aca="false">SUMIFS('(rwa)재료비(44240000)'!$E:$E,'(rwa)재료비(44240000)'!$B:$B,'월별 과제별 재료비'!BG$2,'(rwa)재료비(44240000)'!$C:$C,'월별 과제별 재료비'!$A:$A)</f>
        <v>0</v>
      </c>
      <c r="BH31" s="130" t="n">
        <f aca="false">SUMIFS('(rwa)재료비(44400000)'!$E:$E,'(rwa)재료비(44400000)'!$B:$B,'월별 과제별 재료비'!BH$2,'(rwa)재료비(44400000)'!$C:$C,'월별 과제별 재료비'!$A:$A)</f>
        <v>0</v>
      </c>
    </row>
    <row r="32" customFormat="false" ht="13.5" hidden="false" customHeight="false" outlineLevel="0" collapsed="false">
      <c r="A32" s="135" t="s">
        <v>4922</v>
      </c>
      <c r="B32" s="133" t="s">
        <v>141</v>
      </c>
      <c r="C32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32" s="130" t="n">
        <f aca="false">SUMIFS('(rwa)재료비(41020003)'!$E:$E,'(rwa)재료비(41020003)'!$B:$B,'월별 과제별 재료비'!D$2,'(rwa)재료비(41020003)'!$C:$C,'월별 과제별 재료비'!$A:$A)</f>
        <v>0</v>
      </c>
      <c r="E32" s="130" t="n">
        <f aca="false">SUMIFS('(rwa)재료비(41020004)'!$E:$E,'(rwa)재료비(41020004)'!$B:$B,'월별 과제별 재료비'!E$2,'(rwa)재료비(41020004)'!$C:$C,'월별 과제별 재료비'!$A:$A)</f>
        <v>0</v>
      </c>
      <c r="F32" s="130" t="n">
        <f aca="false">SUMIFS('(rwa)재료비(44240000)'!$E:$E,'(rwa)재료비(44240000)'!$B:$B,'월별 과제별 재료비'!F$2,'(rwa)재료비(44240000)'!$C:$C,'월별 과제별 재료비'!$A:$A)</f>
        <v>0</v>
      </c>
      <c r="G32" s="130" t="n">
        <f aca="false">SUMIFS('(rwa)재료비(44400000)'!$E:$E,'(rwa)재료비(44400000)'!$B:$B,'월별 과제별 재료비'!G$2,'(rwa)재료비(44400000)'!$C:$C,'월별 과제별 재료비'!$A:$A)</f>
        <v>0</v>
      </c>
      <c r="H32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2" s="130" t="n">
        <f aca="false">SUMIFS('(rwa)재료비(41020003)'!$E:$E,'(rwa)재료비(41020003)'!$B:$B,'월별 과제별 재료비'!I$2,'(rwa)재료비(41020003)'!$C:$C,'월별 과제별 재료비'!$A:$A)</f>
        <v>0</v>
      </c>
      <c r="J32" s="130" t="n">
        <f aca="false">SUMIFS('(rwa)재료비(41020004)'!$E:$E,'(rwa)재료비(41020004)'!$B:$B,'월별 과제별 재료비'!J$2,'(rwa)재료비(41020004)'!$C:$C,'월별 과제별 재료비'!$A:$A)</f>
        <v>0</v>
      </c>
      <c r="K32" s="130" t="n">
        <f aca="false">SUMIFS('(rwa)재료비(44240000)'!$E:$E,'(rwa)재료비(44240000)'!$B:$B,'월별 과제별 재료비'!K$2,'(rwa)재료비(44240000)'!$C:$C,'월별 과제별 재료비'!$A:$A)</f>
        <v>0</v>
      </c>
      <c r="L32" s="130" t="n">
        <f aca="false">SUMIFS('(rwa)재료비(44400000)'!$E:$E,'(rwa)재료비(44400000)'!$B:$B,'월별 과제별 재료비'!L$2,'(rwa)재료비(44400000)'!$C:$C,'월별 과제별 재료비'!$A:$A)</f>
        <v>0</v>
      </c>
      <c r="M32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2" s="130" t="n">
        <f aca="false">SUMIFS('(rwa)재료비(41020003)'!$E:$E,'(rwa)재료비(41020003)'!$B:$B,'월별 과제별 재료비'!N$2,'(rwa)재료비(41020003)'!$C:$C,'월별 과제별 재료비'!$A:$A)</f>
        <v>0</v>
      </c>
      <c r="O32" s="130" t="n">
        <f aca="false">SUMIFS('(rwa)재료비(41020004)'!$E:$E,'(rwa)재료비(41020004)'!$B:$B,'월별 과제별 재료비'!O$2,'(rwa)재료비(41020004)'!$C:$C,'월별 과제별 재료비'!$A:$A)</f>
        <v>0</v>
      </c>
      <c r="P32" s="130" t="n">
        <f aca="false">SUMIFS('(rwa)재료비(44240000)'!$E:$E,'(rwa)재료비(44240000)'!$B:$B,'월별 과제별 재료비'!P$2,'(rwa)재료비(44240000)'!$C:$C,'월별 과제별 재료비'!$A:$A)</f>
        <v>0</v>
      </c>
      <c r="Q32" s="130" t="n">
        <f aca="false">SUMIFS('(rwa)재료비(44400000)'!$E:$E,'(rwa)재료비(44400000)'!$B:$B,'월별 과제별 재료비'!Q$2,'(rwa)재료비(44400000)'!$C:$C,'월별 과제별 재료비'!$A:$A)</f>
        <v>0</v>
      </c>
      <c r="R32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2" s="130" t="n">
        <f aca="false">SUMIFS('(rwa)재료비(41020003)'!$E:$E,'(rwa)재료비(41020003)'!$B:$B,'월별 과제별 재료비'!S$2,'(rwa)재료비(41020003)'!$C:$C,'월별 과제별 재료비'!$A:$A)</f>
        <v>0</v>
      </c>
      <c r="T32" s="130" t="n">
        <f aca="false">SUMIFS('(rwa)재료비(41020004)'!$E:$E,'(rwa)재료비(41020004)'!$B:$B,'월별 과제별 재료비'!T$2,'(rwa)재료비(41020004)'!$C:$C,'월별 과제별 재료비'!$A:$A)</f>
        <v>0</v>
      </c>
      <c r="U32" s="130" t="n">
        <f aca="false">SUMIFS('(rwa)재료비(44240000)'!$E:$E,'(rwa)재료비(44240000)'!$B:$B,'월별 과제별 재료비'!U$2,'(rwa)재료비(44240000)'!$C:$C,'월별 과제별 재료비'!$A:$A)</f>
        <v>0</v>
      </c>
      <c r="V32" s="130" t="n">
        <f aca="false">SUMIFS('(rwa)재료비(44400000)'!$E:$E,'(rwa)재료비(44400000)'!$B:$B,'월별 과제별 재료비'!V$2,'(rwa)재료비(44400000)'!$C:$C,'월별 과제별 재료비'!$A:$A)</f>
        <v>0</v>
      </c>
      <c r="W32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2" s="130" t="n">
        <f aca="false">SUMIFS('(rwa)재료비(41020003)'!$E:$E,'(rwa)재료비(41020003)'!$B:$B,'월별 과제별 재료비'!X$2,'(rwa)재료비(41020003)'!$C:$C,'월별 과제별 재료비'!$A:$A)</f>
        <v>0</v>
      </c>
      <c r="Y32" s="130" t="n">
        <f aca="false">SUMIFS('(rwa)재료비(41020004)'!$E:$E,'(rwa)재료비(41020004)'!$B:$B,'월별 과제별 재료비'!Y$2,'(rwa)재료비(41020004)'!$C:$C,'월별 과제별 재료비'!$A:$A)</f>
        <v>0</v>
      </c>
      <c r="Z32" s="130" t="n">
        <f aca="false">SUMIFS('(rwa)재료비(44240000)'!$E:$E,'(rwa)재료비(44240000)'!$B:$B,'월별 과제별 재료비'!Z$2,'(rwa)재료비(44240000)'!$C:$C,'월별 과제별 재료비'!$A:$A)</f>
        <v>0</v>
      </c>
      <c r="AA32" s="130" t="n">
        <f aca="false">SUMIFS('(rwa)재료비(44400000)'!$E:$E,'(rwa)재료비(44400000)'!$B:$B,'월별 과제별 재료비'!AA$2,'(rwa)재료비(44400000)'!$C:$C,'월별 과제별 재료비'!$A:$A)</f>
        <v>0</v>
      </c>
      <c r="AB3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2" s="130" t="n">
        <f aca="false">SUMIFS('(rwa)재료비(41020003)'!$E:$E,'(rwa)재료비(41020003)'!$B:$B,'월별 과제별 재료비'!AC$2,'(rwa)재료비(41020003)'!$C:$C,'월별 과제별 재료비'!$A:$A)</f>
        <v>0</v>
      </c>
      <c r="AD32" s="130" t="n">
        <f aca="false">SUMIFS('(rwa)재료비(41020004)'!$E:$E,'(rwa)재료비(41020004)'!$B:$B,'월별 과제별 재료비'!AD$2,'(rwa)재료비(41020004)'!$C:$C,'월별 과제별 재료비'!$A:$A)</f>
        <v>0</v>
      </c>
      <c r="AE32" s="130" t="n">
        <f aca="false">SUMIFS('(rwa)재료비(44240000)'!$E:$E,'(rwa)재료비(44240000)'!$B:$B,'월별 과제별 재료비'!AE$2,'(rwa)재료비(44240000)'!$C:$C,'월별 과제별 재료비'!$A:$A)</f>
        <v>0</v>
      </c>
      <c r="AF32" s="130" t="n">
        <f aca="false">SUMIFS('(rwa)재료비(44400000)'!$E:$E,'(rwa)재료비(44400000)'!$B:$B,'월별 과제별 재료비'!AF$2,'(rwa)재료비(44400000)'!$C:$C,'월별 과제별 재료비'!$A:$A)</f>
        <v>0</v>
      </c>
      <c r="AG3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2" s="130" t="n">
        <f aca="false">SUMIFS('(rwa)재료비(41020003)'!$E:$E,'(rwa)재료비(41020003)'!$B:$B,'월별 과제별 재료비'!AH$2,'(rwa)재료비(41020003)'!$C:$C,'월별 과제별 재료비'!$A:$A)</f>
        <v>0</v>
      </c>
      <c r="AI32" s="130" t="n">
        <f aca="false">SUMIFS('(rwa)재료비(41020004)'!$E:$E,'(rwa)재료비(41020004)'!$B:$B,'월별 과제별 재료비'!AI$2,'(rwa)재료비(41020004)'!$C:$C,'월별 과제별 재료비'!$A:$A)</f>
        <v>0</v>
      </c>
      <c r="AJ32" s="130" t="n">
        <f aca="false">SUMIFS('(rwa)재료비(44240000)'!$E:$E,'(rwa)재료비(44240000)'!$B:$B,'월별 과제별 재료비'!AJ$2,'(rwa)재료비(44240000)'!$C:$C,'월별 과제별 재료비'!$A:$A)</f>
        <v>0</v>
      </c>
      <c r="AK32" s="130" t="n">
        <f aca="false">SUMIFS('(rwa)재료비(44400000)'!$E:$E,'(rwa)재료비(44400000)'!$B:$B,'월별 과제별 재료비'!AK$2,'(rwa)재료비(44400000)'!$C:$C,'월별 과제별 재료비'!$A:$A)</f>
        <v>0</v>
      </c>
      <c r="AL3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2" s="130" t="n">
        <f aca="false">SUMIFS('(rwa)재료비(41020003)'!$E:$E,'(rwa)재료비(41020003)'!$B:$B,'월별 과제별 재료비'!AM$2,'(rwa)재료비(41020003)'!$C:$C,'월별 과제별 재료비'!$A:$A)</f>
        <v>0</v>
      </c>
      <c r="AN32" s="130" t="n">
        <f aca="false">SUMIFS('(rwa)재료비(41020004)'!$E:$E,'(rwa)재료비(41020004)'!$B:$B,'월별 과제별 재료비'!AN$2,'(rwa)재료비(41020004)'!$C:$C,'월별 과제별 재료비'!$A:$A)</f>
        <v>0</v>
      </c>
      <c r="AO32" s="130" t="n">
        <f aca="false">SUMIFS('(rwa)재료비(44240000)'!$E:$E,'(rwa)재료비(44240000)'!$B:$B,'월별 과제별 재료비'!AO$2,'(rwa)재료비(44240000)'!$C:$C,'월별 과제별 재료비'!$A:$A)</f>
        <v>0</v>
      </c>
      <c r="AP3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2" s="130" t="n">
        <f aca="false">SUMIFS('(rwa)재료비(41020003)'!$E:$E,'(rwa)재료비(41020003)'!$B:$B,'월별 과제별 재료비'!AQ$2,'(rwa)재료비(41020003)'!$C:$C,'월별 과제별 재료비'!$A:$A)</f>
        <v>0</v>
      </c>
      <c r="AR32" s="130" t="n">
        <f aca="false">SUMIFS('(rwa)재료비(41020004)'!$E:$E,'(rwa)재료비(41020004)'!$B:$B,'월별 과제별 재료비'!AR$2,'(rwa)재료비(41020004)'!$C:$C,'월별 과제별 재료비'!$A:$A)</f>
        <v>0</v>
      </c>
      <c r="AS32" s="130" t="n">
        <f aca="false">SUMIFS('(rwa)재료비(44240000)'!$E:$E,'(rwa)재료비(44240000)'!$B:$B,'월별 과제별 재료비'!AS$2,'(rwa)재료비(44240000)'!$C:$C,'월별 과제별 재료비'!$A:$A)</f>
        <v>0</v>
      </c>
      <c r="AT32" s="130" t="n">
        <f aca="false">SUMIFS('(rwa)재료비(44400000)'!$E:$E,'(rwa)재료비(44400000)'!$B:$B,'월별 과제별 재료비'!AT$2,'(rwa)재료비(44400000)'!$C:$C,'월별 과제별 재료비'!$A:$A)</f>
        <v>0</v>
      </c>
      <c r="AU3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2" s="130" t="n">
        <f aca="false">SUMIFS('(rwa)재료비(41020003)'!$E:$E,'(rwa)재료비(41020003)'!$B:$B,'월별 과제별 재료비'!AV$2,'(rwa)재료비(41020003)'!$C:$C,'월별 과제별 재료비'!$A:$A)</f>
        <v>0</v>
      </c>
      <c r="AW32" s="130" t="n">
        <f aca="false">SUMIFS('(rwa)재료비(41020004)'!$E:$E,'(rwa)재료비(41020004)'!$B:$B,'월별 과제별 재료비'!AW$2,'(rwa)재료비(41020004)'!$C:$C,'월별 과제별 재료비'!$A:$A)</f>
        <v>0</v>
      </c>
      <c r="AX32" s="130" t="n">
        <f aca="false">SUMIFS('(rwa)재료비(44240000)'!$E:$E,'(rwa)재료비(44240000)'!$B:$B,'월별 과제별 재료비'!AX$2,'(rwa)재료비(44240000)'!$C:$C,'월별 과제별 재료비'!$A:$A)</f>
        <v>0</v>
      </c>
      <c r="AY3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2" s="130" t="n">
        <f aca="false">SUMIFS('(rwa)재료비(41020003)'!$E:$E,'(rwa)재료비(41020003)'!$B:$B,'월별 과제별 재료비'!AZ$2,'(rwa)재료비(41020003)'!$C:$C,'월별 과제별 재료비'!$A:$A)</f>
        <v>0</v>
      </c>
      <c r="BA32" s="130" t="n">
        <f aca="false">SUMIFS('(rwa)재료비(41020004)'!$E:$E,'(rwa)재료비(41020004)'!$B:$B,'월별 과제별 재료비'!BA$2,'(rwa)재료비(41020004)'!$C:$C,'월별 과제별 재료비'!$A:$A)</f>
        <v>0</v>
      </c>
      <c r="BB32" s="130" t="n">
        <f aca="false">SUMIFS('(rwa)재료비(44240000)'!$E:$E,'(rwa)재료비(44240000)'!$B:$B,'월별 과제별 재료비'!BB$2,'(rwa)재료비(44240000)'!$C:$C,'월별 과제별 재료비'!$A:$A)</f>
        <v>0</v>
      </c>
      <c r="BC32" s="130" t="n">
        <f aca="false">SUMIFS('(rwa)재료비(44400000)'!$E:$E,'(rwa)재료비(44400000)'!$B:$B,'월별 과제별 재료비'!BC$2,'(rwa)재료비(44400000)'!$C:$C,'월별 과제별 재료비'!$A:$A)</f>
        <v>0</v>
      </c>
      <c r="BD3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2" s="130" t="n">
        <f aca="false">SUMIFS('(rwa)재료비(41020003)'!$E:$E,'(rwa)재료비(41020003)'!$B:$B,'월별 과제별 재료비'!BE$2,'(rwa)재료비(41020003)'!$C:$C,'월별 과제별 재료비'!$A:$A)</f>
        <v>0</v>
      </c>
      <c r="BF32" s="130" t="n">
        <f aca="false">SUMIFS('(rwa)재료비(41020004)'!$E:$E,'(rwa)재료비(41020004)'!$B:$B,'월별 과제별 재료비'!BF$2,'(rwa)재료비(41020004)'!$C:$C,'월별 과제별 재료비'!$A:$A)</f>
        <v>0</v>
      </c>
      <c r="BG32" s="130" t="n">
        <f aca="false">SUMIFS('(rwa)재료비(44240000)'!$E:$E,'(rwa)재료비(44240000)'!$B:$B,'월별 과제별 재료비'!BG$2,'(rwa)재료비(44240000)'!$C:$C,'월별 과제별 재료비'!$A:$A)</f>
        <v>0</v>
      </c>
      <c r="BH32" s="130" t="n">
        <f aca="false">SUMIFS('(rwa)재료비(44400000)'!$E:$E,'(rwa)재료비(44400000)'!$B:$B,'월별 과제별 재료비'!BH$2,'(rwa)재료비(44400000)'!$C:$C,'월별 과제별 재료비'!$A:$A)</f>
        <v>0</v>
      </c>
    </row>
    <row r="33" customFormat="false" ht="13.5" hidden="false" customHeight="false" outlineLevel="0" collapsed="false">
      <c r="A33" s="135" t="s">
        <v>4923</v>
      </c>
      <c r="B33" s="133" t="s">
        <v>4924</v>
      </c>
      <c r="C3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33" s="130" t="n">
        <f aca="false">SUMIFS('(rwa)재료비(41020003)'!$E:$E,'(rwa)재료비(41020003)'!$B:$B,'월별 과제별 재료비'!D$2,'(rwa)재료비(41020003)'!$C:$C,'월별 과제별 재료비'!$A:$A)</f>
        <v>197</v>
      </c>
      <c r="E33" s="130" t="n">
        <f aca="false">SUMIFS('(rwa)재료비(41020004)'!$E:$E,'(rwa)재료비(41020004)'!$B:$B,'월별 과제별 재료비'!E$2,'(rwa)재료비(41020004)'!$C:$C,'월별 과제별 재료비'!$A:$A)</f>
        <v>12683</v>
      </c>
      <c r="F33" s="130" t="n">
        <f aca="false">SUMIFS('(rwa)재료비(44240000)'!$E:$E,'(rwa)재료비(44240000)'!$B:$B,'월별 과제별 재료비'!F$2,'(rwa)재료비(44240000)'!$C:$C,'월별 과제별 재료비'!$A:$A)</f>
        <v>-75</v>
      </c>
      <c r="G33" s="130" t="n">
        <f aca="false">SUMIFS('(rwa)재료비(44400000)'!$E:$E,'(rwa)재료비(44400000)'!$B:$B,'월별 과제별 재료비'!G$2,'(rwa)재료비(44400000)'!$C:$C,'월별 과제별 재료비'!$A:$A)</f>
        <v>0</v>
      </c>
      <c r="H33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3" s="130" t="n">
        <f aca="false">SUMIFS('(rwa)재료비(41020003)'!$E:$E,'(rwa)재료비(41020003)'!$B:$B,'월별 과제별 재료비'!I$2,'(rwa)재료비(41020003)'!$C:$C,'월별 과제별 재료비'!$A:$A)</f>
        <v>0</v>
      </c>
      <c r="J33" s="130" t="n">
        <f aca="false">SUMIFS('(rwa)재료비(41020004)'!$E:$E,'(rwa)재료비(41020004)'!$B:$B,'월별 과제별 재료비'!J$2,'(rwa)재료비(41020004)'!$C:$C,'월별 과제별 재료비'!$A:$A)</f>
        <v>0</v>
      </c>
      <c r="K33" s="130" t="n">
        <f aca="false">SUMIFS('(rwa)재료비(44240000)'!$E:$E,'(rwa)재료비(44240000)'!$B:$B,'월별 과제별 재료비'!K$2,'(rwa)재료비(44240000)'!$C:$C,'월별 과제별 재료비'!$A:$A)</f>
        <v>0</v>
      </c>
      <c r="L33" s="130" t="n">
        <f aca="false">SUMIFS('(rwa)재료비(44400000)'!$E:$E,'(rwa)재료비(44400000)'!$B:$B,'월별 과제별 재료비'!L$2,'(rwa)재료비(44400000)'!$C:$C,'월별 과제별 재료비'!$A:$A)</f>
        <v>0</v>
      </c>
      <c r="M33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3" s="130" t="n">
        <f aca="false">SUMIFS('(rwa)재료비(41020003)'!$E:$E,'(rwa)재료비(41020003)'!$B:$B,'월별 과제별 재료비'!N$2,'(rwa)재료비(41020003)'!$C:$C,'월별 과제별 재료비'!$A:$A)</f>
        <v>185</v>
      </c>
      <c r="O33" s="130" t="n">
        <f aca="false">SUMIFS('(rwa)재료비(41020004)'!$E:$E,'(rwa)재료비(41020004)'!$B:$B,'월별 과제별 재료비'!O$2,'(rwa)재료비(41020004)'!$C:$C,'월별 과제별 재료비'!$A:$A)</f>
        <v>0</v>
      </c>
      <c r="P33" s="130" t="n">
        <f aca="false">SUMIFS('(rwa)재료비(44240000)'!$E:$E,'(rwa)재료비(44240000)'!$B:$B,'월별 과제별 재료비'!P$2,'(rwa)재료비(44240000)'!$C:$C,'월별 과제별 재료비'!$A:$A)</f>
        <v>0</v>
      </c>
      <c r="Q33" s="130" t="n">
        <f aca="false">SUMIFS('(rwa)재료비(44400000)'!$E:$E,'(rwa)재료비(44400000)'!$B:$B,'월별 과제별 재료비'!Q$2,'(rwa)재료비(44400000)'!$C:$C,'월별 과제별 재료비'!$A:$A)</f>
        <v>0</v>
      </c>
      <c r="R33" s="130" t="n">
        <f aca="false">SUMIFS('(raw)과제별 재료비실적(44240001)'!$E:$E,'(raw)과제별 재료비실적(44240001)'!$B:$B,'월별 과제별 재료비'!R$2,'(raw)과제별 재료비실적(44240001)'!$C:$C,'월별 과제별 재료비'!$A:$A)</f>
        <v>3800000</v>
      </c>
      <c r="S33" s="130" t="n">
        <f aca="false">SUMIFS('(rwa)재료비(41020003)'!$E:$E,'(rwa)재료비(41020003)'!$B:$B,'월별 과제별 재료비'!S$2,'(rwa)재료비(41020003)'!$C:$C,'월별 과제별 재료비'!$A:$A)</f>
        <v>65</v>
      </c>
      <c r="T33" s="130" t="n">
        <f aca="false">SUMIFS('(rwa)재료비(41020004)'!$E:$E,'(rwa)재료비(41020004)'!$B:$B,'월별 과제별 재료비'!T$2,'(rwa)재료비(41020004)'!$C:$C,'월별 과제별 재료비'!$A:$A)</f>
        <v>0</v>
      </c>
      <c r="U33" s="130" t="n">
        <f aca="false">SUMIFS('(rwa)재료비(44240000)'!$E:$E,'(rwa)재료비(44240000)'!$B:$B,'월별 과제별 재료비'!U$2,'(rwa)재료비(44240000)'!$C:$C,'월별 과제별 재료비'!$A:$A)</f>
        <v>0</v>
      </c>
      <c r="V33" s="130" t="n">
        <f aca="false">SUMIFS('(rwa)재료비(44400000)'!$E:$E,'(rwa)재료비(44400000)'!$B:$B,'월별 과제별 재료비'!V$2,'(rwa)재료비(44400000)'!$C:$C,'월별 과제별 재료비'!$A:$A)</f>
        <v>0</v>
      </c>
      <c r="W33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3" s="130" t="n">
        <f aca="false">SUMIFS('(rwa)재료비(41020003)'!$E:$E,'(rwa)재료비(41020003)'!$B:$B,'월별 과제별 재료비'!X$2,'(rwa)재료비(41020003)'!$C:$C,'월별 과제별 재료비'!$A:$A)</f>
        <v>0</v>
      </c>
      <c r="Y33" s="130" t="n">
        <f aca="false">SUMIFS('(rwa)재료비(41020004)'!$E:$E,'(rwa)재료비(41020004)'!$B:$B,'월별 과제별 재료비'!Y$2,'(rwa)재료비(41020004)'!$C:$C,'월별 과제별 재료비'!$A:$A)</f>
        <v>0</v>
      </c>
      <c r="Z33" s="130" t="n">
        <f aca="false">SUMIFS('(rwa)재료비(44240000)'!$E:$E,'(rwa)재료비(44240000)'!$B:$B,'월별 과제별 재료비'!Z$2,'(rwa)재료비(44240000)'!$C:$C,'월별 과제별 재료비'!$A:$A)</f>
        <v>0</v>
      </c>
      <c r="AA33" s="130" t="n">
        <f aca="false">SUMIFS('(rwa)재료비(44400000)'!$E:$E,'(rwa)재료비(44400000)'!$B:$B,'월별 과제별 재료비'!AA$2,'(rwa)재료비(44400000)'!$C:$C,'월별 과제별 재료비'!$A:$A)</f>
        <v>0</v>
      </c>
      <c r="AB3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3" s="130" t="n">
        <f aca="false">SUMIFS('(rwa)재료비(41020003)'!$E:$E,'(rwa)재료비(41020003)'!$B:$B,'월별 과제별 재료비'!AC$2,'(rwa)재료비(41020003)'!$C:$C,'월별 과제별 재료비'!$A:$A)</f>
        <v>0</v>
      </c>
      <c r="AD33" s="130" t="n">
        <f aca="false">SUMIFS('(rwa)재료비(41020004)'!$E:$E,'(rwa)재료비(41020004)'!$B:$B,'월별 과제별 재료비'!AD$2,'(rwa)재료비(41020004)'!$C:$C,'월별 과제별 재료비'!$A:$A)</f>
        <v>0</v>
      </c>
      <c r="AE33" s="130" t="n">
        <f aca="false">SUMIFS('(rwa)재료비(44240000)'!$E:$E,'(rwa)재료비(44240000)'!$B:$B,'월별 과제별 재료비'!AE$2,'(rwa)재료비(44240000)'!$C:$C,'월별 과제별 재료비'!$A:$A)</f>
        <v>0</v>
      </c>
      <c r="AF33" s="130" t="n">
        <f aca="false">SUMIFS('(rwa)재료비(44400000)'!$E:$E,'(rwa)재료비(44400000)'!$B:$B,'월별 과제별 재료비'!AF$2,'(rwa)재료비(44400000)'!$C:$C,'월별 과제별 재료비'!$A:$A)</f>
        <v>0</v>
      </c>
      <c r="AG3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3" s="130" t="n">
        <f aca="false">SUMIFS('(rwa)재료비(41020003)'!$E:$E,'(rwa)재료비(41020003)'!$B:$B,'월별 과제별 재료비'!AH$2,'(rwa)재료비(41020003)'!$C:$C,'월별 과제별 재료비'!$A:$A)</f>
        <v>0</v>
      </c>
      <c r="AI33" s="130" t="n">
        <f aca="false">SUMIFS('(rwa)재료비(41020004)'!$E:$E,'(rwa)재료비(41020004)'!$B:$B,'월별 과제별 재료비'!AI$2,'(rwa)재료비(41020004)'!$C:$C,'월별 과제별 재료비'!$A:$A)</f>
        <v>0</v>
      </c>
      <c r="AJ33" s="130" t="n">
        <f aca="false">SUMIFS('(rwa)재료비(44240000)'!$E:$E,'(rwa)재료비(44240000)'!$B:$B,'월별 과제별 재료비'!AJ$2,'(rwa)재료비(44240000)'!$C:$C,'월별 과제별 재료비'!$A:$A)</f>
        <v>0</v>
      </c>
      <c r="AK33" s="130" t="n">
        <f aca="false">SUMIFS('(rwa)재료비(44400000)'!$E:$E,'(rwa)재료비(44400000)'!$B:$B,'월별 과제별 재료비'!AK$2,'(rwa)재료비(44400000)'!$C:$C,'월별 과제별 재료비'!$A:$A)</f>
        <v>0</v>
      </c>
      <c r="AL3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3" s="130" t="n">
        <f aca="false">SUMIFS('(rwa)재료비(41020003)'!$E:$E,'(rwa)재료비(41020003)'!$B:$B,'월별 과제별 재료비'!AM$2,'(rwa)재료비(41020003)'!$C:$C,'월별 과제별 재료비'!$A:$A)</f>
        <v>0</v>
      </c>
      <c r="AN33" s="130" t="n">
        <f aca="false">SUMIFS('(rwa)재료비(41020004)'!$E:$E,'(rwa)재료비(41020004)'!$B:$B,'월별 과제별 재료비'!AN$2,'(rwa)재료비(41020004)'!$C:$C,'월별 과제별 재료비'!$A:$A)</f>
        <v>0</v>
      </c>
      <c r="AO33" s="130" t="n">
        <f aca="false">SUMIFS('(rwa)재료비(44240000)'!$E:$E,'(rwa)재료비(44240000)'!$B:$B,'월별 과제별 재료비'!AO$2,'(rwa)재료비(44240000)'!$C:$C,'월별 과제별 재료비'!$A:$A)</f>
        <v>0</v>
      </c>
      <c r="AP3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3" s="130" t="n">
        <f aca="false">SUMIFS('(rwa)재료비(41020003)'!$E:$E,'(rwa)재료비(41020003)'!$B:$B,'월별 과제별 재료비'!AQ$2,'(rwa)재료비(41020003)'!$C:$C,'월별 과제별 재료비'!$A:$A)</f>
        <v>0</v>
      </c>
      <c r="AR33" s="130" t="n">
        <f aca="false">SUMIFS('(rwa)재료비(41020004)'!$E:$E,'(rwa)재료비(41020004)'!$B:$B,'월별 과제별 재료비'!AR$2,'(rwa)재료비(41020004)'!$C:$C,'월별 과제별 재료비'!$A:$A)</f>
        <v>0</v>
      </c>
      <c r="AS33" s="130" t="n">
        <f aca="false">SUMIFS('(rwa)재료비(44240000)'!$E:$E,'(rwa)재료비(44240000)'!$B:$B,'월별 과제별 재료비'!AS$2,'(rwa)재료비(44240000)'!$C:$C,'월별 과제별 재료비'!$A:$A)</f>
        <v>0</v>
      </c>
      <c r="AT33" s="130" t="n">
        <f aca="false">SUMIFS('(rwa)재료비(44400000)'!$E:$E,'(rwa)재료비(44400000)'!$B:$B,'월별 과제별 재료비'!AT$2,'(rwa)재료비(44400000)'!$C:$C,'월별 과제별 재료비'!$A:$A)</f>
        <v>0</v>
      </c>
      <c r="AU3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3" s="130" t="n">
        <f aca="false">SUMIFS('(rwa)재료비(41020003)'!$E:$E,'(rwa)재료비(41020003)'!$B:$B,'월별 과제별 재료비'!AV$2,'(rwa)재료비(41020003)'!$C:$C,'월별 과제별 재료비'!$A:$A)</f>
        <v>0</v>
      </c>
      <c r="AW33" s="130" t="n">
        <f aca="false">SUMIFS('(rwa)재료비(41020004)'!$E:$E,'(rwa)재료비(41020004)'!$B:$B,'월별 과제별 재료비'!AW$2,'(rwa)재료비(41020004)'!$C:$C,'월별 과제별 재료비'!$A:$A)</f>
        <v>0</v>
      </c>
      <c r="AX33" s="130" t="n">
        <f aca="false">SUMIFS('(rwa)재료비(44240000)'!$E:$E,'(rwa)재료비(44240000)'!$B:$B,'월별 과제별 재료비'!AX$2,'(rwa)재료비(44240000)'!$C:$C,'월별 과제별 재료비'!$A:$A)</f>
        <v>0</v>
      </c>
      <c r="AY3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3" s="130" t="n">
        <f aca="false">SUMIFS('(rwa)재료비(41020003)'!$E:$E,'(rwa)재료비(41020003)'!$B:$B,'월별 과제별 재료비'!AZ$2,'(rwa)재료비(41020003)'!$C:$C,'월별 과제별 재료비'!$A:$A)</f>
        <v>0</v>
      </c>
      <c r="BA33" s="130" t="n">
        <f aca="false">SUMIFS('(rwa)재료비(41020004)'!$E:$E,'(rwa)재료비(41020004)'!$B:$B,'월별 과제별 재료비'!BA$2,'(rwa)재료비(41020004)'!$C:$C,'월별 과제별 재료비'!$A:$A)</f>
        <v>0</v>
      </c>
      <c r="BB33" s="130" t="n">
        <f aca="false">SUMIFS('(rwa)재료비(44240000)'!$E:$E,'(rwa)재료비(44240000)'!$B:$B,'월별 과제별 재료비'!BB$2,'(rwa)재료비(44240000)'!$C:$C,'월별 과제별 재료비'!$A:$A)</f>
        <v>0</v>
      </c>
      <c r="BC33" s="130" t="n">
        <f aca="false">SUMIFS('(rwa)재료비(44400000)'!$E:$E,'(rwa)재료비(44400000)'!$B:$B,'월별 과제별 재료비'!BC$2,'(rwa)재료비(44400000)'!$C:$C,'월별 과제별 재료비'!$A:$A)</f>
        <v>0</v>
      </c>
      <c r="BD3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3" s="130" t="n">
        <f aca="false">SUMIFS('(rwa)재료비(41020003)'!$E:$E,'(rwa)재료비(41020003)'!$B:$B,'월별 과제별 재료비'!BE$2,'(rwa)재료비(41020003)'!$C:$C,'월별 과제별 재료비'!$A:$A)</f>
        <v>0</v>
      </c>
      <c r="BF33" s="130" t="n">
        <f aca="false">SUMIFS('(rwa)재료비(41020004)'!$E:$E,'(rwa)재료비(41020004)'!$B:$B,'월별 과제별 재료비'!BF$2,'(rwa)재료비(41020004)'!$C:$C,'월별 과제별 재료비'!$A:$A)</f>
        <v>0</v>
      </c>
      <c r="BG33" s="130" t="n">
        <f aca="false">SUMIFS('(rwa)재료비(44240000)'!$E:$E,'(rwa)재료비(44240000)'!$B:$B,'월별 과제별 재료비'!BG$2,'(rwa)재료비(44240000)'!$C:$C,'월별 과제별 재료비'!$A:$A)</f>
        <v>0</v>
      </c>
      <c r="BH33" s="130" t="n">
        <f aca="false">SUMIFS('(rwa)재료비(44400000)'!$E:$E,'(rwa)재료비(44400000)'!$B:$B,'월별 과제별 재료비'!BH$2,'(rwa)재료비(44400000)'!$C:$C,'월별 과제별 재료비'!$A:$A)</f>
        <v>0</v>
      </c>
    </row>
    <row r="34" customFormat="false" ht="13.5" hidden="false" customHeight="false" outlineLevel="0" collapsed="false">
      <c r="A34" s="135" t="s">
        <v>4925</v>
      </c>
      <c r="B34" s="133" t="s">
        <v>4926</v>
      </c>
      <c r="C34" s="130" t="n">
        <f aca="false">SUMIFS('(raw)과제별 재료비실적(44240001)'!$E:$E,'(raw)과제별 재료비실적(44240001)'!$B:$B,'월별 과제별 재료비'!C$2,'(raw)과제별 재료비실적(44240001)'!$C:$C,'월별 과제별 재료비'!$A:$A)</f>
        <v>3774402</v>
      </c>
      <c r="D34" s="130" t="n">
        <f aca="false">SUMIFS('(rwa)재료비(41020003)'!$E:$E,'(rwa)재료비(41020003)'!$B:$B,'월별 과제별 재료비'!D$2,'(rwa)재료비(41020003)'!$C:$C,'월별 과제별 재료비'!$A:$A)</f>
        <v>664</v>
      </c>
      <c r="E34" s="130" t="n">
        <f aca="false">SUMIFS('(rwa)재료비(41020004)'!$E:$E,'(rwa)재료비(41020004)'!$B:$B,'월별 과제별 재료비'!E$2,'(rwa)재료비(41020004)'!$C:$C,'월별 과제별 재료비'!$A:$A)</f>
        <v>42664</v>
      </c>
      <c r="F34" s="130" t="n">
        <f aca="false">SUMIFS('(rwa)재료비(44240000)'!$E:$E,'(rwa)재료비(44240000)'!$B:$B,'월별 과제별 재료비'!F$2,'(rwa)재료비(44240000)'!$C:$C,'월별 과제별 재료비'!$A:$A)</f>
        <v>-252</v>
      </c>
      <c r="G34" s="130" t="n">
        <f aca="false">SUMIFS('(rwa)재료비(44400000)'!$E:$E,'(rwa)재료비(44400000)'!$B:$B,'월별 과제별 재료비'!G$2,'(rwa)재료비(44400000)'!$C:$C,'월별 과제별 재료비'!$A:$A)</f>
        <v>0</v>
      </c>
      <c r="H34" s="130" t="n">
        <f aca="false">SUMIFS('(raw)과제별 재료비실적(44240001)'!$E:$E,'(raw)과제별 재료비실적(44240001)'!$B:$B,'월별 과제별 재료비'!H$2,'(raw)과제별 재료비실적(44240001)'!$C:$C,'월별 과제별 재료비'!$A:$A)</f>
        <v>2127636</v>
      </c>
      <c r="I34" s="130" t="n">
        <f aca="false">SUMIFS('(rwa)재료비(41020003)'!$E:$E,'(rwa)재료비(41020003)'!$B:$B,'월별 과제별 재료비'!I$2,'(rwa)재료비(41020003)'!$C:$C,'월별 과제별 재료비'!$A:$A)</f>
        <v>0</v>
      </c>
      <c r="J34" s="130" t="n">
        <f aca="false">SUMIFS('(rwa)재료비(41020004)'!$E:$E,'(rwa)재료비(41020004)'!$B:$B,'월별 과제별 재료비'!J$2,'(rwa)재료비(41020004)'!$C:$C,'월별 과제별 재료비'!$A:$A)</f>
        <v>0</v>
      </c>
      <c r="K34" s="130" t="n">
        <f aca="false">SUMIFS('(rwa)재료비(44240000)'!$E:$E,'(rwa)재료비(44240000)'!$B:$B,'월별 과제별 재료비'!K$2,'(rwa)재료비(44240000)'!$C:$C,'월별 과제별 재료비'!$A:$A)</f>
        <v>0</v>
      </c>
      <c r="L34" s="130" t="n">
        <f aca="false">SUMIFS('(rwa)재료비(44400000)'!$E:$E,'(rwa)재료비(44400000)'!$B:$B,'월별 과제별 재료비'!L$2,'(rwa)재료비(44400000)'!$C:$C,'월별 과제별 재료비'!$A:$A)</f>
        <v>0</v>
      </c>
      <c r="M34" s="130" t="n">
        <f aca="false">SUMIFS('(raw)과제별 재료비실적(44240001)'!$E:$E,'(raw)과제별 재료비실적(44240001)'!$B:$B,'월별 과제별 재료비'!M$2,'(raw)과제별 재료비실적(44240001)'!$C:$C,'월별 과제별 재료비'!$A:$A)</f>
        <v>1348040</v>
      </c>
      <c r="N34" s="130" t="n">
        <f aca="false">SUMIFS('(rwa)재료비(41020003)'!$E:$E,'(rwa)재료비(41020003)'!$B:$B,'월별 과제별 재료비'!N$2,'(rwa)재료비(41020003)'!$C:$C,'월별 과제별 재료비'!$A:$A)</f>
        <v>621</v>
      </c>
      <c r="O34" s="130" t="n">
        <f aca="false">SUMIFS('(rwa)재료비(41020004)'!$E:$E,'(rwa)재료비(41020004)'!$B:$B,'월별 과제별 재료비'!O$2,'(rwa)재료비(41020004)'!$C:$C,'월별 과제별 재료비'!$A:$A)</f>
        <v>0</v>
      </c>
      <c r="P34" s="130" t="n">
        <f aca="false">SUMIFS('(rwa)재료비(44240000)'!$E:$E,'(rwa)재료비(44240000)'!$B:$B,'월별 과제별 재료비'!P$2,'(rwa)재료비(44240000)'!$C:$C,'월별 과제별 재료비'!$A:$A)</f>
        <v>0</v>
      </c>
      <c r="Q34" s="130" t="n">
        <f aca="false">SUMIFS('(rwa)재료비(44400000)'!$E:$E,'(rwa)재료비(44400000)'!$B:$B,'월별 과제별 재료비'!Q$2,'(rwa)재료비(44400000)'!$C:$C,'월별 과제별 재료비'!$A:$A)</f>
        <v>0</v>
      </c>
      <c r="R34" s="130" t="n">
        <f aca="false">SUMIFS('(raw)과제별 재료비실적(44240001)'!$E:$E,'(raw)과제별 재료비실적(44240001)'!$B:$B,'월별 과제별 재료비'!R$2,'(raw)과제별 재료비실적(44240001)'!$C:$C,'월별 과제별 재료비'!$A:$A)</f>
        <v>1153000</v>
      </c>
      <c r="S34" s="130" t="n">
        <f aca="false">SUMIFS('(rwa)재료비(41020003)'!$E:$E,'(rwa)재료비(41020003)'!$B:$B,'월별 과제별 재료비'!S$2,'(rwa)재료비(41020003)'!$C:$C,'월별 과제별 재료비'!$A:$A)</f>
        <v>217</v>
      </c>
      <c r="T34" s="130" t="n">
        <f aca="false">SUMIFS('(rwa)재료비(41020004)'!$E:$E,'(rwa)재료비(41020004)'!$B:$B,'월별 과제별 재료비'!T$2,'(rwa)재료비(41020004)'!$C:$C,'월별 과제별 재료비'!$A:$A)</f>
        <v>0</v>
      </c>
      <c r="U34" s="130" t="n">
        <f aca="false">SUMIFS('(rwa)재료비(44240000)'!$E:$E,'(rwa)재료비(44240000)'!$B:$B,'월별 과제별 재료비'!U$2,'(rwa)재료비(44240000)'!$C:$C,'월별 과제별 재료비'!$A:$A)</f>
        <v>0</v>
      </c>
      <c r="V34" s="130" t="n">
        <f aca="false">SUMIFS('(rwa)재료비(44400000)'!$E:$E,'(rwa)재료비(44400000)'!$B:$B,'월별 과제별 재료비'!V$2,'(rwa)재료비(44400000)'!$C:$C,'월별 과제별 재료비'!$A:$A)</f>
        <v>0</v>
      </c>
      <c r="W34" s="130" t="n">
        <f aca="false">SUMIFS('(raw)과제별 재료비실적(44240001)'!$E:$E,'(raw)과제별 재료비실적(44240001)'!$B:$B,'월별 과제별 재료비'!W$2,'(raw)과제별 재료비실적(44240001)'!$C:$C,'월별 과제별 재료비'!$A:$A)</f>
        <v>3019094</v>
      </c>
      <c r="X34" s="130" t="n">
        <f aca="false">SUMIFS('(rwa)재료비(41020003)'!$E:$E,'(rwa)재료비(41020003)'!$B:$B,'월별 과제별 재료비'!X$2,'(rwa)재료비(41020003)'!$C:$C,'월별 과제별 재료비'!$A:$A)</f>
        <v>0</v>
      </c>
      <c r="Y34" s="130" t="n">
        <f aca="false">SUMIFS('(rwa)재료비(41020004)'!$E:$E,'(rwa)재료비(41020004)'!$B:$B,'월별 과제별 재료비'!Y$2,'(rwa)재료비(41020004)'!$C:$C,'월별 과제별 재료비'!$A:$A)</f>
        <v>0</v>
      </c>
      <c r="Z34" s="130" t="n">
        <f aca="false">SUMIFS('(rwa)재료비(44240000)'!$E:$E,'(rwa)재료비(44240000)'!$B:$B,'월별 과제별 재료비'!Z$2,'(rwa)재료비(44240000)'!$C:$C,'월별 과제별 재료비'!$A:$A)</f>
        <v>0</v>
      </c>
      <c r="AA34" s="130" t="n">
        <f aca="false">SUMIFS('(rwa)재료비(44400000)'!$E:$E,'(rwa)재료비(44400000)'!$B:$B,'월별 과제별 재료비'!AA$2,'(rwa)재료비(44400000)'!$C:$C,'월별 과제별 재료비'!$A:$A)</f>
        <v>0</v>
      </c>
      <c r="AB3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466665</v>
      </c>
      <c r="AC34" s="130" t="n">
        <f aca="false">SUMIFS('(rwa)재료비(41020003)'!$E:$E,'(rwa)재료비(41020003)'!$B:$B,'월별 과제별 재료비'!AC$2,'(rwa)재료비(41020003)'!$C:$C,'월별 과제별 재료비'!$A:$A)</f>
        <v>257</v>
      </c>
      <c r="AD34" s="130" t="n">
        <f aca="false">SUMIFS('(rwa)재료비(41020004)'!$E:$E,'(rwa)재료비(41020004)'!$B:$B,'월별 과제별 재료비'!AD$2,'(rwa)재료비(41020004)'!$C:$C,'월별 과제별 재료비'!$A:$A)</f>
        <v>0</v>
      </c>
      <c r="AE34" s="130" t="n">
        <f aca="false">SUMIFS('(rwa)재료비(44240000)'!$E:$E,'(rwa)재료비(44240000)'!$B:$B,'월별 과제별 재료비'!AE$2,'(rwa)재료비(44240000)'!$C:$C,'월별 과제별 재료비'!$A:$A)</f>
        <v>0</v>
      </c>
      <c r="AF34" s="130" t="n">
        <f aca="false">SUMIFS('(rwa)재료비(44400000)'!$E:$E,'(rwa)재료비(44400000)'!$B:$B,'월별 과제별 재료비'!AF$2,'(rwa)재료비(44400000)'!$C:$C,'월별 과제별 재료비'!$A:$A)</f>
        <v>0</v>
      </c>
      <c r="AG3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11080</v>
      </c>
      <c r="AH34" s="130" t="n">
        <f aca="false">SUMIFS('(rwa)재료비(41020003)'!$E:$E,'(rwa)재료비(41020003)'!$B:$B,'월별 과제별 재료비'!AH$2,'(rwa)재료비(41020003)'!$C:$C,'월별 과제별 재료비'!$A:$A)</f>
        <v>648</v>
      </c>
      <c r="AI34" s="130" t="n">
        <f aca="false">SUMIFS('(rwa)재료비(41020004)'!$E:$E,'(rwa)재료비(41020004)'!$B:$B,'월별 과제별 재료비'!AI$2,'(rwa)재료비(41020004)'!$C:$C,'월별 과제별 재료비'!$A:$A)</f>
        <v>0</v>
      </c>
      <c r="AJ34" s="130" t="n">
        <f aca="false">SUMIFS('(rwa)재료비(44240000)'!$E:$E,'(rwa)재료비(44240000)'!$B:$B,'월별 과제별 재료비'!AJ$2,'(rwa)재료비(44240000)'!$C:$C,'월별 과제별 재료비'!$A:$A)</f>
        <v>0</v>
      </c>
      <c r="AK34" s="130" t="n">
        <f aca="false">SUMIFS('(rwa)재료비(44400000)'!$E:$E,'(rwa)재료비(44400000)'!$B:$B,'월별 과제별 재료비'!AK$2,'(rwa)재료비(44400000)'!$C:$C,'월별 과제별 재료비'!$A:$A)</f>
        <v>0</v>
      </c>
      <c r="AL3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-611100</v>
      </c>
      <c r="AM34" s="130" t="n">
        <f aca="false">SUMIFS('(rwa)재료비(41020003)'!$E:$E,'(rwa)재료비(41020003)'!$B:$B,'월별 과제별 재료비'!AM$2,'(rwa)재료비(41020003)'!$C:$C,'월별 과제별 재료비'!$A:$A)</f>
        <v>610</v>
      </c>
      <c r="AN34" s="130" t="n">
        <f aca="false">SUMIFS('(rwa)재료비(41020004)'!$E:$E,'(rwa)재료비(41020004)'!$B:$B,'월별 과제별 재료비'!AN$2,'(rwa)재료비(41020004)'!$C:$C,'월별 과제별 재료비'!$A:$A)</f>
        <v>28938</v>
      </c>
      <c r="AO34" s="130" t="n">
        <f aca="false">SUMIFS('(rwa)재료비(44240000)'!$E:$E,'(rwa)재료비(44240000)'!$B:$B,'월별 과제별 재료비'!AO$2,'(rwa)재료비(44240000)'!$C:$C,'월별 과제별 재료비'!$A:$A)</f>
        <v>0</v>
      </c>
      <c r="AP3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4" s="130" t="n">
        <f aca="false">SUMIFS('(rwa)재료비(41020003)'!$E:$E,'(rwa)재료비(41020003)'!$B:$B,'월별 과제별 재료비'!AQ$2,'(rwa)재료비(41020003)'!$C:$C,'월별 과제별 재료비'!$A:$A)</f>
        <v>0</v>
      </c>
      <c r="AR34" s="130" t="n">
        <f aca="false">SUMIFS('(rwa)재료비(41020004)'!$E:$E,'(rwa)재료비(41020004)'!$B:$B,'월별 과제별 재료비'!AR$2,'(rwa)재료비(41020004)'!$C:$C,'월별 과제별 재료비'!$A:$A)</f>
        <v>0</v>
      </c>
      <c r="AS34" s="130" t="n">
        <f aca="false">SUMIFS('(rwa)재료비(44240000)'!$E:$E,'(rwa)재료비(44240000)'!$B:$B,'월별 과제별 재료비'!AS$2,'(rwa)재료비(44240000)'!$C:$C,'월별 과제별 재료비'!$A:$A)</f>
        <v>0</v>
      </c>
      <c r="AT34" s="130" t="n">
        <f aca="false">SUMIFS('(rwa)재료비(44400000)'!$E:$E,'(rwa)재료비(44400000)'!$B:$B,'월별 과제별 재료비'!AT$2,'(rwa)재료비(44400000)'!$C:$C,'월별 과제별 재료비'!$A:$A)</f>
        <v>0</v>
      </c>
      <c r="AU3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-6192477</v>
      </c>
      <c r="AV34" s="130" t="n">
        <f aca="false">SUMIFS('(rwa)재료비(41020003)'!$E:$E,'(rwa)재료비(41020003)'!$B:$B,'월별 과제별 재료비'!AV$2,'(rwa)재료비(41020003)'!$C:$C,'월별 과제별 재료비'!$A:$A)</f>
        <v>0</v>
      </c>
      <c r="AW34" s="130" t="n">
        <f aca="false">SUMIFS('(rwa)재료비(41020004)'!$E:$E,'(rwa)재료비(41020004)'!$B:$B,'월별 과제별 재료비'!AW$2,'(rwa)재료비(41020004)'!$C:$C,'월별 과제별 재료비'!$A:$A)</f>
        <v>0</v>
      </c>
      <c r="AX34" s="130" t="n">
        <f aca="false">SUMIFS('(rwa)재료비(44240000)'!$E:$E,'(rwa)재료비(44240000)'!$B:$B,'월별 과제별 재료비'!AX$2,'(rwa)재료비(44240000)'!$C:$C,'월별 과제별 재료비'!$A:$A)</f>
        <v>0</v>
      </c>
      <c r="AY3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4" s="130" t="n">
        <f aca="false">SUMIFS('(rwa)재료비(41020003)'!$E:$E,'(rwa)재료비(41020003)'!$B:$B,'월별 과제별 재료비'!AZ$2,'(rwa)재료비(41020003)'!$C:$C,'월별 과제별 재료비'!$A:$A)</f>
        <v>0</v>
      </c>
      <c r="BA34" s="130" t="n">
        <f aca="false">SUMIFS('(rwa)재료비(41020004)'!$E:$E,'(rwa)재료비(41020004)'!$B:$B,'월별 과제별 재료비'!BA$2,'(rwa)재료비(41020004)'!$C:$C,'월별 과제별 재료비'!$A:$A)</f>
        <v>0</v>
      </c>
      <c r="BB34" s="130" t="n">
        <f aca="false">SUMIFS('(rwa)재료비(44240000)'!$E:$E,'(rwa)재료비(44240000)'!$B:$B,'월별 과제별 재료비'!BB$2,'(rwa)재료비(44240000)'!$C:$C,'월별 과제별 재료비'!$A:$A)</f>
        <v>0</v>
      </c>
      <c r="BC34" s="130" t="n">
        <f aca="false">SUMIFS('(rwa)재료비(44400000)'!$E:$E,'(rwa)재료비(44400000)'!$B:$B,'월별 과제별 재료비'!BC$2,'(rwa)재료비(44400000)'!$C:$C,'월별 과제별 재료비'!$A:$A)</f>
        <v>0</v>
      </c>
      <c r="BD3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4" s="130" t="n">
        <f aca="false">SUMIFS('(rwa)재료비(41020003)'!$E:$E,'(rwa)재료비(41020003)'!$B:$B,'월별 과제별 재료비'!BE$2,'(rwa)재료비(41020003)'!$C:$C,'월별 과제별 재료비'!$A:$A)</f>
        <v>0</v>
      </c>
      <c r="BF34" s="130" t="n">
        <f aca="false">SUMIFS('(rwa)재료비(41020004)'!$E:$E,'(rwa)재료비(41020004)'!$B:$B,'월별 과제별 재료비'!BF$2,'(rwa)재료비(41020004)'!$C:$C,'월별 과제별 재료비'!$A:$A)</f>
        <v>0</v>
      </c>
      <c r="BG34" s="130" t="n">
        <f aca="false">SUMIFS('(rwa)재료비(44240000)'!$E:$E,'(rwa)재료비(44240000)'!$B:$B,'월별 과제별 재료비'!BG$2,'(rwa)재료비(44240000)'!$C:$C,'월별 과제별 재료비'!$A:$A)</f>
        <v>0</v>
      </c>
      <c r="BH34" s="130" t="n">
        <f aca="false">SUMIFS('(rwa)재료비(44400000)'!$E:$E,'(rwa)재료비(44400000)'!$B:$B,'월별 과제별 재료비'!BH$2,'(rwa)재료비(44400000)'!$C:$C,'월별 과제별 재료비'!$A:$A)</f>
        <v>0</v>
      </c>
    </row>
    <row r="35" customFormat="false" ht="13.5" hidden="false" customHeight="false" outlineLevel="0" collapsed="false">
      <c r="A35" s="135" t="s">
        <v>4927</v>
      </c>
      <c r="B35" s="133" t="s">
        <v>4928</v>
      </c>
      <c r="C35" s="130" t="n">
        <f aca="false">SUMIFS('(raw)과제별 재료비실적(44240001)'!$E:$E,'(raw)과제별 재료비실적(44240001)'!$B:$B,'월별 과제별 재료비'!C$2,'(raw)과제별 재료비실적(44240001)'!$C:$C,'월별 과제별 재료비'!$A:$A)</f>
        <v>5415886</v>
      </c>
      <c r="D35" s="130" t="n">
        <f aca="false">SUMIFS('(rwa)재료비(41020003)'!$E:$E,'(rwa)재료비(41020003)'!$B:$B,'월별 과제별 재료비'!D$2,'(rwa)재료비(41020003)'!$C:$C,'월별 과제별 재료비'!$A:$A)</f>
        <v>0</v>
      </c>
      <c r="E35" s="130" t="n">
        <f aca="false">SUMIFS('(rwa)재료비(41020004)'!$E:$E,'(rwa)재료비(41020004)'!$B:$B,'월별 과제별 재료비'!E$2,'(rwa)재료비(41020004)'!$C:$C,'월별 과제별 재료비'!$A:$A)</f>
        <v>0</v>
      </c>
      <c r="F35" s="130" t="n">
        <f aca="false">SUMIFS('(rwa)재료비(44240000)'!$E:$E,'(rwa)재료비(44240000)'!$B:$B,'월별 과제별 재료비'!F$2,'(rwa)재료비(44240000)'!$C:$C,'월별 과제별 재료비'!$A:$A)</f>
        <v>0</v>
      </c>
      <c r="G35" s="130" t="n">
        <f aca="false">SUMIFS('(rwa)재료비(44400000)'!$E:$E,'(rwa)재료비(44400000)'!$B:$B,'월별 과제별 재료비'!G$2,'(rwa)재료비(44400000)'!$C:$C,'월별 과제별 재료비'!$A:$A)</f>
        <v>0</v>
      </c>
      <c r="H35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5" s="130" t="n">
        <f aca="false">SUMIFS('(rwa)재료비(41020003)'!$E:$E,'(rwa)재료비(41020003)'!$B:$B,'월별 과제별 재료비'!I$2,'(rwa)재료비(41020003)'!$C:$C,'월별 과제별 재료비'!$A:$A)</f>
        <v>0</v>
      </c>
      <c r="J35" s="130" t="n">
        <f aca="false">SUMIFS('(rwa)재료비(41020004)'!$E:$E,'(rwa)재료비(41020004)'!$B:$B,'월별 과제별 재료비'!J$2,'(rwa)재료비(41020004)'!$C:$C,'월별 과제별 재료비'!$A:$A)</f>
        <v>0</v>
      </c>
      <c r="K35" s="130" t="n">
        <f aca="false">SUMIFS('(rwa)재료비(44240000)'!$E:$E,'(rwa)재료비(44240000)'!$B:$B,'월별 과제별 재료비'!K$2,'(rwa)재료비(44240000)'!$C:$C,'월별 과제별 재료비'!$A:$A)</f>
        <v>0</v>
      </c>
      <c r="L35" s="130" t="n">
        <f aca="false">SUMIFS('(rwa)재료비(44400000)'!$E:$E,'(rwa)재료비(44400000)'!$B:$B,'월별 과제별 재료비'!L$2,'(rwa)재료비(44400000)'!$C:$C,'월별 과제별 재료비'!$A:$A)</f>
        <v>0</v>
      </c>
      <c r="M35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5" s="130" t="n">
        <f aca="false">SUMIFS('(rwa)재료비(41020003)'!$E:$E,'(rwa)재료비(41020003)'!$B:$B,'월별 과제별 재료비'!N$2,'(rwa)재료비(41020003)'!$C:$C,'월별 과제별 재료비'!$A:$A)</f>
        <v>0</v>
      </c>
      <c r="O35" s="130" t="n">
        <f aca="false">SUMIFS('(rwa)재료비(41020004)'!$E:$E,'(rwa)재료비(41020004)'!$B:$B,'월별 과제별 재료비'!O$2,'(rwa)재료비(41020004)'!$C:$C,'월별 과제별 재료비'!$A:$A)</f>
        <v>0</v>
      </c>
      <c r="P35" s="130" t="n">
        <f aca="false">SUMIFS('(rwa)재료비(44240000)'!$E:$E,'(rwa)재료비(44240000)'!$B:$B,'월별 과제별 재료비'!P$2,'(rwa)재료비(44240000)'!$C:$C,'월별 과제별 재료비'!$A:$A)</f>
        <v>0</v>
      </c>
      <c r="Q35" s="130" t="n">
        <f aca="false">SUMIFS('(rwa)재료비(44400000)'!$E:$E,'(rwa)재료비(44400000)'!$B:$B,'월별 과제별 재료비'!Q$2,'(rwa)재료비(44400000)'!$C:$C,'월별 과제별 재료비'!$A:$A)</f>
        <v>0</v>
      </c>
      <c r="R3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5" s="130" t="n">
        <f aca="false">SUMIFS('(rwa)재료비(41020003)'!$E:$E,'(rwa)재료비(41020003)'!$B:$B,'월별 과제별 재료비'!S$2,'(rwa)재료비(41020003)'!$C:$C,'월별 과제별 재료비'!$A:$A)</f>
        <v>0</v>
      </c>
      <c r="T35" s="130" t="n">
        <f aca="false">SUMIFS('(rwa)재료비(41020004)'!$E:$E,'(rwa)재료비(41020004)'!$B:$B,'월별 과제별 재료비'!T$2,'(rwa)재료비(41020004)'!$C:$C,'월별 과제별 재료비'!$A:$A)</f>
        <v>0</v>
      </c>
      <c r="U35" s="130" t="n">
        <f aca="false">SUMIFS('(rwa)재료비(44240000)'!$E:$E,'(rwa)재료비(44240000)'!$B:$B,'월별 과제별 재료비'!U$2,'(rwa)재료비(44240000)'!$C:$C,'월별 과제별 재료비'!$A:$A)</f>
        <v>0</v>
      </c>
      <c r="V35" s="130" t="n">
        <f aca="false">SUMIFS('(rwa)재료비(44400000)'!$E:$E,'(rwa)재료비(44400000)'!$B:$B,'월별 과제별 재료비'!V$2,'(rwa)재료비(44400000)'!$C:$C,'월별 과제별 재료비'!$A:$A)</f>
        <v>0</v>
      </c>
      <c r="W35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5" s="130" t="n">
        <f aca="false">SUMIFS('(rwa)재료비(41020003)'!$E:$E,'(rwa)재료비(41020003)'!$B:$B,'월별 과제별 재료비'!X$2,'(rwa)재료비(41020003)'!$C:$C,'월별 과제별 재료비'!$A:$A)</f>
        <v>0</v>
      </c>
      <c r="Y35" s="130" t="n">
        <f aca="false">SUMIFS('(rwa)재료비(41020004)'!$E:$E,'(rwa)재료비(41020004)'!$B:$B,'월별 과제별 재료비'!Y$2,'(rwa)재료비(41020004)'!$C:$C,'월별 과제별 재료비'!$A:$A)</f>
        <v>0</v>
      </c>
      <c r="Z35" s="130" t="n">
        <f aca="false">SUMIFS('(rwa)재료비(44240000)'!$E:$E,'(rwa)재료비(44240000)'!$B:$B,'월별 과제별 재료비'!Z$2,'(rwa)재료비(44240000)'!$C:$C,'월별 과제별 재료비'!$A:$A)</f>
        <v>0</v>
      </c>
      <c r="AA35" s="130" t="n">
        <f aca="false">SUMIFS('(rwa)재료비(44400000)'!$E:$E,'(rwa)재료비(44400000)'!$B:$B,'월별 과제별 재료비'!AA$2,'(rwa)재료비(44400000)'!$C:$C,'월별 과제별 재료비'!$A:$A)</f>
        <v>0</v>
      </c>
      <c r="AB3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5" s="130" t="n">
        <f aca="false">SUMIFS('(rwa)재료비(41020003)'!$E:$E,'(rwa)재료비(41020003)'!$B:$B,'월별 과제별 재료비'!AC$2,'(rwa)재료비(41020003)'!$C:$C,'월별 과제별 재료비'!$A:$A)</f>
        <v>0</v>
      </c>
      <c r="AD35" s="130" t="n">
        <f aca="false">SUMIFS('(rwa)재료비(41020004)'!$E:$E,'(rwa)재료비(41020004)'!$B:$B,'월별 과제별 재료비'!AD$2,'(rwa)재료비(41020004)'!$C:$C,'월별 과제별 재료비'!$A:$A)</f>
        <v>0</v>
      </c>
      <c r="AE35" s="130" t="n">
        <f aca="false">SUMIFS('(rwa)재료비(44240000)'!$E:$E,'(rwa)재료비(44240000)'!$B:$B,'월별 과제별 재료비'!AE$2,'(rwa)재료비(44240000)'!$C:$C,'월별 과제별 재료비'!$A:$A)</f>
        <v>0</v>
      </c>
      <c r="AF35" s="130" t="n">
        <f aca="false">SUMIFS('(rwa)재료비(44400000)'!$E:$E,'(rwa)재료비(44400000)'!$B:$B,'월별 과제별 재료비'!AF$2,'(rwa)재료비(44400000)'!$C:$C,'월별 과제별 재료비'!$A:$A)</f>
        <v>0</v>
      </c>
      <c r="AG3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5" s="130" t="n">
        <f aca="false">SUMIFS('(rwa)재료비(41020003)'!$E:$E,'(rwa)재료비(41020003)'!$B:$B,'월별 과제별 재료비'!AH$2,'(rwa)재료비(41020003)'!$C:$C,'월별 과제별 재료비'!$A:$A)</f>
        <v>0</v>
      </c>
      <c r="AI35" s="130" t="n">
        <f aca="false">SUMIFS('(rwa)재료비(41020004)'!$E:$E,'(rwa)재료비(41020004)'!$B:$B,'월별 과제별 재료비'!AI$2,'(rwa)재료비(41020004)'!$C:$C,'월별 과제별 재료비'!$A:$A)</f>
        <v>0</v>
      </c>
      <c r="AJ35" s="130" t="n">
        <f aca="false">SUMIFS('(rwa)재료비(44240000)'!$E:$E,'(rwa)재료비(44240000)'!$B:$B,'월별 과제별 재료비'!AJ$2,'(rwa)재료비(44240000)'!$C:$C,'월별 과제별 재료비'!$A:$A)</f>
        <v>0</v>
      </c>
      <c r="AK35" s="130" t="n">
        <f aca="false">SUMIFS('(rwa)재료비(44400000)'!$E:$E,'(rwa)재료비(44400000)'!$B:$B,'월별 과제별 재료비'!AK$2,'(rwa)재료비(44400000)'!$C:$C,'월별 과제별 재료비'!$A:$A)</f>
        <v>0</v>
      </c>
      <c r="AL3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5" s="130" t="n">
        <f aca="false">SUMIFS('(rwa)재료비(41020003)'!$E:$E,'(rwa)재료비(41020003)'!$B:$B,'월별 과제별 재료비'!AM$2,'(rwa)재료비(41020003)'!$C:$C,'월별 과제별 재료비'!$A:$A)</f>
        <v>0</v>
      </c>
      <c r="AN35" s="130" t="n">
        <f aca="false">SUMIFS('(rwa)재료비(41020004)'!$E:$E,'(rwa)재료비(41020004)'!$B:$B,'월별 과제별 재료비'!AN$2,'(rwa)재료비(41020004)'!$C:$C,'월별 과제별 재료비'!$A:$A)</f>
        <v>0</v>
      </c>
      <c r="AO35" s="130" t="n">
        <f aca="false">SUMIFS('(rwa)재료비(44240000)'!$E:$E,'(rwa)재료비(44240000)'!$B:$B,'월별 과제별 재료비'!AO$2,'(rwa)재료비(44240000)'!$C:$C,'월별 과제별 재료비'!$A:$A)</f>
        <v>0</v>
      </c>
      <c r="AP3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5" s="130" t="n">
        <f aca="false">SUMIFS('(rwa)재료비(41020003)'!$E:$E,'(rwa)재료비(41020003)'!$B:$B,'월별 과제별 재료비'!AQ$2,'(rwa)재료비(41020003)'!$C:$C,'월별 과제별 재료비'!$A:$A)</f>
        <v>0</v>
      </c>
      <c r="AR35" s="130" t="n">
        <f aca="false">SUMIFS('(rwa)재료비(41020004)'!$E:$E,'(rwa)재료비(41020004)'!$B:$B,'월별 과제별 재료비'!AR$2,'(rwa)재료비(41020004)'!$C:$C,'월별 과제별 재료비'!$A:$A)</f>
        <v>0</v>
      </c>
      <c r="AS35" s="130" t="n">
        <f aca="false">SUMIFS('(rwa)재료비(44240000)'!$E:$E,'(rwa)재료비(44240000)'!$B:$B,'월별 과제별 재료비'!AS$2,'(rwa)재료비(44240000)'!$C:$C,'월별 과제별 재료비'!$A:$A)</f>
        <v>0</v>
      </c>
      <c r="AT35" s="130" t="n">
        <f aca="false">SUMIFS('(rwa)재료비(44400000)'!$E:$E,'(rwa)재료비(44400000)'!$B:$B,'월별 과제별 재료비'!AT$2,'(rwa)재료비(44400000)'!$C:$C,'월별 과제별 재료비'!$A:$A)</f>
        <v>0</v>
      </c>
      <c r="AU3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5" s="130" t="n">
        <f aca="false">SUMIFS('(rwa)재료비(41020003)'!$E:$E,'(rwa)재료비(41020003)'!$B:$B,'월별 과제별 재료비'!AV$2,'(rwa)재료비(41020003)'!$C:$C,'월별 과제별 재료비'!$A:$A)</f>
        <v>0</v>
      </c>
      <c r="AW35" s="130" t="n">
        <f aca="false">SUMIFS('(rwa)재료비(41020004)'!$E:$E,'(rwa)재료비(41020004)'!$B:$B,'월별 과제별 재료비'!AW$2,'(rwa)재료비(41020004)'!$C:$C,'월별 과제별 재료비'!$A:$A)</f>
        <v>0</v>
      </c>
      <c r="AX35" s="130" t="n">
        <f aca="false">SUMIFS('(rwa)재료비(44240000)'!$E:$E,'(rwa)재료비(44240000)'!$B:$B,'월별 과제별 재료비'!AX$2,'(rwa)재료비(44240000)'!$C:$C,'월별 과제별 재료비'!$A:$A)</f>
        <v>0</v>
      </c>
      <c r="AY3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5" s="130" t="n">
        <f aca="false">SUMIFS('(rwa)재료비(41020003)'!$E:$E,'(rwa)재료비(41020003)'!$B:$B,'월별 과제별 재료비'!AZ$2,'(rwa)재료비(41020003)'!$C:$C,'월별 과제별 재료비'!$A:$A)</f>
        <v>0</v>
      </c>
      <c r="BA35" s="130" t="n">
        <f aca="false">SUMIFS('(rwa)재료비(41020004)'!$E:$E,'(rwa)재료비(41020004)'!$B:$B,'월별 과제별 재료비'!BA$2,'(rwa)재료비(41020004)'!$C:$C,'월별 과제별 재료비'!$A:$A)</f>
        <v>0</v>
      </c>
      <c r="BB35" s="130" t="n">
        <f aca="false">SUMIFS('(rwa)재료비(44240000)'!$E:$E,'(rwa)재료비(44240000)'!$B:$B,'월별 과제별 재료비'!BB$2,'(rwa)재료비(44240000)'!$C:$C,'월별 과제별 재료비'!$A:$A)</f>
        <v>0</v>
      </c>
      <c r="BC35" s="130" t="n">
        <f aca="false">SUMIFS('(rwa)재료비(44400000)'!$E:$E,'(rwa)재료비(44400000)'!$B:$B,'월별 과제별 재료비'!BC$2,'(rwa)재료비(44400000)'!$C:$C,'월별 과제별 재료비'!$A:$A)</f>
        <v>0</v>
      </c>
      <c r="BD3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5" s="130" t="n">
        <f aca="false">SUMIFS('(rwa)재료비(41020003)'!$E:$E,'(rwa)재료비(41020003)'!$B:$B,'월별 과제별 재료비'!BE$2,'(rwa)재료비(41020003)'!$C:$C,'월별 과제별 재료비'!$A:$A)</f>
        <v>0</v>
      </c>
      <c r="BF35" s="130" t="n">
        <f aca="false">SUMIFS('(rwa)재료비(41020004)'!$E:$E,'(rwa)재료비(41020004)'!$B:$B,'월별 과제별 재료비'!BF$2,'(rwa)재료비(41020004)'!$C:$C,'월별 과제별 재료비'!$A:$A)</f>
        <v>0</v>
      </c>
      <c r="BG35" s="130" t="n">
        <f aca="false">SUMIFS('(rwa)재료비(44240000)'!$E:$E,'(rwa)재료비(44240000)'!$B:$B,'월별 과제별 재료비'!BG$2,'(rwa)재료비(44240000)'!$C:$C,'월별 과제별 재료비'!$A:$A)</f>
        <v>0</v>
      </c>
      <c r="BH35" s="130" t="n">
        <f aca="false">SUMIFS('(rwa)재료비(44400000)'!$E:$E,'(rwa)재료비(44400000)'!$B:$B,'월별 과제별 재료비'!BH$2,'(rwa)재료비(44400000)'!$C:$C,'월별 과제별 재료비'!$A:$A)</f>
        <v>0</v>
      </c>
    </row>
    <row r="36" customFormat="false" ht="13.5" hidden="false" customHeight="false" outlineLevel="0" collapsed="false">
      <c r="A36" s="135" t="s">
        <v>4929</v>
      </c>
      <c r="B36" s="133" t="s">
        <v>4930</v>
      </c>
      <c r="C36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36" s="130" t="n">
        <f aca="false">SUMIFS('(rwa)재료비(41020003)'!$E:$E,'(rwa)재료비(41020003)'!$B:$B,'월별 과제별 재료비'!D$2,'(rwa)재료비(41020003)'!$C:$C,'월별 과제별 재료비'!$A:$A)</f>
        <v>0</v>
      </c>
      <c r="E36" s="130" t="n">
        <f aca="false">SUMIFS('(rwa)재료비(41020004)'!$E:$E,'(rwa)재료비(41020004)'!$B:$B,'월별 과제별 재료비'!E$2,'(rwa)재료비(41020004)'!$C:$C,'월별 과제별 재료비'!$A:$A)</f>
        <v>0</v>
      </c>
      <c r="F36" s="130" t="n">
        <f aca="false">SUMIFS('(rwa)재료비(44240000)'!$E:$E,'(rwa)재료비(44240000)'!$B:$B,'월별 과제별 재료비'!F$2,'(rwa)재료비(44240000)'!$C:$C,'월별 과제별 재료비'!$A:$A)</f>
        <v>0</v>
      </c>
      <c r="G36" s="130" t="n">
        <f aca="false">SUMIFS('(rwa)재료비(44400000)'!$E:$E,'(rwa)재료비(44400000)'!$B:$B,'월별 과제별 재료비'!G$2,'(rwa)재료비(44400000)'!$C:$C,'월별 과제별 재료비'!$A:$A)</f>
        <v>0</v>
      </c>
      <c r="H36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6" s="130" t="n">
        <f aca="false">SUMIFS('(rwa)재료비(41020003)'!$E:$E,'(rwa)재료비(41020003)'!$B:$B,'월별 과제별 재료비'!I$2,'(rwa)재료비(41020003)'!$C:$C,'월별 과제별 재료비'!$A:$A)</f>
        <v>0</v>
      </c>
      <c r="J36" s="130" t="n">
        <f aca="false">SUMIFS('(rwa)재료비(41020004)'!$E:$E,'(rwa)재료비(41020004)'!$B:$B,'월별 과제별 재료비'!J$2,'(rwa)재료비(41020004)'!$C:$C,'월별 과제별 재료비'!$A:$A)</f>
        <v>0</v>
      </c>
      <c r="K36" s="130" t="n">
        <f aca="false">SUMIFS('(rwa)재료비(44240000)'!$E:$E,'(rwa)재료비(44240000)'!$B:$B,'월별 과제별 재료비'!K$2,'(rwa)재료비(44240000)'!$C:$C,'월별 과제별 재료비'!$A:$A)</f>
        <v>0</v>
      </c>
      <c r="L36" s="130" t="n">
        <f aca="false">SUMIFS('(rwa)재료비(44400000)'!$E:$E,'(rwa)재료비(44400000)'!$B:$B,'월별 과제별 재료비'!L$2,'(rwa)재료비(44400000)'!$C:$C,'월별 과제별 재료비'!$A:$A)</f>
        <v>0</v>
      </c>
      <c r="M36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6" s="130" t="n">
        <f aca="false">SUMIFS('(rwa)재료비(41020003)'!$E:$E,'(rwa)재료비(41020003)'!$B:$B,'월별 과제별 재료비'!N$2,'(rwa)재료비(41020003)'!$C:$C,'월별 과제별 재료비'!$A:$A)</f>
        <v>0</v>
      </c>
      <c r="O36" s="130" t="n">
        <f aca="false">SUMIFS('(rwa)재료비(41020004)'!$E:$E,'(rwa)재료비(41020004)'!$B:$B,'월별 과제별 재료비'!O$2,'(rwa)재료비(41020004)'!$C:$C,'월별 과제별 재료비'!$A:$A)</f>
        <v>0</v>
      </c>
      <c r="P36" s="130" t="n">
        <f aca="false">SUMIFS('(rwa)재료비(44240000)'!$E:$E,'(rwa)재료비(44240000)'!$B:$B,'월별 과제별 재료비'!P$2,'(rwa)재료비(44240000)'!$C:$C,'월별 과제별 재료비'!$A:$A)</f>
        <v>0</v>
      </c>
      <c r="Q36" s="130" t="n">
        <f aca="false">SUMIFS('(rwa)재료비(44400000)'!$E:$E,'(rwa)재료비(44400000)'!$B:$B,'월별 과제별 재료비'!Q$2,'(rwa)재료비(44400000)'!$C:$C,'월별 과제별 재료비'!$A:$A)</f>
        <v>0</v>
      </c>
      <c r="R36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6" s="130" t="n">
        <f aca="false">SUMIFS('(rwa)재료비(41020003)'!$E:$E,'(rwa)재료비(41020003)'!$B:$B,'월별 과제별 재료비'!S$2,'(rwa)재료비(41020003)'!$C:$C,'월별 과제별 재료비'!$A:$A)</f>
        <v>0</v>
      </c>
      <c r="T36" s="130" t="n">
        <f aca="false">SUMIFS('(rwa)재료비(41020004)'!$E:$E,'(rwa)재료비(41020004)'!$B:$B,'월별 과제별 재료비'!T$2,'(rwa)재료비(41020004)'!$C:$C,'월별 과제별 재료비'!$A:$A)</f>
        <v>0</v>
      </c>
      <c r="U36" s="130" t="n">
        <f aca="false">SUMIFS('(rwa)재료비(44240000)'!$E:$E,'(rwa)재료비(44240000)'!$B:$B,'월별 과제별 재료비'!U$2,'(rwa)재료비(44240000)'!$C:$C,'월별 과제별 재료비'!$A:$A)</f>
        <v>0</v>
      </c>
      <c r="V36" s="130" t="n">
        <f aca="false">SUMIFS('(rwa)재료비(44400000)'!$E:$E,'(rwa)재료비(44400000)'!$B:$B,'월별 과제별 재료비'!V$2,'(rwa)재료비(44400000)'!$C:$C,'월별 과제별 재료비'!$A:$A)</f>
        <v>0</v>
      </c>
      <c r="W36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6" s="130" t="n">
        <f aca="false">SUMIFS('(rwa)재료비(41020003)'!$E:$E,'(rwa)재료비(41020003)'!$B:$B,'월별 과제별 재료비'!X$2,'(rwa)재료비(41020003)'!$C:$C,'월별 과제별 재료비'!$A:$A)</f>
        <v>0</v>
      </c>
      <c r="Y36" s="130" t="n">
        <f aca="false">SUMIFS('(rwa)재료비(41020004)'!$E:$E,'(rwa)재료비(41020004)'!$B:$B,'월별 과제별 재료비'!Y$2,'(rwa)재료비(41020004)'!$C:$C,'월별 과제별 재료비'!$A:$A)</f>
        <v>0</v>
      </c>
      <c r="Z36" s="130" t="n">
        <f aca="false">SUMIFS('(rwa)재료비(44240000)'!$E:$E,'(rwa)재료비(44240000)'!$B:$B,'월별 과제별 재료비'!Z$2,'(rwa)재료비(44240000)'!$C:$C,'월별 과제별 재료비'!$A:$A)</f>
        <v>0</v>
      </c>
      <c r="AA36" s="130" t="n">
        <f aca="false">SUMIFS('(rwa)재료비(44400000)'!$E:$E,'(rwa)재료비(44400000)'!$B:$B,'월별 과제별 재료비'!AA$2,'(rwa)재료비(44400000)'!$C:$C,'월별 과제별 재료비'!$A:$A)</f>
        <v>0</v>
      </c>
      <c r="AB3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6" s="130" t="n">
        <f aca="false">SUMIFS('(rwa)재료비(41020003)'!$E:$E,'(rwa)재료비(41020003)'!$B:$B,'월별 과제별 재료비'!AC$2,'(rwa)재료비(41020003)'!$C:$C,'월별 과제별 재료비'!$A:$A)</f>
        <v>0</v>
      </c>
      <c r="AD36" s="130" t="n">
        <f aca="false">SUMIFS('(rwa)재료비(41020004)'!$E:$E,'(rwa)재료비(41020004)'!$B:$B,'월별 과제별 재료비'!AD$2,'(rwa)재료비(41020004)'!$C:$C,'월별 과제별 재료비'!$A:$A)</f>
        <v>0</v>
      </c>
      <c r="AE36" s="130" t="n">
        <f aca="false">SUMIFS('(rwa)재료비(44240000)'!$E:$E,'(rwa)재료비(44240000)'!$B:$B,'월별 과제별 재료비'!AE$2,'(rwa)재료비(44240000)'!$C:$C,'월별 과제별 재료비'!$A:$A)</f>
        <v>0</v>
      </c>
      <c r="AF36" s="130" t="n">
        <f aca="false">SUMIFS('(rwa)재료비(44400000)'!$E:$E,'(rwa)재료비(44400000)'!$B:$B,'월별 과제별 재료비'!AF$2,'(rwa)재료비(44400000)'!$C:$C,'월별 과제별 재료비'!$A:$A)</f>
        <v>0</v>
      </c>
      <c r="AG3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6" s="130" t="n">
        <f aca="false">SUMIFS('(rwa)재료비(41020003)'!$E:$E,'(rwa)재료비(41020003)'!$B:$B,'월별 과제별 재료비'!AH$2,'(rwa)재료비(41020003)'!$C:$C,'월별 과제별 재료비'!$A:$A)</f>
        <v>0</v>
      </c>
      <c r="AI36" s="130" t="n">
        <f aca="false">SUMIFS('(rwa)재료비(41020004)'!$E:$E,'(rwa)재료비(41020004)'!$B:$B,'월별 과제별 재료비'!AI$2,'(rwa)재료비(41020004)'!$C:$C,'월별 과제별 재료비'!$A:$A)</f>
        <v>0</v>
      </c>
      <c r="AJ36" s="130" t="n">
        <f aca="false">SUMIFS('(rwa)재료비(44240000)'!$E:$E,'(rwa)재료비(44240000)'!$B:$B,'월별 과제별 재료비'!AJ$2,'(rwa)재료비(44240000)'!$C:$C,'월별 과제별 재료비'!$A:$A)</f>
        <v>0</v>
      </c>
      <c r="AK36" s="130" t="n">
        <f aca="false">SUMIFS('(rwa)재료비(44400000)'!$E:$E,'(rwa)재료비(44400000)'!$B:$B,'월별 과제별 재료비'!AK$2,'(rwa)재료비(44400000)'!$C:$C,'월별 과제별 재료비'!$A:$A)</f>
        <v>0</v>
      </c>
      <c r="AL3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6" s="130" t="n">
        <f aca="false">SUMIFS('(rwa)재료비(41020003)'!$E:$E,'(rwa)재료비(41020003)'!$B:$B,'월별 과제별 재료비'!AM$2,'(rwa)재료비(41020003)'!$C:$C,'월별 과제별 재료비'!$A:$A)</f>
        <v>0</v>
      </c>
      <c r="AN36" s="130" t="n">
        <f aca="false">SUMIFS('(rwa)재료비(41020004)'!$E:$E,'(rwa)재료비(41020004)'!$B:$B,'월별 과제별 재료비'!AN$2,'(rwa)재료비(41020004)'!$C:$C,'월별 과제별 재료비'!$A:$A)</f>
        <v>0</v>
      </c>
      <c r="AO36" s="130" t="n">
        <f aca="false">SUMIFS('(rwa)재료비(44240000)'!$E:$E,'(rwa)재료비(44240000)'!$B:$B,'월별 과제별 재료비'!AO$2,'(rwa)재료비(44240000)'!$C:$C,'월별 과제별 재료비'!$A:$A)</f>
        <v>0</v>
      </c>
      <c r="AP3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6" s="130" t="n">
        <f aca="false">SUMIFS('(rwa)재료비(41020003)'!$E:$E,'(rwa)재료비(41020003)'!$B:$B,'월별 과제별 재료비'!AQ$2,'(rwa)재료비(41020003)'!$C:$C,'월별 과제별 재료비'!$A:$A)</f>
        <v>0</v>
      </c>
      <c r="AR36" s="130" t="n">
        <f aca="false">SUMIFS('(rwa)재료비(41020004)'!$E:$E,'(rwa)재료비(41020004)'!$B:$B,'월별 과제별 재료비'!AR$2,'(rwa)재료비(41020004)'!$C:$C,'월별 과제별 재료비'!$A:$A)</f>
        <v>0</v>
      </c>
      <c r="AS36" s="130" t="n">
        <f aca="false">SUMIFS('(rwa)재료비(44240000)'!$E:$E,'(rwa)재료비(44240000)'!$B:$B,'월별 과제별 재료비'!AS$2,'(rwa)재료비(44240000)'!$C:$C,'월별 과제별 재료비'!$A:$A)</f>
        <v>0</v>
      </c>
      <c r="AT36" s="130" t="n">
        <f aca="false">SUMIFS('(rwa)재료비(44400000)'!$E:$E,'(rwa)재료비(44400000)'!$B:$B,'월별 과제별 재료비'!AT$2,'(rwa)재료비(44400000)'!$C:$C,'월별 과제별 재료비'!$A:$A)</f>
        <v>0</v>
      </c>
      <c r="AU3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6" s="130" t="n">
        <f aca="false">SUMIFS('(rwa)재료비(41020003)'!$E:$E,'(rwa)재료비(41020003)'!$B:$B,'월별 과제별 재료비'!AV$2,'(rwa)재료비(41020003)'!$C:$C,'월별 과제별 재료비'!$A:$A)</f>
        <v>0</v>
      </c>
      <c r="AW36" s="130" t="n">
        <f aca="false">SUMIFS('(rwa)재료비(41020004)'!$E:$E,'(rwa)재료비(41020004)'!$B:$B,'월별 과제별 재료비'!AW$2,'(rwa)재료비(41020004)'!$C:$C,'월별 과제별 재료비'!$A:$A)</f>
        <v>0</v>
      </c>
      <c r="AX36" s="130" t="n">
        <f aca="false">SUMIFS('(rwa)재료비(44240000)'!$E:$E,'(rwa)재료비(44240000)'!$B:$B,'월별 과제별 재료비'!AX$2,'(rwa)재료비(44240000)'!$C:$C,'월별 과제별 재료비'!$A:$A)</f>
        <v>0</v>
      </c>
      <c r="AY3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6" s="130" t="n">
        <f aca="false">SUMIFS('(rwa)재료비(41020003)'!$E:$E,'(rwa)재료비(41020003)'!$B:$B,'월별 과제별 재료비'!AZ$2,'(rwa)재료비(41020003)'!$C:$C,'월별 과제별 재료비'!$A:$A)</f>
        <v>0</v>
      </c>
      <c r="BA36" s="130" t="n">
        <f aca="false">SUMIFS('(rwa)재료비(41020004)'!$E:$E,'(rwa)재료비(41020004)'!$B:$B,'월별 과제별 재료비'!BA$2,'(rwa)재료비(41020004)'!$C:$C,'월별 과제별 재료비'!$A:$A)</f>
        <v>0</v>
      </c>
      <c r="BB36" s="130" t="n">
        <f aca="false">SUMIFS('(rwa)재료비(44240000)'!$E:$E,'(rwa)재료비(44240000)'!$B:$B,'월별 과제별 재료비'!BB$2,'(rwa)재료비(44240000)'!$C:$C,'월별 과제별 재료비'!$A:$A)</f>
        <v>0</v>
      </c>
      <c r="BC36" s="130" t="n">
        <f aca="false">SUMIFS('(rwa)재료비(44400000)'!$E:$E,'(rwa)재료비(44400000)'!$B:$B,'월별 과제별 재료비'!BC$2,'(rwa)재료비(44400000)'!$C:$C,'월별 과제별 재료비'!$A:$A)</f>
        <v>0</v>
      </c>
      <c r="BD3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6" s="130" t="n">
        <f aca="false">SUMIFS('(rwa)재료비(41020003)'!$E:$E,'(rwa)재료비(41020003)'!$B:$B,'월별 과제별 재료비'!BE$2,'(rwa)재료비(41020003)'!$C:$C,'월별 과제별 재료비'!$A:$A)</f>
        <v>0</v>
      </c>
      <c r="BF36" s="130" t="n">
        <f aca="false">SUMIFS('(rwa)재료비(41020004)'!$E:$E,'(rwa)재료비(41020004)'!$B:$B,'월별 과제별 재료비'!BF$2,'(rwa)재료비(41020004)'!$C:$C,'월별 과제별 재료비'!$A:$A)</f>
        <v>0</v>
      </c>
      <c r="BG36" s="130" t="n">
        <f aca="false">SUMIFS('(rwa)재료비(44240000)'!$E:$E,'(rwa)재료비(44240000)'!$B:$B,'월별 과제별 재료비'!BG$2,'(rwa)재료비(44240000)'!$C:$C,'월별 과제별 재료비'!$A:$A)</f>
        <v>0</v>
      </c>
      <c r="BH36" s="130" t="n">
        <f aca="false">SUMIFS('(rwa)재료비(44400000)'!$E:$E,'(rwa)재료비(44400000)'!$B:$B,'월별 과제별 재료비'!BH$2,'(rwa)재료비(44400000)'!$C:$C,'월별 과제별 재료비'!$A:$A)</f>
        <v>0</v>
      </c>
    </row>
    <row r="37" customFormat="false" ht="13.5" hidden="false" customHeight="false" outlineLevel="0" collapsed="false">
      <c r="A37" s="135" t="s">
        <v>4931</v>
      </c>
      <c r="B37" s="133" t="s">
        <v>174</v>
      </c>
      <c r="C37" s="130" t="n">
        <f aca="false">SUMIFS('(raw)과제별 재료비실적(44240001)'!$E:$E,'(raw)과제별 재료비실적(44240001)'!$B:$B,'월별 과제별 재료비'!C$2,'(raw)과제별 재료비실적(44240001)'!$C:$C,'월별 과제별 재료비'!$A:$A)</f>
        <v>30447382</v>
      </c>
      <c r="D37" s="130" t="n">
        <f aca="false">SUMIFS('(rwa)재료비(41020003)'!$E:$E,'(rwa)재료비(41020003)'!$B:$B,'월별 과제별 재료비'!D$2,'(rwa)재료비(41020003)'!$C:$C,'월별 과제별 재료비'!$A:$A)</f>
        <v>1554</v>
      </c>
      <c r="E37" s="130" t="n">
        <f aca="false">SUMIFS('(rwa)재료비(41020004)'!$E:$E,'(rwa)재료비(41020004)'!$B:$B,'월별 과제별 재료비'!E$2,'(rwa)재료비(41020004)'!$C:$C,'월별 과제별 재료비'!$A:$A)</f>
        <v>99878</v>
      </c>
      <c r="F37" s="130" t="n">
        <f aca="false">SUMIFS('(rwa)재료비(44240000)'!$E:$E,'(rwa)재료비(44240000)'!$B:$B,'월별 과제별 재료비'!F$2,'(rwa)재료비(44240000)'!$C:$C,'월별 과제별 재료비'!$A:$A)</f>
        <v>-591</v>
      </c>
      <c r="G37" s="130" t="n">
        <f aca="false">SUMIFS('(rwa)재료비(44400000)'!$E:$E,'(rwa)재료비(44400000)'!$B:$B,'월별 과제별 재료비'!G$2,'(rwa)재료비(44400000)'!$C:$C,'월별 과제별 재료비'!$A:$A)</f>
        <v>0</v>
      </c>
      <c r="H37" s="130" t="n">
        <f aca="false">SUMIFS('(raw)과제별 재료비실적(44240001)'!$E:$E,'(raw)과제별 재료비실적(44240001)'!$B:$B,'월별 과제별 재료비'!H$2,'(raw)과제별 재료비실적(44240001)'!$C:$C,'월별 과제별 재료비'!$A:$A)</f>
        <v>122223295</v>
      </c>
      <c r="I37" s="130" t="n">
        <f aca="false">SUMIFS('(rwa)재료비(41020003)'!$E:$E,'(rwa)재료비(41020003)'!$B:$B,'월별 과제별 재료비'!I$2,'(rwa)재료비(41020003)'!$C:$C,'월별 과제별 재료비'!$A:$A)</f>
        <v>0</v>
      </c>
      <c r="J37" s="130" t="n">
        <f aca="false">SUMIFS('(rwa)재료비(41020004)'!$E:$E,'(rwa)재료비(41020004)'!$B:$B,'월별 과제별 재료비'!J$2,'(rwa)재료비(41020004)'!$C:$C,'월별 과제별 재료비'!$A:$A)</f>
        <v>0</v>
      </c>
      <c r="K37" s="130" t="n">
        <f aca="false">SUMIFS('(rwa)재료비(44240000)'!$E:$E,'(rwa)재료비(44240000)'!$B:$B,'월별 과제별 재료비'!K$2,'(rwa)재료비(44240000)'!$C:$C,'월별 과제별 재료비'!$A:$A)</f>
        <v>0</v>
      </c>
      <c r="L37" s="130" t="n">
        <f aca="false">SUMIFS('(rwa)재료비(44400000)'!$E:$E,'(rwa)재료비(44400000)'!$B:$B,'월별 과제별 재료비'!L$2,'(rwa)재료비(44400000)'!$C:$C,'월별 과제별 재료비'!$A:$A)</f>
        <v>0</v>
      </c>
      <c r="M37" s="130" t="n">
        <f aca="false">SUMIFS('(raw)과제별 재료비실적(44240001)'!$E:$E,'(raw)과제별 재료비실적(44240001)'!$B:$B,'월별 과제별 재료비'!M$2,'(raw)과제별 재료비실적(44240001)'!$C:$C,'월별 과제별 재료비'!$A:$A)</f>
        <v>60120144</v>
      </c>
      <c r="N37" s="130" t="n">
        <f aca="false">SUMIFS('(rwa)재료비(41020003)'!$E:$E,'(rwa)재료비(41020003)'!$B:$B,'월별 과제별 재료비'!N$2,'(rwa)재료비(41020003)'!$C:$C,'월별 과제별 재료비'!$A:$A)</f>
        <v>0</v>
      </c>
      <c r="O37" s="130" t="n">
        <f aca="false">SUMIFS('(rwa)재료비(41020004)'!$E:$E,'(rwa)재료비(41020004)'!$B:$B,'월별 과제별 재료비'!O$2,'(rwa)재료비(41020004)'!$C:$C,'월별 과제별 재료비'!$A:$A)</f>
        <v>0</v>
      </c>
      <c r="P37" s="130" t="n">
        <f aca="false">SUMIFS('(rwa)재료비(44240000)'!$E:$E,'(rwa)재료비(44240000)'!$B:$B,'월별 과제별 재료비'!P$2,'(rwa)재료비(44240000)'!$C:$C,'월별 과제별 재료비'!$A:$A)</f>
        <v>0</v>
      </c>
      <c r="Q37" s="130" t="n">
        <f aca="false">SUMIFS('(rwa)재료비(44400000)'!$E:$E,'(rwa)재료비(44400000)'!$B:$B,'월별 과제별 재료비'!Q$2,'(rwa)재료비(44400000)'!$C:$C,'월별 과제별 재료비'!$A:$A)</f>
        <v>4500000</v>
      </c>
      <c r="R37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7" s="130" t="n">
        <f aca="false">SUMIFS('(rwa)재료비(41020003)'!$E:$E,'(rwa)재료비(41020003)'!$B:$B,'월별 과제별 재료비'!S$2,'(rwa)재료비(41020003)'!$C:$C,'월별 과제별 재료비'!$A:$A)</f>
        <v>0</v>
      </c>
      <c r="T37" s="130" t="n">
        <f aca="false">SUMIFS('(rwa)재료비(41020004)'!$E:$E,'(rwa)재료비(41020004)'!$B:$B,'월별 과제별 재료비'!T$2,'(rwa)재료비(41020004)'!$C:$C,'월별 과제별 재료비'!$A:$A)</f>
        <v>0</v>
      </c>
      <c r="U37" s="130" t="n">
        <f aca="false">SUMIFS('(rwa)재료비(44240000)'!$E:$E,'(rwa)재료비(44240000)'!$B:$B,'월별 과제별 재료비'!U$2,'(rwa)재료비(44240000)'!$C:$C,'월별 과제별 재료비'!$A:$A)</f>
        <v>0</v>
      </c>
      <c r="V37" s="130" t="n">
        <f aca="false">SUMIFS('(rwa)재료비(44400000)'!$E:$E,'(rwa)재료비(44400000)'!$B:$B,'월별 과제별 재료비'!V$2,'(rwa)재료비(44400000)'!$C:$C,'월별 과제별 재료비'!$A:$A)</f>
        <v>107733660</v>
      </c>
      <c r="W37" s="130" t="n">
        <f aca="false">SUMIFS('(raw)과제별 재료비실적(44240001)'!$E:$E,'(raw)과제별 재료비실적(44240001)'!$B:$B,'월별 과제별 재료비'!W$2,'(raw)과제별 재료비실적(44240001)'!$C:$C,'월별 과제별 재료비'!$A:$A)</f>
        <v>19560</v>
      </c>
      <c r="X37" s="130" t="n">
        <f aca="false">SUMIFS('(rwa)재료비(41020003)'!$E:$E,'(rwa)재료비(41020003)'!$B:$B,'월별 과제별 재료비'!X$2,'(rwa)재료비(41020003)'!$C:$C,'월별 과제별 재료비'!$A:$A)</f>
        <v>10095415</v>
      </c>
      <c r="Y37" s="130" t="n">
        <f aca="false">SUMIFS('(rwa)재료비(41020004)'!$E:$E,'(rwa)재료비(41020004)'!$B:$B,'월별 과제별 재료비'!Y$2,'(rwa)재료비(41020004)'!$C:$C,'월별 과제별 재료비'!$A:$A)</f>
        <v>0</v>
      </c>
      <c r="Z37" s="130" t="n">
        <f aca="false">SUMIFS('(rwa)재료비(44240000)'!$E:$E,'(rwa)재료비(44240000)'!$B:$B,'월별 과제별 재료비'!Z$2,'(rwa)재료비(44240000)'!$C:$C,'월별 과제별 재료비'!$A:$A)</f>
        <v>0</v>
      </c>
      <c r="AA37" s="130" t="n">
        <f aca="false">SUMIFS('(rwa)재료비(44400000)'!$E:$E,'(rwa)재료비(44400000)'!$B:$B,'월별 과제별 재료비'!AA$2,'(rwa)재료비(44400000)'!$C:$C,'월별 과제별 재료비'!$A:$A)</f>
        <v>4334589</v>
      </c>
      <c r="AB3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226954</v>
      </c>
      <c r="AC37" s="130" t="n">
        <f aca="false">SUMIFS('(rwa)재료비(41020003)'!$E:$E,'(rwa)재료비(41020003)'!$B:$B,'월별 과제별 재료비'!AC$2,'(rwa)재료비(41020003)'!$C:$C,'월별 과제별 재료비'!$A:$A)</f>
        <v>0</v>
      </c>
      <c r="AD37" s="130" t="n">
        <f aca="false">SUMIFS('(rwa)재료비(41020004)'!$E:$E,'(rwa)재료비(41020004)'!$B:$B,'월별 과제별 재료비'!AD$2,'(rwa)재료비(41020004)'!$C:$C,'월별 과제별 재료비'!$A:$A)</f>
        <v>0</v>
      </c>
      <c r="AE37" s="130" t="n">
        <f aca="false">SUMIFS('(rwa)재료비(44240000)'!$E:$E,'(rwa)재료비(44240000)'!$B:$B,'월별 과제별 재료비'!AE$2,'(rwa)재료비(44240000)'!$C:$C,'월별 과제별 재료비'!$A:$A)</f>
        <v>0</v>
      </c>
      <c r="AF37" s="130" t="n">
        <f aca="false">SUMIFS('(rwa)재료비(44400000)'!$E:$E,'(rwa)재료비(44400000)'!$B:$B,'월별 과제별 재료비'!AF$2,'(rwa)재료비(44400000)'!$C:$C,'월별 과제별 재료비'!$A:$A)</f>
        <v>0</v>
      </c>
      <c r="AG3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10080</v>
      </c>
      <c r="AH37" s="130" t="n">
        <f aca="false">SUMIFS('(rwa)재료비(41020003)'!$E:$E,'(rwa)재료비(41020003)'!$B:$B,'월별 과제별 재료비'!AH$2,'(rwa)재료비(41020003)'!$C:$C,'월별 과제별 재료비'!$A:$A)</f>
        <v>0</v>
      </c>
      <c r="AI37" s="130" t="n">
        <f aca="false">SUMIFS('(rwa)재료비(41020004)'!$E:$E,'(rwa)재료비(41020004)'!$B:$B,'월별 과제별 재료비'!AI$2,'(rwa)재료비(41020004)'!$C:$C,'월별 과제별 재료비'!$A:$A)</f>
        <v>0</v>
      </c>
      <c r="AJ37" s="130" t="n">
        <f aca="false">SUMIFS('(rwa)재료비(44240000)'!$E:$E,'(rwa)재료비(44240000)'!$B:$B,'월별 과제별 재료비'!AJ$2,'(rwa)재료비(44240000)'!$C:$C,'월별 과제별 재료비'!$A:$A)</f>
        <v>0</v>
      </c>
      <c r="AK37" s="130" t="n">
        <f aca="false">SUMIFS('(rwa)재료비(44400000)'!$E:$E,'(rwa)재료비(44400000)'!$B:$B,'월별 과제별 재료비'!AK$2,'(rwa)재료비(44400000)'!$C:$C,'월별 과제별 재료비'!$A:$A)</f>
        <v>27520872</v>
      </c>
      <c r="AL3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114729</v>
      </c>
      <c r="AM37" s="130" t="n">
        <f aca="false">SUMIFS('(rwa)재료비(41020003)'!$E:$E,'(rwa)재료비(41020003)'!$B:$B,'월별 과제별 재료비'!AM$2,'(rwa)재료비(41020003)'!$C:$C,'월별 과제별 재료비'!$A:$A)</f>
        <v>0</v>
      </c>
      <c r="AN37" s="130" t="n">
        <f aca="false">SUMIFS('(rwa)재료비(41020004)'!$E:$E,'(rwa)재료비(41020004)'!$B:$B,'월별 과제별 재료비'!AN$2,'(rwa)재료비(41020004)'!$C:$C,'월별 과제별 재료비'!$A:$A)</f>
        <v>0</v>
      </c>
      <c r="AO37" s="130" t="n">
        <f aca="false">SUMIFS('(rwa)재료비(44240000)'!$E:$E,'(rwa)재료비(44240000)'!$B:$B,'월별 과제별 재료비'!AO$2,'(rwa)재료비(44240000)'!$C:$C,'월별 과제별 재료비'!$A:$A)</f>
        <v>0</v>
      </c>
      <c r="AP3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7" s="130" t="n">
        <f aca="false">SUMIFS('(rwa)재료비(41020003)'!$E:$E,'(rwa)재료비(41020003)'!$B:$B,'월별 과제별 재료비'!AQ$2,'(rwa)재료비(41020003)'!$C:$C,'월별 과제별 재료비'!$A:$A)</f>
        <v>0</v>
      </c>
      <c r="AR37" s="130" t="n">
        <f aca="false">SUMIFS('(rwa)재료비(41020004)'!$E:$E,'(rwa)재료비(41020004)'!$B:$B,'월별 과제별 재료비'!AR$2,'(rwa)재료비(41020004)'!$C:$C,'월별 과제별 재료비'!$A:$A)</f>
        <v>0</v>
      </c>
      <c r="AS37" s="130" t="n">
        <f aca="false">SUMIFS('(rwa)재료비(44240000)'!$E:$E,'(rwa)재료비(44240000)'!$B:$B,'월별 과제별 재료비'!AS$2,'(rwa)재료비(44240000)'!$C:$C,'월별 과제별 재료비'!$A:$A)</f>
        <v>0</v>
      </c>
      <c r="AT37" s="130" t="n">
        <f aca="false">SUMIFS('(rwa)재료비(44400000)'!$E:$E,'(rwa)재료비(44400000)'!$B:$B,'월별 과제별 재료비'!AT$2,'(rwa)재료비(44400000)'!$C:$C,'월별 과제별 재료비'!$A:$A)</f>
        <v>0</v>
      </c>
      <c r="AU3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7" s="130" t="n">
        <f aca="false">SUMIFS('(rwa)재료비(41020003)'!$E:$E,'(rwa)재료비(41020003)'!$B:$B,'월별 과제별 재료비'!AV$2,'(rwa)재료비(41020003)'!$C:$C,'월별 과제별 재료비'!$A:$A)</f>
        <v>0</v>
      </c>
      <c r="AW37" s="130" t="n">
        <f aca="false">SUMIFS('(rwa)재료비(41020004)'!$E:$E,'(rwa)재료비(41020004)'!$B:$B,'월별 과제별 재료비'!AW$2,'(rwa)재료비(41020004)'!$C:$C,'월별 과제별 재료비'!$A:$A)</f>
        <v>0</v>
      </c>
      <c r="AX37" s="130" t="n">
        <f aca="false">SUMIFS('(rwa)재료비(44240000)'!$E:$E,'(rwa)재료비(44240000)'!$B:$B,'월별 과제별 재료비'!AX$2,'(rwa)재료비(44240000)'!$C:$C,'월별 과제별 재료비'!$A:$A)</f>
        <v>0</v>
      </c>
      <c r="AY3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7" s="130" t="n">
        <f aca="false">SUMIFS('(rwa)재료비(41020003)'!$E:$E,'(rwa)재료비(41020003)'!$B:$B,'월별 과제별 재료비'!AZ$2,'(rwa)재료비(41020003)'!$C:$C,'월별 과제별 재료비'!$A:$A)</f>
        <v>0</v>
      </c>
      <c r="BA37" s="130" t="n">
        <f aca="false">SUMIFS('(rwa)재료비(41020004)'!$E:$E,'(rwa)재료비(41020004)'!$B:$B,'월별 과제별 재료비'!BA$2,'(rwa)재료비(41020004)'!$C:$C,'월별 과제별 재료비'!$A:$A)</f>
        <v>0</v>
      </c>
      <c r="BB37" s="130" t="n">
        <f aca="false">SUMIFS('(rwa)재료비(44240000)'!$E:$E,'(rwa)재료비(44240000)'!$B:$B,'월별 과제별 재료비'!BB$2,'(rwa)재료비(44240000)'!$C:$C,'월별 과제별 재료비'!$A:$A)</f>
        <v>0</v>
      </c>
      <c r="BC37" s="130" t="n">
        <f aca="false">SUMIFS('(rwa)재료비(44400000)'!$E:$E,'(rwa)재료비(44400000)'!$B:$B,'월별 과제별 재료비'!BC$2,'(rwa)재료비(44400000)'!$C:$C,'월별 과제별 재료비'!$A:$A)</f>
        <v>0</v>
      </c>
      <c r="BD3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7" s="130" t="n">
        <f aca="false">SUMIFS('(rwa)재료비(41020003)'!$E:$E,'(rwa)재료비(41020003)'!$B:$B,'월별 과제별 재료비'!BE$2,'(rwa)재료비(41020003)'!$C:$C,'월별 과제별 재료비'!$A:$A)</f>
        <v>0</v>
      </c>
      <c r="BF37" s="130" t="n">
        <f aca="false">SUMIFS('(rwa)재료비(41020004)'!$E:$E,'(rwa)재료비(41020004)'!$B:$B,'월별 과제별 재료비'!BF$2,'(rwa)재료비(41020004)'!$C:$C,'월별 과제별 재료비'!$A:$A)</f>
        <v>0</v>
      </c>
      <c r="BG37" s="130" t="n">
        <f aca="false">SUMIFS('(rwa)재료비(44240000)'!$E:$E,'(rwa)재료비(44240000)'!$B:$B,'월별 과제별 재료비'!BG$2,'(rwa)재료비(44240000)'!$C:$C,'월별 과제별 재료비'!$A:$A)</f>
        <v>0</v>
      </c>
      <c r="BH37" s="130" t="n">
        <f aca="false">SUMIFS('(rwa)재료비(44400000)'!$E:$E,'(rwa)재료비(44400000)'!$B:$B,'월별 과제별 재료비'!BH$2,'(rwa)재료비(44400000)'!$C:$C,'월별 과제별 재료비'!$A:$A)</f>
        <v>0</v>
      </c>
    </row>
    <row r="38" customFormat="false" ht="13.5" hidden="false" customHeight="false" outlineLevel="0" collapsed="false">
      <c r="A38" s="135" t="s">
        <v>4932</v>
      </c>
      <c r="B38" s="133" t="s">
        <v>4933</v>
      </c>
      <c r="C38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38" s="130" t="n">
        <f aca="false">SUMIFS('(rwa)재료비(41020003)'!$E:$E,'(rwa)재료비(41020003)'!$B:$B,'월별 과제별 재료비'!D$2,'(rwa)재료비(41020003)'!$C:$C,'월별 과제별 재료비'!$A:$A)</f>
        <v>499</v>
      </c>
      <c r="E38" s="130" t="n">
        <f aca="false">SUMIFS('(rwa)재료비(41020004)'!$E:$E,'(rwa)재료비(41020004)'!$B:$B,'월별 과제별 재료비'!E$2,'(rwa)재료비(41020004)'!$C:$C,'월별 과제별 재료비'!$A:$A)</f>
        <v>32060</v>
      </c>
      <c r="F38" s="130" t="n">
        <f aca="false">SUMIFS('(rwa)재료비(44240000)'!$E:$E,'(rwa)재료비(44240000)'!$B:$B,'월별 과제별 재료비'!F$2,'(rwa)재료비(44240000)'!$C:$C,'월별 과제별 재료비'!$A:$A)</f>
        <v>-190</v>
      </c>
      <c r="G38" s="130" t="n">
        <f aca="false">SUMIFS('(rwa)재료비(44400000)'!$E:$E,'(rwa)재료비(44400000)'!$B:$B,'월별 과제별 재료비'!G$2,'(rwa)재료비(44400000)'!$C:$C,'월별 과제별 재료비'!$A:$A)</f>
        <v>0</v>
      </c>
      <c r="H38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38" s="130" t="n">
        <f aca="false">SUMIFS('(rwa)재료비(41020003)'!$E:$E,'(rwa)재료비(41020003)'!$B:$B,'월별 과제별 재료비'!I$2,'(rwa)재료비(41020003)'!$C:$C,'월별 과제별 재료비'!$A:$A)</f>
        <v>0</v>
      </c>
      <c r="J38" s="130" t="n">
        <f aca="false">SUMIFS('(rwa)재료비(41020004)'!$E:$E,'(rwa)재료비(41020004)'!$B:$B,'월별 과제별 재료비'!J$2,'(rwa)재료비(41020004)'!$C:$C,'월별 과제별 재료비'!$A:$A)</f>
        <v>0</v>
      </c>
      <c r="K38" s="130" t="n">
        <f aca="false">SUMIFS('(rwa)재료비(44240000)'!$E:$E,'(rwa)재료비(44240000)'!$B:$B,'월별 과제별 재료비'!K$2,'(rwa)재료비(44240000)'!$C:$C,'월별 과제별 재료비'!$A:$A)</f>
        <v>0</v>
      </c>
      <c r="L38" s="130" t="n">
        <f aca="false">SUMIFS('(rwa)재료비(44400000)'!$E:$E,'(rwa)재료비(44400000)'!$B:$B,'월별 과제별 재료비'!L$2,'(rwa)재료비(44400000)'!$C:$C,'월별 과제별 재료비'!$A:$A)</f>
        <v>0</v>
      </c>
      <c r="M38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38" s="130" t="n">
        <f aca="false">SUMIFS('(rwa)재료비(41020003)'!$E:$E,'(rwa)재료비(41020003)'!$B:$B,'월별 과제별 재료비'!N$2,'(rwa)재료비(41020003)'!$C:$C,'월별 과제별 재료비'!$A:$A)</f>
        <v>466</v>
      </c>
      <c r="O38" s="130" t="n">
        <f aca="false">SUMIFS('(rwa)재료비(41020004)'!$E:$E,'(rwa)재료비(41020004)'!$B:$B,'월별 과제별 재료비'!O$2,'(rwa)재료비(41020004)'!$C:$C,'월별 과제별 재료비'!$A:$A)</f>
        <v>0</v>
      </c>
      <c r="P38" s="130" t="n">
        <f aca="false">SUMIFS('(rwa)재료비(44240000)'!$E:$E,'(rwa)재료비(44240000)'!$B:$B,'월별 과제별 재료비'!P$2,'(rwa)재료비(44240000)'!$C:$C,'월별 과제별 재료비'!$A:$A)</f>
        <v>0</v>
      </c>
      <c r="Q38" s="130" t="n">
        <f aca="false">SUMIFS('(rwa)재료비(44400000)'!$E:$E,'(rwa)재료비(44400000)'!$B:$B,'월별 과제별 재료비'!Q$2,'(rwa)재료비(44400000)'!$C:$C,'월별 과제별 재료비'!$A:$A)</f>
        <v>0</v>
      </c>
      <c r="R38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38" s="130" t="n">
        <f aca="false">SUMIFS('(rwa)재료비(41020003)'!$E:$E,'(rwa)재료비(41020003)'!$B:$B,'월별 과제별 재료비'!S$2,'(rwa)재료비(41020003)'!$C:$C,'월별 과제별 재료비'!$A:$A)</f>
        <v>163</v>
      </c>
      <c r="T38" s="130" t="n">
        <f aca="false">SUMIFS('(rwa)재료비(41020004)'!$E:$E,'(rwa)재료비(41020004)'!$B:$B,'월별 과제별 재료비'!T$2,'(rwa)재료비(41020004)'!$C:$C,'월별 과제별 재료비'!$A:$A)</f>
        <v>0</v>
      </c>
      <c r="U38" s="130" t="n">
        <f aca="false">SUMIFS('(rwa)재료비(44240000)'!$E:$E,'(rwa)재료비(44240000)'!$B:$B,'월별 과제별 재료비'!U$2,'(rwa)재료비(44240000)'!$C:$C,'월별 과제별 재료비'!$A:$A)</f>
        <v>0</v>
      </c>
      <c r="V38" s="130" t="n">
        <f aca="false">SUMIFS('(rwa)재료비(44400000)'!$E:$E,'(rwa)재료비(44400000)'!$B:$B,'월별 과제별 재료비'!V$2,'(rwa)재료비(44400000)'!$C:$C,'월별 과제별 재료비'!$A:$A)</f>
        <v>0</v>
      </c>
      <c r="W38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38" s="130" t="n">
        <f aca="false">SUMIFS('(rwa)재료비(41020003)'!$E:$E,'(rwa)재료비(41020003)'!$B:$B,'월별 과제별 재료비'!X$2,'(rwa)재료비(41020003)'!$C:$C,'월별 과제별 재료비'!$A:$A)</f>
        <v>327</v>
      </c>
      <c r="Y38" s="130" t="n">
        <f aca="false">SUMIFS('(rwa)재료비(41020004)'!$E:$E,'(rwa)재료비(41020004)'!$B:$B,'월별 과제별 재료비'!Y$2,'(rwa)재료비(41020004)'!$C:$C,'월별 과제별 재료비'!$A:$A)</f>
        <v>0</v>
      </c>
      <c r="Z38" s="130" t="n">
        <f aca="false">SUMIFS('(rwa)재료비(44240000)'!$E:$E,'(rwa)재료비(44240000)'!$B:$B,'월별 과제별 재료비'!Z$2,'(rwa)재료비(44240000)'!$C:$C,'월별 과제별 재료비'!$A:$A)</f>
        <v>0</v>
      </c>
      <c r="AA38" s="130" t="n">
        <f aca="false">SUMIFS('(rwa)재료비(44400000)'!$E:$E,'(rwa)재료비(44400000)'!$B:$B,'월별 과제별 재료비'!AA$2,'(rwa)재료비(44400000)'!$C:$C,'월별 과제별 재료비'!$A:$A)</f>
        <v>0</v>
      </c>
      <c r="AB3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38" s="130" t="n">
        <f aca="false">SUMIFS('(rwa)재료비(41020003)'!$E:$E,'(rwa)재료비(41020003)'!$B:$B,'월별 과제별 재료비'!AC$2,'(rwa)재료비(41020003)'!$C:$C,'월별 과제별 재료비'!$A:$A)</f>
        <v>186</v>
      </c>
      <c r="AD38" s="130" t="n">
        <f aca="false">SUMIFS('(rwa)재료비(41020004)'!$E:$E,'(rwa)재료비(41020004)'!$B:$B,'월별 과제별 재료비'!AD$2,'(rwa)재료비(41020004)'!$C:$C,'월별 과제별 재료비'!$A:$A)</f>
        <v>0</v>
      </c>
      <c r="AE38" s="130" t="n">
        <f aca="false">SUMIFS('(rwa)재료비(44240000)'!$E:$E,'(rwa)재료비(44240000)'!$B:$B,'월별 과제별 재료비'!AE$2,'(rwa)재료비(44240000)'!$C:$C,'월별 과제별 재료비'!$A:$A)</f>
        <v>0</v>
      </c>
      <c r="AF38" s="130" t="n">
        <f aca="false">SUMIFS('(rwa)재료비(44400000)'!$E:$E,'(rwa)재료비(44400000)'!$B:$B,'월별 과제별 재료비'!AF$2,'(rwa)재료비(44400000)'!$C:$C,'월별 과제별 재료비'!$A:$A)</f>
        <v>0</v>
      </c>
      <c r="AG3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38" s="130" t="n">
        <f aca="false">SUMIFS('(rwa)재료비(41020003)'!$E:$E,'(rwa)재료비(41020003)'!$B:$B,'월별 과제별 재료비'!AH$2,'(rwa)재료비(41020003)'!$C:$C,'월별 과제별 재료비'!$A:$A)</f>
        <v>0</v>
      </c>
      <c r="AI38" s="130" t="n">
        <f aca="false">SUMIFS('(rwa)재료비(41020004)'!$E:$E,'(rwa)재료비(41020004)'!$B:$B,'월별 과제별 재료비'!AI$2,'(rwa)재료비(41020004)'!$C:$C,'월별 과제별 재료비'!$A:$A)</f>
        <v>0</v>
      </c>
      <c r="AJ38" s="130" t="n">
        <f aca="false">SUMIFS('(rwa)재료비(44240000)'!$E:$E,'(rwa)재료비(44240000)'!$B:$B,'월별 과제별 재료비'!AJ$2,'(rwa)재료비(44240000)'!$C:$C,'월별 과제별 재료비'!$A:$A)</f>
        <v>0</v>
      </c>
      <c r="AK38" s="130" t="n">
        <f aca="false">SUMIFS('(rwa)재료비(44400000)'!$E:$E,'(rwa)재료비(44400000)'!$B:$B,'월별 과제별 재료비'!AK$2,'(rwa)재료비(44400000)'!$C:$C,'월별 과제별 재료비'!$A:$A)</f>
        <v>0</v>
      </c>
      <c r="AL3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38" s="130" t="n">
        <f aca="false">SUMIFS('(rwa)재료비(41020003)'!$E:$E,'(rwa)재료비(41020003)'!$B:$B,'월별 과제별 재료비'!AM$2,'(rwa)재료비(41020003)'!$C:$C,'월별 과제별 재료비'!$A:$A)</f>
        <v>0</v>
      </c>
      <c r="AN38" s="130" t="n">
        <f aca="false">SUMIFS('(rwa)재료비(41020004)'!$E:$E,'(rwa)재료비(41020004)'!$B:$B,'월별 과제별 재료비'!AN$2,'(rwa)재료비(41020004)'!$C:$C,'월별 과제별 재료비'!$A:$A)</f>
        <v>0</v>
      </c>
      <c r="AO38" s="130" t="n">
        <f aca="false">SUMIFS('(rwa)재료비(44240000)'!$E:$E,'(rwa)재료비(44240000)'!$B:$B,'월별 과제별 재료비'!AO$2,'(rwa)재료비(44240000)'!$C:$C,'월별 과제별 재료비'!$A:$A)</f>
        <v>0</v>
      </c>
      <c r="AP3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8" s="130" t="n">
        <f aca="false">SUMIFS('(rwa)재료비(41020003)'!$E:$E,'(rwa)재료비(41020003)'!$B:$B,'월별 과제별 재료비'!AQ$2,'(rwa)재료비(41020003)'!$C:$C,'월별 과제별 재료비'!$A:$A)</f>
        <v>0</v>
      </c>
      <c r="AR38" s="130" t="n">
        <f aca="false">SUMIFS('(rwa)재료비(41020004)'!$E:$E,'(rwa)재료비(41020004)'!$B:$B,'월별 과제별 재료비'!AR$2,'(rwa)재료비(41020004)'!$C:$C,'월별 과제별 재료비'!$A:$A)</f>
        <v>0</v>
      </c>
      <c r="AS38" s="130" t="n">
        <f aca="false">SUMIFS('(rwa)재료비(44240000)'!$E:$E,'(rwa)재료비(44240000)'!$B:$B,'월별 과제별 재료비'!AS$2,'(rwa)재료비(44240000)'!$C:$C,'월별 과제별 재료비'!$A:$A)</f>
        <v>0</v>
      </c>
      <c r="AT38" s="130" t="n">
        <f aca="false">SUMIFS('(rwa)재료비(44400000)'!$E:$E,'(rwa)재료비(44400000)'!$B:$B,'월별 과제별 재료비'!AT$2,'(rwa)재료비(44400000)'!$C:$C,'월별 과제별 재료비'!$A:$A)</f>
        <v>0</v>
      </c>
      <c r="AU3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38" s="130" t="n">
        <f aca="false">SUMIFS('(rwa)재료비(41020003)'!$E:$E,'(rwa)재료비(41020003)'!$B:$B,'월별 과제별 재료비'!AV$2,'(rwa)재료비(41020003)'!$C:$C,'월별 과제별 재료비'!$A:$A)</f>
        <v>0</v>
      </c>
      <c r="AW38" s="130" t="n">
        <f aca="false">SUMIFS('(rwa)재료비(41020004)'!$E:$E,'(rwa)재료비(41020004)'!$B:$B,'월별 과제별 재료비'!AW$2,'(rwa)재료비(41020004)'!$C:$C,'월별 과제별 재료비'!$A:$A)</f>
        <v>0</v>
      </c>
      <c r="AX38" s="130" t="n">
        <f aca="false">SUMIFS('(rwa)재료비(44240000)'!$E:$E,'(rwa)재료비(44240000)'!$B:$B,'월별 과제별 재료비'!AX$2,'(rwa)재료비(44240000)'!$C:$C,'월별 과제별 재료비'!$A:$A)</f>
        <v>0</v>
      </c>
      <c r="AY3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8" s="130" t="n">
        <f aca="false">SUMIFS('(rwa)재료비(41020003)'!$E:$E,'(rwa)재료비(41020003)'!$B:$B,'월별 과제별 재료비'!AZ$2,'(rwa)재료비(41020003)'!$C:$C,'월별 과제별 재료비'!$A:$A)</f>
        <v>0</v>
      </c>
      <c r="BA38" s="130" t="n">
        <f aca="false">SUMIFS('(rwa)재료비(41020004)'!$E:$E,'(rwa)재료비(41020004)'!$B:$B,'월별 과제별 재료비'!BA$2,'(rwa)재료비(41020004)'!$C:$C,'월별 과제별 재료비'!$A:$A)</f>
        <v>0</v>
      </c>
      <c r="BB38" s="130" t="n">
        <f aca="false">SUMIFS('(rwa)재료비(44240000)'!$E:$E,'(rwa)재료비(44240000)'!$B:$B,'월별 과제별 재료비'!BB$2,'(rwa)재료비(44240000)'!$C:$C,'월별 과제별 재료비'!$A:$A)</f>
        <v>0</v>
      </c>
      <c r="BC38" s="130" t="n">
        <f aca="false">SUMIFS('(rwa)재료비(44400000)'!$E:$E,'(rwa)재료비(44400000)'!$B:$B,'월별 과제별 재료비'!BC$2,'(rwa)재료비(44400000)'!$C:$C,'월별 과제별 재료비'!$A:$A)</f>
        <v>0</v>
      </c>
      <c r="BD3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8" s="130" t="n">
        <f aca="false">SUMIFS('(rwa)재료비(41020003)'!$E:$E,'(rwa)재료비(41020003)'!$B:$B,'월별 과제별 재료비'!BE$2,'(rwa)재료비(41020003)'!$C:$C,'월별 과제별 재료비'!$A:$A)</f>
        <v>0</v>
      </c>
      <c r="BF38" s="130" t="n">
        <f aca="false">SUMIFS('(rwa)재료비(41020004)'!$E:$E,'(rwa)재료비(41020004)'!$B:$B,'월별 과제별 재료비'!BF$2,'(rwa)재료비(41020004)'!$C:$C,'월별 과제별 재료비'!$A:$A)</f>
        <v>0</v>
      </c>
      <c r="BG38" s="130" t="n">
        <f aca="false">SUMIFS('(rwa)재료비(44240000)'!$E:$E,'(rwa)재료비(44240000)'!$B:$B,'월별 과제별 재료비'!BG$2,'(rwa)재료비(44240000)'!$C:$C,'월별 과제별 재료비'!$A:$A)</f>
        <v>0</v>
      </c>
      <c r="BH38" s="130" t="n">
        <f aca="false">SUMIFS('(rwa)재료비(44400000)'!$E:$E,'(rwa)재료비(44400000)'!$B:$B,'월별 과제별 재료비'!BH$2,'(rwa)재료비(44400000)'!$C:$C,'월별 과제별 재료비'!$A:$A)</f>
        <v>0</v>
      </c>
    </row>
    <row r="39" customFormat="false" ht="13.5" hidden="false" customHeight="false" outlineLevel="0" collapsed="false">
      <c r="A39" s="135" t="s">
        <v>4934</v>
      </c>
      <c r="B39" s="133" t="s">
        <v>4935</v>
      </c>
      <c r="C39" s="130" t="n">
        <f aca="false">SUMIFS('(raw)과제별 재료비실적(44240001)'!$E:$E,'(raw)과제별 재료비실적(44240001)'!$B:$B,'월별 과제별 재료비'!C$2,'(raw)과제별 재료비실적(44240001)'!$C:$C,'월별 과제별 재료비'!$A:$A)</f>
        <v>25338427</v>
      </c>
      <c r="D39" s="130" t="n">
        <f aca="false">SUMIFS('(rwa)재료비(41020003)'!$E:$E,'(rwa)재료비(41020003)'!$B:$B,'월별 과제별 재료비'!D$2,'(rwa)재료비(41020003)'!$C:$C,'월별 과제별 재료비'!$A:$A)</f>
        <v>850</v>
      </c>
      <c r="E39" s="130" t="n">
        <f aca="false">SUMIFS('(rwa)재료비(41020004)'!$E:$E,'(rwa)재료비(41020004)'!$B:$B,'월별 과제별 재료비'!E$2,'(rwa)재료비(41020004)'!$C:$C,'월별 과제별 재료비'!$A:$A)</f>
        <v>54634</v>
      </c>
      <c r="F39" s="130" t="n">
        <f aca="false">SUMIFS('(rwa)재료비(44240000)'!$E:$E,'(rwa)재료비(44240000)'!$B:$B,'월별 과제별 재료비'!F$2,'(rwa)재료비(44240000)'!$C:$C,'월별 과제별 재료비'!$A:$A)</f>
        <v>-323</v>
      </c>
      <c r="G39" s="130" t="n">
        <f aca="false">SUMIFS('(rwa)재료비(44400000)'!$E:$E,'(rwa)재료비(44400000)'!$B:$B,'월별 과제별 재료비'!G$2,'(rwa)재료비(44400000)'!$C:$C,'월별 과제별 재료비'!$A:$A)</f>
        <v>0</v>
      </c>
      <c r="H39" s="130" t="n">
        <f aca="false">SUMIFS('(raw)과제별 재료비실적(44240001)'!$E:$E,'(raw)과제별 재료비실적(44240001)'!$B:$B,'월별 과제별 재료비'!H$2,'(raw)과제별 재료비실적(44240001)'!$C:$C,'월별 과제별 재료비'!$A:$A)</f>
        <v>7867983</v>
      </c>
      <c r="I39" s="130" t="n">
        <f aca="false">SUMIFS('(rwa)재료비(41020003)'!$E:$E,'(rwa)재료비(41020003)'!$B:$B,'월별 과제별 재료비'!I$2,'(rwa)재료비(41020003)'!$C:$C,'월별 과제별 재료비'!$A:$A)</f>
        <v>0</v>
      </c>
      <c r="J39" s="130" t="n">
        <f aca="false">SUMIFS('(rwa)재료비(41020004)'!$E:$E,'(rwa)재료비(41020004)'!$B:$B,'월별 과제별 재료비'!J$2,'(rwa)재료비(41020004)'!$C:$C,'월별 과제별 재료비'!$A:$A)</f>
        <v>0</v>
      </c>
      <c r="K39" s="130" t="n">
        <f aca="false">SUMIFS('(rwa)재료비(44240000)'!$E:$E,'(rwa)재료비(44240000)'!$B:$B,'월별 과제별 재료비'!K$2,'(rwa)재료비(44240000)'!$C:$C,'월별 과제별 재료비'!$A:$A)</f>
        <v>0</v>
      </c>
      <c r="L39" s="130" t="n">
        <f aca="false">SUMIFS('(rwa)재료비(44400000)'!$E:$E,'(rwa)재료비(44400000)'!$B:$B,'월별 과제별 재료비'!L$2,'(rwa)재료비(44400000)'!$C:$C,'월별 과제별 재료비'!$A:$A)</f>
        <v>0</v>
      </c>
      <c r="M39" s="130" t="n">
        <f aca="false">SUMIFS('(raw)과제별 재료비실적(44240001)'!$E:$E,'(raw)과제별 재료비실적(44240001)'!$B:$B,'월별 과제별 재료비'!M$2,'(raw)과제별 재료비실적(44240001)'!$C:$C,'월별 과제별 재료비'!$A:$A)</f>
        <v>3972506</v>
      </c>
      <c r="N39" s="130" t="n">
        <f aca="false">SUMIFS('(rwa)재료비(41020003)'!$E:$E,'(rwa)재료비(41020003)'!$B:$B,'월별 과제별 재료비'!N$2,'(rwa)재료비(41020003)'!$C:$C,'월별 과제별 재료비'!$A:$A)</f>
        <v>795</v>
      </c>
      <c r="O39" s="130" t="n">
        <f aca="false">SUMIFS('(rwa)재료비(41020004)'!$E:$E,'(rwa)재료비(41020004)'!$B:$B,'월별 과제별 재료비'!O$2,'(rwa)재료비(41020004)'!$C:$C,'월별 과제별 재료비'!$A:$A)</f>
        <v>0</v>
      </c>
      <c r="P39" s="130" t="n">
        <f aca="false">SUMIFS('(rwa)재료비(44240000)'!$E:$E,'(rwa)재료비(44240000)'!$B:$B,'월별 과제별 재료비'!P$2,'(rwa)재료비(44240000)'!$C:$C,'월별 과제별 재료비'!$A:$A)</f>
        <v>0</v>
      </c>
      <c r="Q39" s="130" t="n">
        <f aca="false">SUMIFS('(rwa)재료비(44400000)'!$E:$E,'(rwa)재료비(44400000)'!$B:$B,'월별 과제별 재료비'!Q$2,'(rwa)재료비(44400000)'!$C:$C,'월별 과제별 재료비'!$A:$A)</f>
        <v>0</v>
      </c>
      <c r="R39" s="130" t="n">
        <f aca="false">SUMIFS('(raw)과제별 재료비실적(44240001)'!$E:$E,'(raw)과제별 재료비실적(44240001)'!$B:$B,'월별 과제별 재료비'!R$2,'(raw)과제별 재료비실적(44240001)'!$C:$C,'월별 과제별 재료비'!$A:$A)</f>
        <v>2201114</v>
      </c>
      <c r="S39" s="130" t="n">
        <f aca="false">SUMIFS('(rwa)재료비(41020003)'!$E:$E,'(rwa)재료비(41020003)'!$B:$B,'월별 과제별 재료비'!S$2,'(rwa)재료비(41020003)'!$C:$C,'월별 과제별 재료비'!$A:$A)</f>
        <v>278</v>
      </c>
      <c r="T39" s="130" t="n">
        <f aca="false">SUMIFS('(rwa)재료비(41020004)'!$E:$E,'(rwa)재료비(41020004)'!$B:$B,'월별 과제별 재료비'!T$2,'(rwa)재료비(41020004)'!$C:$C,'월별 과제별 재료비'!$A:$A)</f>
        <v>0</v>
      </c>
      <c r="U39" s="130" t="n">
        <f aca="false">SUMIFS('(rwa)재료비(44240000)'!$E:$E,'(rwa)재료비(44240000)'!$B:$B,'월별 과제별 재료비'!U$2,'(rwa)재료비(44240000)'!$C:$C,'월별 과제별 재료비'!$A:$A)</f>
        <v>0</v>
      </c>
      <c r="V39" s="130" t="n">
        <f aca="false">SUMIFS('(rwa)재료비(44400000)'!$E:$E,'(rwa)재료비(44400000)'!$B:$B,'월별 과제별 재료비'!V$2,'(rwa)재료비(44400000)'!$C:$C,'월별 과제별 재료비'!$A:$A)</f>
        <v>0</v>
      </c>
      <c r="W39" s="130" t="n">
        <f aca="false">SUMIFS('(raw)과제별 재료비실적(44240001)'!$E:$E,'(raw)과제별 재료비실적(44240001)'!$B:$B,'월별 과제별 재료비'!W$2,'(raw)과제별 재료비실적(44240001)'!$C:$C,'월별 과제별 재료비'!$A:$A)</f>
        <v>2414111</v>
      </c>
      <c r="X39" s="130" t="n">
        <f aca="false">SUMIFS('(rwa)재료비(41020003)'!$E:$E,'(rwa)재료비(41020003)'!$B:$B,'월별 과제별 재료비'!X$2,'(rwa)재료비(41020003)'!$C:$C,'월별 과제별 재료비'!$A:$A)</f>
        <v>0</v>
      </c>
      <c r="Y39" s="130" t="n">
        <f aca="false">SUMIFS('(rwa)재료비(41020004)'!$E:$E,'(rwa)재료비(41020004)'!$B:$B,'월별 과제별 재료비'!Y$2,'(rwa)재료비(41020004)'!$C:$C,'월별 과제별 재료비'!$A:$A)</f>
        <v>0</v>
      </c>
      <c r="Z39" s="130" t="n">
        <f aca="false">SUMIFS('(rwa)재료비(44240000)'!$E:$E,'(rwa)재료비(44240000)'!$B:$B,'월별 과제별 재료비'!Z$2,'(rwa)재료비(44240000)'!$C:$C,'월별 과제별 재료비'!$A:$A)</f>
        <v>0</v>
      </c>
      <c r="AA39" s="130" t="n">
        <f aca="false">SUMIFS('(rwa)재료비(44400000)'!$E:$E,'(rwa)재료비(44400000)'!$B:$B,'월별 과제별 재료비'!AA$2,'(rwa)재료비(44400000)'!$C:$C,'월별 과제별 재료비'!$A:$A)</f>
        <v>0</v>
      </c>
      <c r="AB3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1538958</v>
      </c>
      <c r="AC39" s="130" t="n">
        <f aca="false">SUMIFS('(rwa)재료비(41020003)'!$E:$E,'(rwa)재료비(41020003)'!$B:$B,'월별 과제별 재료비'!AC$2,'(rwa)재료비(41020003)'!$C:$C,'월별 과제별 재료비'!$A:$A)</f>
        <v>0</v>
      </c>
      <c r="AD39" s="130" t="n">
        <f aca="false">SUMIFS('(rwa)재료비(41020004)'!$E:$E,'(rwa)재료비(41020004)'!$B:$B,'월별 과제별 재료비'!AD$2,'(rwa)재료비(41020004)'!$C:$C,'월별 과제별 재료비'!$A:$A)</f>
        <v>0</v>
      </c>
      <c r="AE39" s="130" t="n">
        <f aca="false">SUMIFS('(rwa)재료비(44240000)'!$E:$E,'(rwa)재료비(44240000)'!$B:$B,'월별 과제별 재료비'!AE$2,'(rwa)재료비(44240000)'!$C:$C,'월별 과제별 재료비'!$A:$A)</f>
        <v>0</v>
      </c>
      <c r="AF39" s="130" t="n">
        <f aca="false">SUMIFS('(rwa)재료비(44400000)'!$E:$E,'(rwa)재료비(44400000)'!$B:$B,'월별 과제별 재료비'!AF$2,'(rwa)재료비(44400000)'!$C:$C,'월별 과제별 재료비'!$A:$A)</f>
        <v>0</v>
      </c>
      <c r="AG3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21788917</v>
      </c>
      <c r="AH39" s="130" t="n">
        <f aca="false">SUMIFS('(rwa)재료비(41020003)'!$E:$E,'(rwa)재료비(41020003)'!$B:$B,'월별 과제별 재료비'!AH$2,'(rwa)재료비(41020003)'!$C:$C,'월별 과제별 재료비'!$A:$A)</f>
        <v>650</v>
      </c>
      <c r="AI39" s="130" t="n">
        <f aca="false">SUMIFS('(rwa)재료비(41020004)'!$E:$E,'(rwa)재료비(41020004)'!$B:$B,'월별 과제별 재료비'!AI$2,'(rwa)재료비(41020004)'!$C:$C,'월별 과제별 재료비'!$A:$A)</f>
        <v>0</v>
      </c>
      <c r="AJ39" s="130" t="n">
        <f aca="false">SUMIFS('(rwa)재료비(44240000)'!$E:$E,'(rwa)재료비(44240000)'!$B:$B,'월별 과제별 재료비'!AJ$2,'(rwa)재료비(44240000)'!$C:$C,'월별 과제별 재료비'!$A:$A)</f>
        <v>0</v>
      </c>
      <c r="AK39" s="130" t="n">
        <f aca="false">SUMIFS('(rwa)재료비(44400000)'!$E:$E,'(rwa)재료비(44400000)'!$B:$B,'월별 과제별 재료비'!AK$2,'(rwa)재료비(44400000)'!$C:$C,'월별 과제별 재료비'!$A:$A)</f>
        <v>0</v>
      </c>
      <c r="AL3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550743</v>
      </c>
      <c r="AM39" s="130" t="n">
        <f aca="false">SUMIFS('(rwa)재료비(41020003)'!$E:$E,'(rwa)재료비(41020003)'!$B:$B,'월별 과제별 재료비'!AM$2,'(rwa)재료비(41020003)'!$C:$C,'월별 과제별 재료비'!$A:$A)</f>
        <v>613</v>
      </c>
      <c r="AN39" s="130" t="n">
        <f aca="false">SUMIFS('(rwa)재료비(41020004)'!$E:$E,'(rwa)재료비(41020004)'!$B:$B,'월별 과제별 재료비'!AN$2,'(rwa)재료비(41020004)'!$C:$C,'월별 과제별 재료비'!$A:$A)</f>
        <v>29059</v>
      </c>
      <c r="AO39" s="130" t="n">
        <f aca="false">SUMIFS('(rwa)재료비(44240000)'!$E:$E,'(rwa)재료비(44240000)'!$B:$B,'월별 과제별 재료비'!AO$2,'(rwa)재료비(44240000)'!$C:$C,'월별 과제별 재료비'!$A:$A)</f>
        <v>0</v>
      </c>
      <c r="AP3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39" s="130" t="n">
        <f aca="false">SUMIFS('(rwa)재료비(41020003)'!$E:$E,'(rwa)재료비(41020003)'!$B:$B,'월별 과제별 재료비'!AQ$2,'(rwa)재료비(41020003)'!$C:$C,'월별 과제별 재료비'!$A:$A)</f>
        <v>0</v>
      </c>
      <c r="AR39" s="130" t="n">
        <f aca="false">SUMIFS('(rwa)재료비(41020004)'!$E:$E,'(rwa)재료비(41020004)'!$B:$B,'월별 과제별 재료비'!AR$2,'(rwa)재료비(41020004)'!$C:$C,'월별 과제별 재료비'!$A:$A)</f>
        <v>0</v>
      </c>
      <c r="AS39" s="130" t="n">
        <f aca="false">SUMIFS('(rwa)재료비(44240000)'!$E:$E,'(rwa)재료비(44240000)'!$B:$B,'월별 과제별 재료비'!AS$2,'(rwa)재료비(44240000)'!$C:$C,'월별 과제별 재료비'!$A:$A)</f>
        <v>0</v>
      </c>
      <c r="AT39" s="130" t="n">
        <f aca="false">SUMIFS('(rwa)재료비(44400000)'!$E:$E,'(rwa)재료비(44400000)'!$B:$B,'월별 과제별 재료비'!AT$2,'(rwa)재료비(44400000)'!$C:$C,'월별 과제별 재료비'!$A:$A)</f>
        <v>0</v>
      </c>
      <c r="AU3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1379898</v>
      </c>
      <c r="AV39" s="130" t="n">
        <f aca="false">SUMIFS('(rwa)재료비(41020003)'!$E:$E,'(rwa)재료비(41020003)'!$B:$B,'월별 과제별 재료비'!AV$2,'(rwa)재료비(41020003)'!$C:$C,'월별 과제별 재료비'!$A:$A)</f>
        <v>0</v>
      </c>
      <c r="AW39" s="130" t="n">
        <f aca="false">SUMIFS('(rwa)재료비(41020004)'!$E:$E,'(rwa)재료비(41020004)'!$B:$B,'월별 과제별 재료비'!AW$2,'(rwa)재료비(41020004)'!$C:$C,'월별 과제별 재료비'!$A:$A)</f>
        <v>0</v>
      </c>
      <c r="AX39" s="130" t="n">
        <f aca="false">SUMIFS('(rwa)재료비(44240000)'!$E:$E,'(rwa)재료비(44240000)'!$B:$B,'월별 과제별 재료비'!AX$2,'(rwa)재료비(44240000)'!$C:$C,'월별 과제별 재료비'!$A:$A)</f>
        <v>0</v>
      </c>
      <c r="AY3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39" s="130" t="n">
        <f aca="false">SUMIFS('(rwa)재료비(41020003)'!$E:$E,'(rwa)재료비(41020003)'!$B:$B,'월별 과제별 재료비'!AZ$2,'(rwa)재료비(41020003)'!$C:$C,'월별 과제별 재료비'!$A:$A)</f>
        <v>0</v>
      </c>
      <c r="BA39" s="130" t="n">
        <f aca="false">SUMIFS('(rwa)재료비(41020004)'!$E:$E,'(rwa)재료비(41020004)'!$B:$B,'월별 과제별 재료비'!BA$2,'(rwa)재료비(41020004)'!$C:$C,'월별 과제별 재료비'!$A:$A)</f>
        <v>0</v>
      </c>
      <c r="BB39" s="130" t="n">
        <f aca="false">SUMIFS('(rwa)재료비(44240000)'!$E:$E,'(rwa)재료비(44240000)'!$B:$B,'월별 과제별 재료비'!BB$2,'(rwa)재료비(44240000)'!$C:$C,'월별 과제별 재료비'!$A:$A)</f>
        <v>0</v>
      </c>
      <c r="BC39" s="130" t="n">
        <f aca="false">SUMIFS('(rwa)재료비(44400000)'!$E:$E,'(rwa)재료비(44400000)'!$B:$B,'월별 과제별 재료비'!BC$2,'(rwa)재료비(44400000)'!$C:$C,'월별 과제별 재료비'!$A:$A)</f>
        <v>0</v>
      </c>
      <c r="BD3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39" s="130" t="n">
        <f aca="false">SUMIFS('(rwa)재료비(41020003)'!$E:$E,'(rwa)재료비(41020003)'!$B:$B,'월별 과제별 재료비'!BE$2,'(rwa)재료비(41020003)'!$C:$C,'월별 과제별 재료비'!$A:$A)</f>
        <v>0</v>
      </c>
      <c r="BF39" s="130" t="n">
        <f aca="false">SUMIFS('(rwa)재료비(41020004)'!$E:$E,'(rwa)재료비(41020004)'!$B:$B,'월별 과제별 재료비'!BF$2,'(rwa)재료비(41020004)'!$C:$C,'월별 과제별 재료비'!$A:$A)</f>
        <v>0</v>
      </c>
      <c r="BG39" s="130" t="n">
        <f aca="false">SUMIFS('(rwa)재료비(44240000)'!$E:$E,'(rwa)재료비(44240000)'!$B:$B,'월별 과제별 재료비'!BG$2,'(rwa)재료비(44240000)'!$C:$C,'월별 과제별 재료비'!$A:$A)</f>
        <v>0</v>
      </c>
      <c r="BH39" s="130" t="n">
        <f aca="false">SUMIFS('(rwa)재료비(44400000)'!$E:$E,'(rwa)재료비(44400000)'!$B:$B,'월별 과제별 재료비'!BH$2,'(rwa)재료비(44400000)'!$C:$C,'월별 과제별 재료비'!$A:$A)</f>
        <v>0</v>
      </c>
    </row>
    <row r="40" customFormat="false" ht="13.5" hidden="false" customHeight="false" outlineLevel="0" collapsed="false">
      <c r="A40" s="135" t="s">
        <v>4936</v>
      </c>
      <c r="B40" s="133" t="s">
        <v>284</v>
      </c>
      <c r="C40" s="130" t="n">
        <f aca="false">SUMIFS('(raw)과제별 재료비실적(44240001)'!$E:$E,'(raw)과제별 재료비실적(44240001)'!$B:$B,'월별 과제별 재료비'!C$2,'(raw)과제별 재료비실적(44240001)'!$C:$C,'월별 과제별 재료비'!$A:$A)</f>
        <v>1335935</v>
      </c>
      <c r="D40" s="130" t="n">
        <f aca="false">SUMIFS('(rwa)재료비(41020003)'!$E:$E,'(rwa)재료비(41020003)'!$B:$B,'월별 과제별 재료비'!D$2,'(rwa)재료비(41020003)'!$C:$C,'월별 과제별 재료비'!$A:$A)</f>
        <v>3285</v>
      </c>
      <c r="E40" s="130" t="n">
        <f aca="false">SUMIFS('(rwa)재료비(41020004)'!$E:$E,'(rwa)재료비(41020004)'!$B:$B,'월별 과제별 재료비'!E$2,'(rwa)재료비(41020004)'!$C:$C,'월별 과제별 재료비'!$A:$A)</f>
        <v>211072</v>
      </c>
      <c r="F40" s="130" t="n">
        <f aca="false">SUMIFS('(rwa)재료비(44240000)'!$E:$E,'(rwa)재료비(44240000)'!$B:$B,'월별 과제별 재료비'!F$2,'(rwa)재료비(44240000)'!$C:$C,'월별 과제별 재료비'!$A:$A)</f>
        <v>-1248</v>
      </c>
      <c r="G40" s="130" t="n">
        <f aca="false">SUMIFS('(rwa)재료비(44400000)'!$E:$E,'(rwa)재료비(44400000)'!$B:$B,'월별 과제별 재료비'!G$2,'(rwa)재료비(44400000)'!$C:$C,'월별 과제별 재료비'!$A:$A)</f>
        <v>0</v>
      </c>
      <c r="H40" s="130" t="n">
        <f aca="false">SUMIFS('(raw)과제별 재료비실적(44240001)'!$E:$E,'(raw)과제별 재료비실적(44240001)'!$B:$B,'월별 과제별 재료비'!H$2,'(raw)과제별 재료비실적(44240001)'!$C:$C,'월별 과제별 재료비'!$A:$A)</f>
        <v>3044863</v>
      </c>
      <c r="I40" s="130" t="n">
        <f aca="false">SUMIFS('(rwa)재료비(41020003)'!$E:$E,'(rwa)재료비(41020003)'!$B:$B,'월별 과제별 재료비'!I$2,'(rwa)재료비(41020003)'!$C:$C,'월별 과제별 재료비'!$A:$A)</f>
        <v>0</v>
      </c>
      <c r="J40" s="130" t="n">
        <f aca="false">SUMIFS('(rwa)재료비(41020004)'!$E:$E,'(rwa)재료비(41020004)'!$B:$B,'월별 과제별 재료비'!J$2,'(rwa)재료비(41020004)'!$C:$C,'월별 과제별 재료비'!$A:$A)</f>
        <v>0</v>
      </c>
      <c r="K40" s="130" t="n">
        <f aca="false">SUMIFS('(rwa)재료비(44240000)'!$E:$E,'(rwa)재료비(44240000)'!$B:$B,'월별 과제별 재료비'!K$2,'(rwa)재료비(44240000)'!$C:$C,'월별 과제별 재료비'!$A:$A)</f>
        <v>0</v>
      </c>
      <c r="L40" s="130" t="n">
        <f aca="false">SUMIFS('(rwa)재료비(44400000)'!$E:$E,'(rwa)재료비(44400000)'!$B:$B,'월별 과제별 재료비'!L$2,'(rwa)재료비(44400000)'!$C:$C,'월별 과제별 재료비'!$A:$A)</f>
        <v>0</v>
      </c>
      <c r="M40" s="130" t="n">
        <f aca="false">SUMIFS('(raw)과제별 재료비실적(44240001)'!$E:$E,'(raw)과제별 재료비실적(44240001)'!$B:$B,'월별 과제별 재료비'!M$2,'(raw)과제별 재료비실적(44240001)'!$C:$C,'월별 과제별 재료비'!$A:$A)</f>
        <v>23104451</v>
      </c>
      <c r="N40" s="130" t="n">
        <f aca="false">SUMIFS('(rwa)재료비(41020003)'!$E:$E,'(rwa)재료비(41020003)'!$B:$B,'월별 과제별 재료비'!N$2,'(rwa)재료비(41020003)'!$C:$C,'월별 과제별 재료비'!$A:$A)</f>
        <v>3071</v>
      </c>
      <c r="O40" s="130" t="n">
        <f aca="false">SUMIFS('(rwa)재료비(41020004)'!$E:$E,'(rwa)재료비(41020004)'!$B:$B,'월별 과제별 재료비'!O$2,'(rwa)재료비(41020004)'!$C:$C,'월별 과제별 재료비'!$A:$A)</f>
        <v>0</v>
      </c>
      <c r="P40" s="130" t="n">
        <f aca="false">SUMIFS('(rwa)재료비(44240000)'!$E:$E,'(rwa)재료비(44240000)'!$B:$B,'월별 과제별 재료비'!P$2,'(rwa)재료비(44240000)'!$C:$C,'월별 과제별 재료비'!$A:$A)</f>
        <v>0</v>
      </c>
      <c r="Q40" s="130" t="n">
        <f aca="false">SUMIFS('(rwa)재료비(44400000)'!$E:$E,'(rwa)재료비(44400000)'!$B:$B,'월별 과제별 재료비'!Q$2,'(rwa)재료비(44400000)'!$C:$C,'월별 과제별 재료비'!$A:$A)</f>
        <v>0</v>
      </c>
      <c r="R40" s="130" t="n">
        <f aca="false">SUMIFS('(raw)과제별 재료비실적(44240001)'!$E:$E,'(raw)과제별 재료비실적(44240001)'!$B:$B,'월별 과제별 재료비'!R$2,'(raw)과제별 재료비실적(44240001)'!$C:$C,'월별 과제별 재료비'!$A:$A)</f>
        <v>92515373</v>
      </c>
      <c r="S40" s="130" t="n">
        <f aca="false">SUMIFS('(rwa)재료비(41020003)'!$E:$E,'(rwa)재료비(41020003)'!$B:$B,'월별 과제별 재료비'!S$2,'(rwa)재료비(41020003)'!$C:$C,'월별 과제별 재료비'!$A:$A)</f>
        <v>1075</v>
      </c>
      <c r="T40" s="130" t="n">
        <f aca="false">SUMIFS('(rwa)재료비(41020004)'!$E:$E,'(rwa)재료비(41020004)'!$B:$B,'월별 과제별 재료비'!T$2,'(rwa)재료비(41020004)'!$C:$C,'월별 과제별 재료비'!$A:$A)</f>
        <v>170913</v>
      </c>
      <c r="U40" s="130" t="n">
        <f aca="false">SUMIFS('(rwa)재료비(44240000)'!$E:$E,'(rwa)재료비(44240000)'!$B:$B,'월별 과제별 재료비'!U$2,'(rwa)재료비(44240000)'!$C:$C,'월별 과제별 재료비'!$A:$A)</f>
        <v>0</v>
      </c>
      <c r="V40" s="130" t="n">
        <f aca="false">SUMIFS('(rwa)재료비(44400000)'!$E:$E,'(rwa)재료비(44400000)'!$B:$B,'월별 과제별 재료비'!V$2,'(rwa)재료비(44400000)'!$C:$C,'월별 과제별 재료비'!$A:$A)</f>
        <v>0</v>
      </c>
      <c r="W40" s="130" t="n">
        <f aca="false">SUMIFS('(raw)과제별 재료비실적(44240001)'!$E:$E,'(raw)과제별 재료비실적(44240001)'!$B:$B,'월별 과제별 재료비'!W$2,'(raw)과제별 재료비실적(44240001)'!$C:$C,'월별 과제별 재료비'!$A:$A)</f>
        <v>91855729</v>
      </c>
      <c r="X40" s="130" t="n">
        <f aca="false">SUMIFS('(rwa)재료비(41020003)'!$E:$E,'(rwa)재료비(41020003)'!$B:$B,'월별 과제별 재료비'!X$2,'(rwa)재료비(41020003)'!$C:$C,'월별 과제별 재료비'!$A:$A)</f>
        <v>2158</v>
      </c>
      <c r="Y40" s="130" t="n">
        <f aca="false">SUMIFS('(rwa)재료비(41020004)'!$E:$E,'(rwa)재료비(41020004)'!$B:$B,'월별 과제별 재료비'!Y$2,'(rwa)재료비(41020004)'!$C:$C,'월별 과제별 재료비'!$A:$A)</f>
        <v>42413</v>
      </c>
      <c r="Z40" s="130" t="n">
        <f aca="false">SUMIFS('(rwa)재료비(44240000)'!$E:$E,'(rwa)재료비(44240000)'!$B:$B,'월별 과제별 재료비'!Z$2,'(rwa)재료비(44240000)'!$C:$C,'월별 과제별 재료비'!$A:$A)</f>
        <v>0</v>
      </c>
      <c r="AA40" s="130" t="n">
        <f aca="false">SUMIFS('(rwa)재료비(44400000)'!$E:$E,'(rwa)재료비(44400000)'!$B:$B,'월별 과제별 재료비'!AA$2,'(rwa)재료비(44400000)'!$C:$C,'월별 과제별 재료비'!$A:$A)</f>
        <v>0</v>
      </c>
      <c r="AB4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61414394</v>
      </c>
      <c r="AC40" s="130" t="n">
        <f aca="false">SUMIFS('(rwa)재료비(41020003)'!$E:$E,'(rwa)재료비(41020003)'!$B:$B,'월별 과제별 재료비'!AC$2,'(rwa)재료비(41020003)'!$C:$C,'월별 과제별 재료비'!$A:$A)</f>
        <v>1227</v>
      </c>
      <c r="AD40" s="130" t="n">
        <f aca="false">SUMIFS('(rwa)재료비(41020004)'!$E:$E,'(rwa)재료비(41020004)'!$B:$B,'월별 과제별 재료비'!AD$2,'(rwa)재료비(41020004)'!$C:$C,'월별 과제별 재료비'!$A:$A)</f>
        <v>0</v>
      </c>
      <c r="AE40" s="130" t="n">
        <f aca="false">SUMIFS('(rwa)재료비(44240000)'!$E:$E,'(rwa)재료비(44240000)'!$B:$B,'월별 과제별 재료비'!AE$2,'(rwa)재료비(44240000)'!$C:$C,'월별 과제별 재료비'!$A:$A)</f>
        <v>0</v>
      </c>
      <c r="AF40" s="130" t="n">
        <f aca="false">SUMIFS('(rwa)재료비(44400000)'!$E:$E,'(rwa)재료비(44400000)'!$B:$B,'월별 과제별 재료비'!AF$2,'(rwa)재료비(44400000)'!$C:$C,'월별 과제별 재료비'!$A:$A)</f>
        <v>0</v>
      </c>
      <c r="AG4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240242024</v>
      </c>
      <c r="AH40" s="130" t="n">
        <f aca="false">SUMIFS('(rwa)재료비(41020003)'!$E:$E,'(rwa)재료비(41020003)'!$B:$B,'월별 과제별 재료비'!AH$2,'(rwa)재료비(41020003)'!$C:$C,'월별 과제별 재료비'!$A:$A)</f>
        <v>3092</v>
      </c>
      <c r="AI40" s="130" t="n">
        <f aca="false">SUMIFS('(rwa)재료비(41020004)'!$E:$E,'(rwa)재료비(41020004)'!$B:$B,'월별 과제별 재료비'!AI$2,'(rwa)재료비(41020004)'!$C:$C,'월별 과제별 재료비'!$A:$A)</f>
        <v>28743000</v>
      </c>
      <c r="AJ40" s="130" t="n">
        <f aca="false">SUMIFS('(rwa)재료비(44240000)'!$E:$E,'(rwa)재료비(44240000)'!$B:$B,'월별 과제별 재료비'!AJ$2,'(rwa)재료비(44240000)'!$C:$C,'월별 과제별 재료비'!$A:$A)</f>
        <v>65700</v>
      </c>
      <c r="AK40" s="130" t="n">
        <f aca="false">SUMIFS('(rwa)재료비(44400000)'!$E:$E,'(rwa)재료비(44400000)'!$B:$B,'월별 과제별 재료비'!AK$2,'(rwa)재료비(44400000)'!$C:$C,'월별 과제별 재료비'!$A:$A)</f>
        <v>0</v>
      </c>
      <c r="AL4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38402379</v>
      </c>
      <c r="AM40" s="130" t="n">
        <f aca="false">SUMIFS('(rwa)재료비(41020003)'!$E:$E,'(rwa)재료비(41020003)'!$B:$B,'월별 과제별 재료비'!AM$2,'(rwa)재료비(41020003)'!$C:$C,'월별 과제별 재료비'!$A:$A)</f>
        <v>2914</v>
      </c>
      <c r="AN40" s="130" t="n">
        <f aca="false">SUMIFS('(rwa)재료비(41020004)'!$E:$E,'(rwa)재료비(41020004)'!$B:$B,'월별 과제별 재료비'!AN$2,'(rwa)재료비(41020004)'!$C:$C,'월별 과제별 재료비'!$A:$A)</f>
        <v>138174</v>
      </c>
      <c r="AO40" s="130" t="n">
        <f aca="false">SUMIFS('(rwa)재료비(44240000)'!$E:$E,'(rwa)재료비(44240000)'!$B:$B,'월별 과제별 재료비'!AO$2,'(rwa)재료비(44240000)'!$C:$C,'월별 과제별 재료비'!$A:$A)</f>
        <v>0</v>
      </c>
      <c r="AP4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48719791</v>
      </c>
      <c r="AQ40" s="130" t="n">
        <f aca="false">SUMIFS('(rwa)재료비(41020003)'!$E:$E,'(rwa)재료비(41020003)'!$B:$B,'월별 과제별 재료비'!AQ$2,'(rwa)재료비(41020003)'!$C:$C,'월별 과제별 재료비'!$A:$A)</f>
        <v>3604</v>
      </c>
      <c r="AR40" s="130" t="n">
        <f aca="false">SUMIFS('(rwa)재료비(41020004)'!$E:$E,'(rwa)재료비(41020004)'!$B:$B,'월별 과제별 재료비'!AR$2,'(rwa)재료비(41020004)'!$C:$C,'월별 과제별 재료비'!$A:$A)</f>
        <v>0</v>
      </c>
      <c r="AS40" s="130" t="n">
        <f aca="false">SUMIFS('(rwa)재료비(44240000)'!$E:$E,'(rwa)재료비(44240000)'!$B:$B,'월별 과제별 재료비'!AS$2,'(rwa)재료비(44240000)'!$C:$C,'월별 과제별 재료비'!$A:$A)</f>
        <v>0</v>
      </c>
      <c r="AT40" s="130" t="n">
        <f aca="false">SUMIFS('(rwa)재료비(44400000)'!$E:$E,'(rwa)재료비(44400000)'!$B:$B,'월별 과제별 재료비'!AT$2,'(rwa)재료비(44400000)'!$C:$C,'월별 과제별 재료비'!$A:$A)</f>
        <v>0</v>
      </c>
      <c r="AU4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20699176</v>
      </c>
      <c r="AV40" s="130" t="n">
        <f aca="false">SUMIFS('(rwa)재료비(41020003)'!$E:$E,'(rwa)재료비(41020003)'!$B:$B,'월별 과제별 재료비'!AV$2,'(rwa)재료비(41020003)'!$C:$C,'월별 과제별 재료비'!$A:$A)</f>
        <v>0</v>
      </c>
      <c r="AW40" s="130" t="n">
        <f aca="false">SUMIFS('(rwa)재료비(41020004)'!$E:$E,'(rwa)재료비(41020004)'!$B:$B,'월별 과제별 재료비'!AW$2,'(rwa)재료비(41020004)'!$C:$C,'월별 과제별 재료비'!$A:$A)</f>
        <v>0</v>
      </c>
      <c r="AX40" s="130" t="n">
        <f aca="false">SUMIFS('(rwa)재료비(44240000)'!$E:$E,'(rwa)재료비(44240000)'!$B:$B,'월별 과제별 재료비'!AX$2,'(rwa)재료비(44240000)'!$C:$C,'월별 과제별 재료비'!$A:$A)</f>
        <v>0</v>
      </c>
      <c r="AY4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0" s="130" t="n">
        <f aca="false">SUMIFS('(rwa)재료비(41020003)'!$E:$E,'(rwa)재료비(41020003)'!$B:$B,'월별 과제별 재료비'!AZ$2,'(rwa)재료비(41020003)'!$C:$C,'월별 과제별 재료비'!$A:$A)</f>
        <v>0</v>
      </c>
      <c r="BA40" s="130" t="n">
        <f aca="false">SUMIFS('(rwa)재료비(41020004)'!$E:$E,'(rwa)재료비(41020004)'!$B:$B,'월별 과제별 재료비'!BA$2,'(rwa)재료비(41020004)'!$C:$C,'월별 과제별 재료비'!$A:$A)</f>
        <v>0</v>
      </c>
      <c r="BB40" s="130" t="n">
        <f aca="false">SUMIFS('(rwa)재료비(44240000)'!$E:$E,'(rwa)재료비(44240000)'!$B:$B,'월별 과제별 재료비'!BB$2,'(rwa)재료비(44240000)'!$C:$C,'월별 과제별 재료비'!$A:$A)</f>
        <v>0</v>
      </c>
      <c r="BC40" s="130" t="n">
        <f aca="false">SUMIFS('(rwa)재료비(44400000)'!$E:$E,'(rwa)재료비(44400000)'!$B:$B,'월별 과제별 재료비'!BC$2,'(rwa)재료비(44400000)'!$C:$C,'월별 과제별 재료비'!$A:$A)</f>
        <v>0</v>
      </c>
      <c r="BD4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0" s="130" t="n">
        <f aca="false">SUMIFS('(rwa)재료비(41020003)'!$E:$E,'(rwa)재료비(41020003)'!$B:$B,'월별 과제별 재료비'!BE$2,'(rwa)재료비(41020003)'!$C:$C,'월별 과제별 재료비'!$A:$A)</f>
        <v>0</v>
      </c>
      <c r="BF40" s="130" t="n">
        <f aca="false">SUMIFS('(rwa)재료비(41020004)'!$E:$E,'(rwa)재료비(41020004)'!$B:$B,'월별 과제별 재료비'!BF$2,'(rwa)재료비(41020004)'!$C:$C,'월별 과제별 재료비'!$A:$A)</f>
        <v>0</v>
      </c>
      <c r="BG40" s="130" t="n">
        <f aca="false">SUMIFS('(rwa)재료비(44240000)'!$E:$E,'(rwa)재료비(44240000)'!$B:$B,'월별 과제별 재료비'!BG$2,'(rwa)재료비(44240000)'!$C:$C,'월별 과제별 재료비'!$A:$A)</f>
        <v>0</v>
      </c>
      <c r="BH40" s="130" t="n">
        <f aca="false">SUMIFS('(rwa)재료비(44400000)'!$E:$E,'(rwa)재료비(44400000)'!$B:$B,'월별 과제별 재료비'!BH$2,'(rwa)재료비(44400000)'!$C:$C,'월별 과제별 재료비'!$A:$A)</f>
        <v>0</v>
      </c>
    </row>
    <row r="41" customFormat="false" ht="13.5" hidden="false" customHeight="false" outlineLevel="0" collapsed="false">
      <c r="A41" s="135" t="s">
        <v>4937</v>
      </c>
      <c r="B41" s="133" t="s">
        <v>4938</v>
      </c>
      <c r="C41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1" s="130" t="n">
        <f aca="false">SUMIFS('(rwa)재료비(41020003)'!$E:$E,'(rwa)재료비(41020003)'!$B:$B,'월별 과제별 재료비'!D$2,'(rwa)재료비(41020003)'!$C:$C,'월별 과제별 재료비'!$A:$A)</f>
        <v>1151</v>
      </c>
      <c r="E41" s="130" t="n">
        <f aca="false">SUMIFS('(rwa)재료비(41020004)'!$E:$E,'(rwa)재료비(41020004)'!$B:$B,'월별 과제별 재료비'!E$2,'(rwa)재료비(41020004)'!$C:$C,'월별 과제별 재료비'!$A:$A)</f>
        <v>73984</v>
      </c>
      <c r="F41" s="130" t="n">
        <f aca="false">SUMIFS('(rwa)재료비(44240000)'!$E:$E,'(rwa)재료비(44240000)'!$B:$B,'월별 과제별 재료비'!F$2,'(rwa)재료비(44240000)'!$C:$C,'월별 과제별 재료비'!$A:$A)</f>
        <v>-438</v>
      </c>
      <c r="G41" s="130" t="n">
        <f aca="false">SUMIFS('(rwa)재료비(44400000)'!$E:$E,'(rwa)재료비(44400000)'!$B:$B,'월별 과제별 재료비'!G$2,'(rwa)재료비(44400000)'!$C:$C,'월별 과제별 재료비'!$A:$A)</f>
        <v>0</v>
      </c>
      <c r="H41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1" s="130" t="n">
        <f aca="false">SUMIFS('(rwa)재료비(41020003)'!$E:$E,'(rwa)재료비(41020003)'!$B:$B,'월별 과제별 재료비'!I$2,'(rwa)재료비(41020003)'!$C:$C,'월별 과제별 재료비'!$A:$A)</f>
        <v>0</v>
      </c>
      <c r="J41" s="130" t="n">
        <f aca="false">SUMIFS('(rwa)재료비(41020004)'!$E:$E,'(rwa)재료비(41020004)'!$B:$B,'월별 과제별 재료비'!J$2,'(rwa)재료비(41020004)'!$C:$C,'월별 과제별 재료비'!$A:$A)</f>
        <v>0</v>
      </c>
      <c r="K41" s="130" t="n">
        <f aca="false">SUMIFS('(rwa)재료비(44240000)'!$E:$E,'(rwa)재료비(44240000)'!$B:$B,'월별 과제별 재료비'!K$2,'(rwa)재료비(44240000)'!$C:$C,'월별 과제별 재료비'!$A:$A)</f>
        <v>0</v>
      </c>
      <c r="L41" s="130" t="n">
        <f aca="false">SUMIFS('(rwa)재료비(44400000)'!$E:$E,'(rwa)재료비(44400000)'!$B:$B,'월별 과제별 재료비'!L$2,'(rwa)재료비(44400000)'!$C:$C,'월별 과제별 재료비'!$A:$A)</f>
        <v>0</v>
      </c>
      <c r="M4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41" s="130" t="n">
        <f aca="false">SUMIFS('(rwa)재료비(41020003)'!$E:$E,'(rwa)재료비(41020003)'!$B:$B,'월별 과제별 재료비'!N$2,'(rwa)재료비(41020003)'!$C:$C,'월별 과제별 재료비'!$A:$A)</f>
        <v>1076</v>
      </c>
      <c r="O41" s="130" t="n">
        <f aca="false">SUMIFS('(rwa)재료비(41020004)'!$E:$E,'(rwa)재료비(41020004)'!$B:$B,'월별 과제별 재료비'!O$2,'(rwa)재료비(41020004)'!$C:$C,'월별 과제별 재료비'!$A:$A)</f>
        <v>0</v>
      </c>
      <c r="P41" s="130" t="n">
        <f aca="false">SUMIFS('(rwa)재료비(44240000)'!$E:$E,'(rwa)재료비(44240000)'!$B:$B,'월별 과제별 재료비'!P$2,'(rwa)재료비(44240000)'!$C:$C,'월별 과제별 재료비'!$A:$A)</f>
        <v>0</v>
      </c>
      <c r="Q41" s="130" t="n">
        <f aca="false">SUMIFS('(rwa)재료비(44400000)'!$E:$E,'(rwa)재료비(44400000)'!$B:$B,'월별 과제별 재료비'!Q$2,'(rwa)재료비(44400000)'!$C:$C,'월별 과제별 재료비'!$A:$A)</f>
        <v>0</v>
      </c>
      <c r="R4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41" s="130" t="n">
        <f aca="false">SUMIFS('(rwa)재료비(41020003)'!$E:$E,'(rwa)재료비(41020003)'!$B:$B,'월별 과제별 재료비'!S$2,'(rwa)재료비(41020003)'!$C:$C,'월별 과제별 재료비'!$A:$A)</f>
        <v>377</v>
      </c>
      <c r="T41" s="130" t="n">
        <f aca="false">SUMIFS('(rwa)재료비(41020004)'!$E:$E,'(rwa)재료비(41020004)'!$B:$B,'월별 과제별 재료비'!T$2,'(rwa)재료비(41020004)'!$C:$C,'월별 과제별 재료비'!$A:$A)</f>
        <v>0</v>
      </c>
      <c r="U41" s="130" t="n">
        <f aca="false">SUMIFS('(rwa)재료비(44240000)'!$E:$E,'(rwa)재료비(44240000)'!$B:$B,'월별 과제별 재료비'!U$2,'(rwa)재료비(44240000)'!$C:$C,'월별 과제별 재료비'!$A:$A)</f>
        <v>0</v>
      </c>
      <c r="V41" s="130" t="n">
        <f aca="false">SUMIFS('(rwa)재료비(44400000)'!$E:$E,'(rwa)재료비(44400000)'!$B:$B,'월별 과제별 재료비'!V$2,'(rwa)재료비(44400000)'!$C:$C,'월별 과제별 재료비'!$A:$A)</f>
        <v>0</v>
      </c>
      <c r="W41" s="130" t="n">
        <f aca="false">SUMIFS('(raw)과제별 재료비실적(44240001)'!$E:$E,'(raw)과제별 재료비실적(44240001)'!$B:$B,'월별 과제별 재료비'!W$2,'(raw)과제별 재료비실적(44240001)'!$C:$C,'월별 과제별 재료비'!$A:$A)</f>
        <v>-34299200</v>
      </c>
      <c r="X41" s="130" t="n">
        <f aca="false">SUMIFS('(rwa)재료비(41020003)'!$E:$E,'(rwa)재료비(41020003)'!$B:$B,'월별 과제별 재료비'!X$2,'(rwa)재료비(41020003)'!$C:$C,'월별 과제별 재료비'!$A:$A)</f>
        <v>757</v>
      </c>
      <c r="Y41" s="130" t="n">
        <f aca="false">SUMIFS('(rwa)재료비(41020004)'!$E:$E,'(rwa)재료비(41020004)'!$B:$B,'월별 과제별 재료비'!Y$2,'(rwa)재료비(41020004)'!$C:$C,'월별 과제별 재료비'!$A:$A)</f>
        <v>0</v>
      </c>
      <c r="Z41" s="130" t="n">
        <f aca="false">SUMIFS('(rwa)재료비(44240000)'!$E:$E,'(rwa)재료비(44240000)'!$B:$B,'월별 과제별 재료비'!Z$2,'(rwa)재료비(44240000)'!$C:$C,'월별 과제별 재료비'!$A:$A)</f>
        <v>0</v>
      </c>
      <c r="AA41" s="130" t="n">
        <f aca="false">SUMIFS('(rwa)재료비(44400000)'!$E:$E,'(rwa)재료비(44400000)'!$B:$B,'월별 과제별 재료비'!AA$2,'(rwa)재료비(44400000)'!$C:$C,'월별 과제별 재료비'!$A:$A)</f>
        <v>0</v>
      </c>
      <c r="AB4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41" s="130" t="n">
        <f aca="false">SUMIFS('(rwa)재료비(41020003)'!$E:$E,'(rwa)재료비(41020003)'!$B:$B,'월별 과제별 재료비'!AC$2,'(rwa)재료비(41020003)'!$C:$C,'월별 과제별 재료비'!$A:$A)</f>
        <v>0</v>
      </c>
      <c r="AD41" s="130" t="n">
        <f aca="false">SUMIFS('(rwa)재료비(41020004)'!$E:$E,'(rwa)재료비(41020004)'!$B:$B,'월별 과제별 재료비'!AD$2,'(rwa)재료비(41020004)'!$C:$C,'월별 과제별 재료비'!$A:$A)</f>
        <v>0</v>
      </c>
      <c r="AE41" s="130" t="n">
        <f aca="false">SUMIFS('(rwa)재료비(44240000)'!$E:$E,'(rwa)재료비(44240000)'!$B:$B,'월별 과제별 재료비'!AE$2,'(rwa)재료비(44240000)'!$C:$C,'월별 과제별 재료비'!$A:$A)</f>
        <v>0</v>
      </c>
      <c r="AF41" s="130" t="n">
        <f aca="false">SUMIFS('(rwa)재료비(44400000)'!$E:$E,'(rwa)재료비(44400000)'!$B:$B,'월별 과제별 재료비'!AF$2,'(rwa)재료비(44400000)'!$C:$C,'월별 과제별 재료비'!$A:$A)</f>
        <v>0</v>
      </c>
      <c r="AG4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41" s="130" t="n">
        <f aca="false">SUMIFS('(rwa)재료비(41020003)'!$E:$E,'(rwa)재료비(41020003)'!$B:$B,'월별 과제별 재료비'!AH$2,'(rwa)재료비(41020003)'!$C:$C,'월별 과제별 재료비'!$A:$A)</f>
        <v>0</v>
      </c>
      <c r="AI41" s="130" t="n">
        <f aca="false">SUMIFS('(rwa)재료비(41020004)'!$E:$E,'(rwa)재료비(41020004)'!$B:$B,'월별 과제별 재료비'!AI$2,'(rwa)재료비(41020004)'!$C:$C,'월별 과제별 재료비'!$A:$A)</f>
        <v>0</v>
      </c>
      <c r="AJ41" s="130" t="n">
        <f aca="false">SUMIFS('(rwa)재료비(44240000)'!$E:$E,'(rwa)재료비(44240000)'!$B:$B,'월별 과제별 재료비'!AJ$2,'(rwa)재료비(44240000)'!$C:$C,'월별 과제별 재료비'!$A:$A)</f>
        <v>0</v>
      </c>
      <c r="AK41" s="130" t="n">
        <f aca="false">SUMIFS('(rwa)재료비(44400000)'!$E:$E,'(rwa)재료비(44400000)'!$B:$B,'월별 과제별 재료비'!AK$2,'(rwa)재료비(44400000)'!$C:$C,'월별 과제별 재료비'!$A:$A)</f>
        <v>0</v>
      </c>
      <c r="AL4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1" s="130" t="n">
        <f aca="false">SUMIFS('(rwa)재료비(41020003)'!$E:$E,'(rwa)재료비(41020003)'!$B:$B,'월별 과제별 재료비'!AM$2,'(rwa)재료비(41020003)'!$C:$C,'월별 과제별 재료비'!$A:$A)</f>
        <v>0</v>
      </c>
      <c r="AN41" s="130" t="n">
        <f aca="false">SUMIFS('(rwa)재료비(41020004)'!$E:$E,'(rwa)재료비(41020004)'!$B:$B,'월별 과제별 재료비'!AN$2,'(rwa)재료비(41020004)'!$C:$C,'월별 과제별 재료비'!$A:$A)</f>
        <v>0</v>
      </c>
      <c r="AO41" s="130" t="n">
        <f aca="false">SUMIFS('(rwa)재료비(44240000)'!$E:$E,'(rwa)재료비(44240000)'!$B:$B,'월별 과제별 재료비'!AO$2,'(rwa)재료비(44240000)'!$C:$C,'월별 과제별 재료비'!$A:$A)</f>
        <v>0</v>
      </c>
      <c r="AP4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41" s="130" t="n">
        <f aca="false">SUMIFS('(rwa)재료비(41020003)'!$E:$E,'(rwa)재료비(41020003)'!$B:$B,'월별 과제별 재료비'!AQ$2,'(rwa)재료비(41020003)'!$C:$C,'월별 과제별 재료비'!$A:$A)</f>
        <v>0</v>
      </c>
      <c r="AR41" s="130" t="n">
        <f aca="false">SUMIFS('(rwa)재료비(41020004)'!$E:$E,'(rwa)재료비(41020004)'!$B:$B,'월별 과제별 재료비'!AR$2,'(rwa)재료비(41020004)'!$C:$C,'월별 과제별 재료비'!$A:$A)</f>
        <v>0</v>
      </c>
      <c r="AS41" s="130" t="n">
        <f aca="false">SUMIFS('(rwa)재료비(44240000)'!$E:$E,'(rwa)재료비(44240000)'!$B:$B,'월별 과제별 재료비'!AS$2,'(rwa)재료비(44240000)'!$C:$C,'월별 과제별 재료비'!$A:$A)</f>
        <v>0</v>
      </c>
      <c r="AT41" s="130" t="n">
        <f aca="false">SUMIFS('(rwa)재료비(44400000)'!$E:$E,'(rwa)재료비(44400000)'!$B:$B,'월별 과제별 재료비'!AT$2,'(rwa)재료비(44400000)'!$C:$C,'월별 과제별 재료비'!$A:$A)</f>
        <v>0</v>
      </c>
      <c r="AU4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41" s="130" t="n">
        <f aca="false">SUMIFS('(rwa)재료비(41020003)'!$E:$E,'(rwa)재료비(41020003)'!$B:$B,'월별 과제별 재료비'!AV$2,'(rwa)재료비(41020003)'!$C:$C,'월별 과제별 재료비'!$A:$A)</f>
        <v>0</v>
      </c>
      <c r="AW41" s="130" t="n">
        <f aca="false">SUMIFS('(rwa)재료비(41020004)'!$E:$E,'(rwa)재료비(41020004)'!$B:$B,'월별 과제별 재료비'!AW$2,'(rwa)재료비(41020004)'!$C:$C,'월별 과제별 재료비'!$A:$A)</f>
        <v>0</v>
      </c>
      <c r="AX41" s="130" t="n">
        <f aca="false">SUMIFS('(rwa)재료비(44240000)'!$E:$E,'(rwa)재료비(44240000)'!$B:$B,'월별 과제별 재료비'!AX$2,'(rwa)재료비(44240000)'!$C:$C,'월별 과제별 재료비'!$A:$A)</f>
        <v>0</v>
      </c>
      <c r="AY4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1" s="130" t="n">
        <f aca="false">SUMIFS('(rwa)재료비(41020003)'!$E:$E,'(rwa)재료비(41020003)'!$B:$B,'월별 과제별 재료비'!AZ$2,'(rwa)재료비(41020003)'!$C:$C,'월별 과제별 재료비'!$A:$A)</f>
        <v>0</v>
      </c>
      <c r="BA41" s="130" t="n">
        <f aca="false">SUMIFS('(rwa)재료비(41020004)'!$E:$E,'(rwa)재료비(41020004)'!$B:$B,'월별 과제별 재료비'!BA$2,'(rwa)재료비(41020004)'!$C:$C,'월별 과제별 재료비'!$A:$A)</f>
        <v>0</v>
      </c>
      <c r="BB41" s="130" t="n">
        <f aca="false">SUMIFS('(rwa)재료비(44240000)'!$E:$E,'(rwa)재료비(44240000)'!$B:$B,'월별 과제별 재료비'!BB$2,'(rwa)재료비(44240000)'!$C:$C,'월별 과제별 재료비'!$A:$A)</f>
        <v>0</v>
      </c>
      <c r="BC41" s="130" t="n">
        <f aca="false">SUMIFS('(rwa)재료비(44400000)'!$E:$E,'(rwa)재료비(44400000)'!$B:$B,'월별 과제별 재료비'!BC$2,'(rwa)재료비(44400000)'!$C:$C,'월별 과제별 재료비'!$A:$A)</f>
        <v>0</v>
      </c>
      <c r="BD4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1" s="130" t="n">
        <f aca="false">SUMIFS('(rwa)재료비(41020003)'!$E:$E,'(rwa)재료비(41020003)'!$B:$B,'월별 과제별 재료비'!BE$2,'(rwa)재료비(41020003)'!$C:$C,'월별 과제별 재료비'!$A:$A)</f>
        <v>0</v>
      </c>
      <c r="BF41" s="130" t="n">
        <f aca="false">SUMIFS('(rwa)재료비(41020004)'!$E:$E,'(rwa)재료비(41020004)'!$B:$B,'월별 과제별 재료비'!BF$2,'(rwa)재료비(41020004)'!$C:$C,'월별 과제별 재료비'!$A:$A)</f>
        <v>0</v>
      </c>
      <c r="BG41" s="130" t="n">
        <f aca="false">SUMIFS('(rwa)재료비(44240000)'!$E:$E,'(rwa)재료비(44240000)'!$B:$B,'월별 과제별 재료비'!BG$2,'(rwa)재료비(44240000)'!$C:$C,'월별 과제별 재료비'!$A:$A)</f>
        <v>0</v>
      </c>
      <c r="BH41" s="130" t="n">
        <f aca="false">SUMIFS('(rwa)재료비(44400000)'!$E:$E,'(rwa)재료비(44400000)'!$B:$B,'월별 과제별 재료비'!BH$2,'(rwa)재료비(44400000)'!$C:$C,'월별 과제별 재료비'!$A:$A)</f>
        <v>0</v>
      </c>
    </row>
    <row r="42" customFormat="false" ht="13.5" hidden="false" customHeight="false" outlineLevel="0" collapsed="false">
      <c r="A42" s="135" t="s">
        <v>4939</v>
      </c>
      <c r="B42" s="133" t="s">
        <v>224</v>
      </c>
      <c r="C42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2" s="130" t="n">
        <f aca="false">SUMIFS('(rwa)재료비(41020003)'!$E:$E,'(rwa)재료비(41020003)'!$B:$B,'월별 과제별 재료비'!D$2,'(rwa)재료비(41020003)'!$C:$C,'월별 과제별 재료비'!$A:$A)</f>
        <v>2701</v>
      </c>
      <c r="E42" s="130" t="n">
        <f aca="false">SUMIFS('(rwa)재료비(41020004)'!$E:$E,'(rwa)재료비(41020004)'!$B:$B,'월별 과제별 재료비'!E$2,'(rwa)재료비(41020004)'!$C:$C,'월별 과제별 재료비'!$A:$A)</f>
        <v>173578</v>
      </c>
      <c r="F42" s="130" t="n">
        <f aca="false">SUMIFS('(rwa)재료비(44240000)'!$E:$E,'(rwa)재료비(44240000)'!$B:$B,'월별 과제별 재료비'!F$2,'(rwa)재료비(44240000)'!$C:$C,'월별 과제별 재료비'!$A:$A)</f>
        <v>-1027</v>
      </c>
      <c r="G42" s="130" t="n">
        <f aca="false">SUMIFS('(rwa)재료비(44400000)'!$E:$E,'(rwa)재료비(44400000)'!$B:$B,'월별 과제별 재료비'!G$2,'(rwa)재료비(44400000)'!$C:$C,'월별 과제별 재료비'!$A:$A)</f>
        <v>0</v>
      </c>
      <c r="H42" s="130" t="n">
        <f aca="false">SUMIFS('(raw)과제별 재료비실적(44240001)'!$E:$E,'(raw)과제별 재료비실적(44240001)'!$B:$B,'월별 과제별 재료비'!H$2,'(raw)과제별 재료비실적(44240001)'!$C:$C,'월별 과제별 재료비'!$A:$A)</f>
        <v>50683217</v>
      </c>
      <c r="I42" s="130" t="n">
        <f aca="false">SUMIFS('(rwa)재료비(41020003)'!$E:$E,'(rwa)재료비(41020003)'!$B:$B,'월별 과제별 재료비'!I$2,'(rwa)재료비(41020003)'!$C:$C,'월별 과제별 재료비'!$A:$A)</f>
        <v>0</v>
      </c>
      <c r="J42" s="130" t="n">
        <f aca="false">SUMIFS('(rwa)재료비(41020004)'!$E:$E,'(rwa)재료비(41020004)'!$B:$B,'월별 과제별 재료비'!J$2,'(rwa)재료비(41020004)'!$C:$C,'월별 과제별 재료비'!$A:$A)</f>
        <v>0</v>
      </c>
      <c r="K42" s="130" t="n">
        <f aca="false">SUMIFS('(rwa)재료비(44240000)'!$E:$E,'(rwa)재료비(44240000)'!$B:$B,'월별 과제별 재료비'!K$2,'(rwa)재료비(44240000)'!$C:$C,'월별 과제별 재료비'!$A:$A)</f>
        <v>0</v>
      </c>
      <c r="L42" s="130" t="n">
        <f aca="false">SUMIFS('(rwa)재료비(44400000)'!$E:$E,'(rwa)재료비(44400000)'!$B:$B,'월별 과제별 재료비'!L$2,'(rwa)재료비(44400000)'!$C:$C,'월별 과제별 재료비'!$A:$A)</f>
        <v>0</v>
      </c>
      <c r="M42" s="130" t="n">
        <f aca="false">SUMIFS('(raw)과제별 재료비실적(44240001)'!$E:$E,'(raw)과제별 재료비실적(44240001)'!$B:$B,'월별 과제별 재료비'!M$2,'(raw)과제별 재료비실적(44240001)'!$C:$C,'월별 과제별 재료비'!$A:$A)</f>
        <v>121220931</v>
      </c>
      <c r="N42" s="130" t="n">
        <f aca="false">SUMIFS('(rwa)재료비(41020003)'!$E:$E,'(rwa)재료비(41020003)'!$B:$B,'월별 과제별 재료비'!N$2,'(rwa)재료비(41020003)'!$C:$C,'월별 과제별 재료비'!$A:$A)</f>
        <v>2526</v>
      </c>
      <c r="O42" s="130" t="n">
        <f aca="false">SUMIFS('(rwa)재료비(41020004)'!$E:$E,'(rwa)재료비(41020004)'!$B:$B,'월별 과제별 재료비'!O$2,'(rwa)재료비(41020004)'!$C:$C,'월별 과제별 재료비'!$A:$A)</f>
        <v>0</v>
      </c>
      <c r="P42" s="130" t="n">
        <f aca="false">SUMIFS('(rwa)재료비(44240000)'!$E:$E,'(rwa)재료비(44240000)'!$B:$B,'월별 과제별 재료비'!P$2,'(rwa)재료비(44240000)'!$C:$C,'월별 과제별 재료비'!$A:$A)</f>
        <v>0</v>
      </c>
      <c r="Q42" s="130" t="n">
        <f aca="false">SUMIFS('(rwa)재료비(44400000)'!$E:$E,'(rwa)재료비(44400000)'!$B:$B,'월별 과제별 재료비'!Q$2,'(rwa)재료비(44400000)'!$C:$C,'월별 과제별 재료비'!$A:$A)</f>
        <v>0</v>
      </c>
      <c r="R42" s="130" t="n">
        <f aca="false">SUMIFS('(raw)과제별 재료비실적(44240001)'!$E:$E,'(raw)과제별 재료비실적(44240001)'!$B:$B,'월별 과제별 재료비'!R$2,'(raw)과제별 재료비실적(44240001)'!$C:$C,'월별 과제별 재료비'!$A:$A)</f>
        <v>122821788</v>
      </c>
      <c r="S42" s="130" t="n">
        <f aca="false">SUMIFS('(rwa)재료비(41020003)'!$E:$E,'(rwa)재료비(41020003)'!$B:$B,'월별 과제별 재료비'!S$2,'(rwa)재료비(41020003)'!$C:$C,'월별 과제별 재료비'!$A:$A)</f>
        <v>884</v>
      </c>
      <c r="T42" s="130" t="n">
        <f aca="false">SUMIFS('(rwa)재료비(41020004)'!$E:$E,'(rwa)재료비(41020004)'!$B:$B,'월별 과제별 재료비'!T$2,'(rwa)재료비(41020004)'!$C:$C,'월별 과제별 재료비'!$A:$A)</f>
        <v>0</v>
      </c>
      <c r="U42" s="130" t="n">
        <f aca="false">SUMIFS('(rwa)재료비(44240000)'!$E:$E,'(rwa)재료비(44240000)'!$B:$B,'월별 과제별 재료비'!U$2,'(rwa)재료비(44240000)'!$C:$C,'월별 과제별 재료비'!$A:$A)</f>
        <v>0</v>
      </c>
      <c r="V42" s="130" t="n">
        <f aca="false">SUMIFS('(rwa)재료비(44400000)'!$E:$E,'(rwa)재료비(44400000)'!$B:$B,'월별 과제별 재료비'!V$2,'(rwa)재료비(44400000)'!$C:$C,'월별 과제별 재료비'!$A:$A)</f>
        <v>0</v>
      </c>
      <c r="W42" s="130" t="n">
        <f aca="false">SUMIFS('(raw)과제별 재료비실적(44240001)'!$E:$E,'(raw)과제별 재료비실적(44240001)'!$B:$B,'월별 과제별 재료비'!W$2,'(raw)과제별 재료비실적(44240001)'!$C:$C,'월별 과제별 재료비'!$A:$A)</f>
        <v>20781861</v>
      </c>
      <c r="X42" s="130" t="n">
        <f aca="false">SUMIFS('(rwa)재료비(41020003)'!$E:$E,'(rwa)재료비(41020003)'!$B:$B,'월별 과제별 재료비'!X$2,'(rwa)재료비(41020003)'!$C:$C,'월별 과제별 재료비'!$A:$A)</f>
        <v>1777</v>
      </c>
      <c r="Y42" s="130" t="n">
        <f aca="false">SUMIFS('(rwa)재료비(41020004)'!$E:$E,'(rwa)재료비(41020004)'!$B:$B,'월별 과제별 재료비'!Y$2,'(rwa)재료비(41020004)'!$C:$C,'월별 과제별 재료비'!$A:$A)</f>
        <v>0</v>
      </c>
      <c r="Z42" s="130" t="n">
        <f aca="false">SUMIFS('(rwa)재료비(44240000)'!$E:$E,'(rwa)재료비(44240000)'!$B:$B,'월별 과제별 재료비'!Z$2,'(rwa)재료비(44240000)'!$C:$C,'월별 과제별 재료비'!$A:$A)</f>
        <v>0</v>
      </c>
      <c r="AA42" s="130" t="n">
        <f aca="false">SUMIFS('(rwa)재료비(44400000)'!$E:$E,'(rwa)재료비(44400000)'!$B:$B,'월별 과제별 재료비'!AA$2,'(rwa)재료비(44400000)'!$C:$C,'월별 과제별 재료비'!$A:$A)</f>
        <v>0</v>
      </c>
      <c r="AB4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50139201</v>
      </c>
      <c r="AC42" s="130" t="n">
        <f aca="false">SUMIFS('(rwa)재료비(41020003)'!$E:$E,'(rwa)재료비(41020003)'!$B:$B,'월별 과제별 재료비'!AC$2,'(rwa)재료비(41020003)'!$C:$C,'월별 과제별 재료비'!$A:$A)</f>
        <v>1009</v>
      </c>
      <c r="AD42" s="130" t="n">
        <f aca="false">SUMIFS('(rwa)재료비(41020004)'!$E:$E,'(rwa)재료비(41020004)'!$B:$B,'월별 과제별 재료비'!AD$2,'(rwa)재료비(41020004)'!$C:$C,'월별 과제별 재료비'!$A:$A)</f>
        <v>0</v>
      </c>
      <c r="AE42" s="130" t="n">
        <f aca="false">SUMIFS('(rwa)재료비(44240000)'!$E:$E,'(rwa)재료비(44240000)'!$B:$B,'월별 과제별 재료비'!AE$2,'(rwa)재료비(44240000)'!$C:$C,'월별 과제별 재료비'!$A:$A)</f>
        <v>0</v>
      </c>
      <c r="AF42" s="130" t="n">
        <f aca="false">SUMIFS('(rwa)재료비(44400000)'!$E:$E,'(rwa)재료비(44400000)'!$B:$B,'월별 과제별 재료비'!AF$2,'(rwa)재료비(44400000)'!$C:$C,'월별 과제별 재료비'!$A:$A)</f>
        <v>0</v>
      </c>
      <c r="AG4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14652072</v>
      </c>
      <c r="AH42" s="130" t="n">
        <f aca="false">SUMIFS('(rwa)재료비(41020003)'!$E:$E,'(rwa)재료비(41020003)'!$B:$B,'월별 과제별 재료비'!AH$2,'(rwa)재료비(41020003)'!$C:$C,'월별 과제별 재료비'!$A:$A)</f>
        <v>2543</v>
      </c>
      <c r="AI42" s="130" t="n">
        <f aca="false">SUMIFS('(rwa)재료비(41020004)'!$E:$E,'(rwa)재료비(41020004)'!$B:$B,'월별 과제별 재료비'!AI$2,'(rwa)재료비(41020004)'!$C:$C,'월별 과제별 재료비'!$A:$A)</f>
        <v>0</v>
      </c>
      <c r="AJ42" s="130" t="n">
        <f aca="false">SUMIFS('(rwa)재료비(44240000)'!$E:$E,'(rwa)재료비(44240000)'!$B:$B,'월별 과제별 재료비'!AJ$2,'(rwa)재료비(44240000)'!$C:$C,'월별 과제별 재료비'!$A:$A)</f>
        <v>0</v>
      </c>
      <c r="AK42" s="130" t="n">
        <f aca="false">SUMIFS('(rwa)재료비(44400000)'!$E:$E,'(rwa)재료비(44400000)'!$B:$B,'월별 과제별 재료비'!AK$2,'(rwa)재료비(44400000)'!$C:$C,'월별 과제별 재료비'!$A:$A)</f>
        <v>0</v>
      </c>
      <c r="AL4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8991226</v>
      </c>
      <c r="AM42" s="130" t="n">
        <f aca="false">SUMIFS('(rwa)재료비(41020003)'!$E:$E,'(rwa)재료비(41020003)'!$B:$B,'월별 과제별 재료비'!AM$2,'(rwa)재료비(41020003)'!$C:$C,'월별 과제별 재료비'!$A:$A)</f>
        <v>0</v>
      </c>
      <c r="AN42" s="130" t="n">
        <f aca="false">SUMIFS('(rwa)재료비(41020004)'!$E:$E,'(rwa)재료비(41020004)'!$B:$B,'월별 과제별 재료비'!AN$2,'(rwa)재료비(41020004)'!$C:$C,'월별 과제별 재료비'!$A:$A)</f>
        <v>0</v>
      </c>
      <c r="AO42" s="130" t="n">
        <f aca="false">SUMIFS('(rwa)재료비(44240000)'!$E:$E,'(rwa)재료비(44240000)'!$B:$B,'월별 과제별 재료비'!AO$2,'(rwa)재료비(44240000)'!$C:$C,'월별 과제별 재료비'!$A:$A)</f>
        <v>0</v>
      </c>
      <c r="AP4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13560753</v>
      </c>
      <c r="AQ42" s="130" t="n">
        <f aca="false">SUMIFS('(rwa)재료비(41020003)'!$E:$E,'(rwa)재료비(41020003)'!$B:$B,'월별 과제별 재료비'!AQ$2,'(rwa)재료비(41020003)'!$C:$C,'월별 과제별 재료비'!$A:$A)</f>
        <v>0</v>
      </c>
      <c r="AR42" s="130" t="n">
        <f aca="false">SUMIFS('(rwa)재료비(41020004)'!$E:$E,'(rwa)재료비(41020004)'!$B:$B,'월별 과제별 재료비'!AR$2,'(rwa)재료비(41020004)'!$C:$C,'월별 과제별 재료비'!$A:$A)</f>
        <v>0</v>
      </c>
      <c r="AS42" s="130" t="n">
        <f aca="false">SUMIFS('(rwa)재료비(44240000)'!$E:$E,'(rwa)재료비(44240000)'!$B:$B,'월별 과제별 재료비'!AS$2,'(rwa)재료비(44240000)'!$C:$C,'월별 과제별 재료비'!$A:$A)</f>
        <v>0</v>
      </c>
      <c r="AT42" s="130" t="n">
        <f aca="false">SUMIFS('(rwa)재료비(44400000)'!$E:$E,'(rwa)재료비(44400000)'!$B:$B,'월별 과제별 재료비'!AT$2,'(rwa)재료비(44400000)'!$C:$C,'월별 과제별 재료비'!$A:$A)</f>
        <v>0</v>
      </c>
      <c r="AU4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16192442</v>
      </c>
      <c r="AV42" s="130" t="n">
        <f aca="false">SUMIFS('(rwa)재료비(41020003)'!$E:$E,'(rwa)재료비(41020003)'!$B:$B,'월별 과제별 재료비'!AV$2,'(rwa)재료비(41020003)'!$C:$C,'월별 과제별 재료비'!$A:$A)</f>
        <v>2351</v>
      </c>
      <c r="AW42" s="130" t="n">
        <f aca="false">SUMIFS('(rwa)재료비(41020004)'!$E:$E,'(rwa)재료비(41020004)'!$B:$B,'월별 과제별 재료비'!AW$2,'(rwa)재료비(41020004)'!$C:$C,'월별 과제별 재료비'!$A:$A)</f>
        <v>2295741</v>
      </c>
      <c r="AX42" s="130" t="n">
        <f aca="false">SUMIFS('(rwa)재료비(44240000)'!$E:$E,'(rwa)재료비(44240000)'!$B:$B,'월별 과제별 재료비'!AX$2,'(rwa)재료비(44240000)'!$C:$C,'월별 과제별 재료비'!$A:$A)</f>
        <v>0</v>
      </c>
      <c r="AY4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2" s="130" t="n">
        <f aca="false">SUMIFS('(rwa)재료비(41020003)'!$E:$E,'(rwa)재료비(41020003)'!$B:$B,'월별 과제별 재료비'!AZ$2,'(rwa)재료비(41020003)'!$C:$C,'월별 과제별 재료비'!$A:$A)</f>
        <v>0</v>
      </c>
      <c r="BA42" s="130" t="n">
        <f aca="false">SUMIFS('(rwa)재료비(41020004)'!$E:$E,'(rwa)재료비(41020004)'!$B:$B,'월별 과제별 재료비'!BA$2,'(rwa)재료비(41020004)'!$C:$C,'월별 과제별 재료비'!$A:$A)</f>
        <v>0</v>
      </c>
      <c r="BB42" s="130" t="n">
        <f aca="false">SUMIFS('(rwa)재료비(44240000)'!$E:$E,'(rwa)재료비(44240000)'!$B:$B,'월별 과제별 재료비'!BB$2,'(rwa)재료비(44240000)'!$C:$C,'월별 과제별 재료비'!$A:$A)</f>
        <v>0</v>
      </c>
      <c r="BC42" s="130" t="n">
        <f aca="false">SUMIFS('(rwa)재료비(44400000)'!$E:$E,'(rwa)재료비(44400000)'!$B:$B,'월별 과제별 재료비'!BC$2,'(rwa)재료비(44400000)'!$C:$C,'월별 과제별 재료비'!$A:$A)</f>
        <v>0</v>
      </c>
      <c r="BD4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2" s="130" t="n">
        <f aca="false">SUMIFS('(rwa)재료비(41020003)'!$E:$E,'(rwa)재료비(41020003)'!$B:$B,'월별 과제별 재료비'!BE$2,'(rwa)재료비(41020003)'!$C:$C,'월별 과제별 재료비'!$A:$A)</f>
        <v>0</v>
      </c>
      <c r="BF42" s="130" t="n">
        <f aca="false">SUMIFS('(rwa)재료비(41020004)'!$E:$E,'(rwa)재료비(41020004)'!$B:$B,'월별 과제별 재료비'!BF$2,'(rwa)재료비(41020004)'!$C:$C,'월별 과제별 재료비'!$A:$A)</f>
        <v>0</v>
      </c>
      <c r="BG42" s="130" t="n">
        <f aca="false">SUMIFS('(rwa)재료비(44240000)'!$E:$E,'(rwa)재료비(44240000)'!$B:$B,'월별 과제별 재료비'!BG$2,'(rwa)재료비(44240000)'!$C:$C,'월별 과제별 재료비'!$A:$A)</f>
        <v>0</v>
      </c>
      <c r="BH42" s="130" t="n">
        <f aca="false">SUMIFS('(rwa)재료비(44400000)'!$E:$E,'(rwa)재료비(44400000)'!$B:$B,'월별 과제별 재료비'!BH$2,'(rwa)재료비(44400000)'!$C:$C,'월별 과제별 재료비'!$A:$A)</f>
        <v>0</v>
      </c>
    </row>
    <row r="43" customFormat="false" ht="13.5" hidden="false" customHeight="false" outlineLevel="0" collapsed="false">
      <c r="A43" s="135" t="s">
        <v>4940</v>
      </c>
      <c r="B43" s="133" t="s">
        <v>228</v>
      </c>
      <c r="C43" s="130" t="n">
        <f aca="false">SUMIFS('(raw)과제별 재료비실적(44240001)'!$E:$E,'(raw)과제별 재료비실적(44240001)'!$B:$B,'월별 과제별 재료비'!C$2,'(raw)과제별 재료비실적(44240001)'!$C:$C,'월별 과제별 재료비'!$A:$A)</f>
        <v>211165337</v>
      </c>
      <c r="D43" s="130" t="n">
        <f aca="false">SUMIFS('(rwa)재료비(41020003)'!$E:$E,'(rwa)재료비(41020003)'!$B:$B,'월별 과제별 재료비'!D$2,'(rwa)재료비(41020003)'!$C:$C,'월별 과제별 재료비'!$A:$A)</f>
        <v>1030</v>
      </c>
      <c r="E43" s="130" t="n">
        <f aca="false">SUMIFS('(rwa)재료비(41020004)'!$E:$E,'(rwa)재료비(41020004)'!$B:$B,'월별 과제별 재료비'!E$2,'(rwa)재료비(41020004)'!$C:$C,'월별 과제별 재료비'!$A:$A)</f>
        <v>66196</v>
      </c>
      <c r="F43" s="130" t="n">
        <f aca="false">SUMIFS('(rwa)재료비(44240000)'!$E:$E,'(rwa)재료비(44240000)'!$B:$B,'월별 과제별 재료비'!F$2,'(rwa)재료비(44240000)'!$C:$C,'월별 과제별 재료비'!$A:$A)</f>
        <v>-392</v>
      </c>
      <c r="G43" s="130" t="n">
        <f aca="false">SUMIFS('(rwa)재료비(44400000)'!$E:$E,'(rwa)재료비(44400000)'!$B:$B,'월별 과제별 재료비'!G$2,'(rwa)재료비(44400000)'!$C:$C,'월별 과제별 재료비'!$A:$A)</f>
        <v>0</v>
      </c>
      <c r="H43" s="130" t="n">
        <f aca="false">SUMIFS('(raw)과제별 재료비실적(44240001)'!$E:$E,'(raw)과제별 재료비실적(44240001)'!$B:$B,'월별 과제별 재료비'!H$2,'(raw)과제별 재료비실적(44240001)'!$C:$C,'월별 과제별 재료비'!$A:$A)</f>
        <v>53401283</v>
      </c>
      <c r="I43" s="130" t="n">
        <f aca="false">SUMIFS('(rwa)재료비(41020003)'!$E:$E,'(rwa)재료비(41020003)'!$B:$B,'월별 과제별 재료비'!I$2,'(rwa)재료비(41020003)'!$C:$C,'월별 과제별 재료비'!$A:$A)</f>
        <v>0</v>
      </c>
      <c r="J43" s="130" t="n">
        <f aca="false">SUMIFS('(rwa)재료비(41020004)'!$E:$E,'(rwa)재료비(41020004)'!$B:$B,'월별 과제별 재료비'!J$2,'(rwa)재료비(41020004)'!$C:$C,'월별 과제별 재료비'!$A:$A)</f>
        <v>0</v>
      </c>
      <c r="K43" s="130" t="n">
        <f aca="false">SUMIFS('(rwa)재료비(44240000)'!$E:$E,'(rwa)재료비(44240000)'!$B:$B,'월별 과제별 재료비'!K$2,'(rwa)재료비(44240000)'!$C:$C,'월별 과제별 재료비'!$A:$A)</f>
        <v>0</v>
      </c>
      <c r="L43" s="130" t="n">
        <f aca="false">SUMIFS('(rwa)재료비(44400000)'!$E:$E,'(rwa)재료비(44400000)'!$B:$B,'월별 과제별 재료비'!L$2,'(rwa)재료비(44400000)'!$C:$C,'월별 과제별 재료비'!$A:$A)</f>
        <v>0</v>
      </c>
      <c r="M43" s="130" t="n">
        <f aca="false">SUMIFS('(raw)과제별 재료비실적(44240001)'!$E:$E,'(raw)과제별 재료비실적(44240001)'!$B:$B,'월별 과제별 재료비'!M$2,'(raw)과제별 재료비실적(44240001)'!$C:$C,'월별 과제별 재료비'!$A:$A)</f>
        <v>67882749</v>
      </c>
      <c r="N43" s="130" t="n">
        <f aca="false">SUMIFS('(rwa)재료비(41020003)'!$E:$E,'(rwa)재료비(41020003)'!$B:$B,'월별 과제별 재료비'!N$2,'(rwa)재료비(41020003)'!$C:$C,'월별 과제별 재료비'!$A:$A)</f>
        <v>963</v>
      </c>
      <c r="O43" s="130" t="n">
        <f aca="false">SUMIFS('(rwa)재료비(41020004)'!$E:$E,'(rwa)재료비(41020004)'!$B:$B,'월별 과제별 재료비'!O$2,'(rwa)재료비(41020004)'!$C:$C,'월별 과제별 재료비'!$A:$A)</f>
        <v>0</v>
      </c>
      <c r="P43" s="130" t="n">
        <f aca="false">SUMIFS('(rwa)재료비(44240000)'!$E:$E,'(rwa)재료비(44240000)'!$B:$B,'월별 과제별 재료비'!P$2,'(rwa)재료비(44240000)'!$C:$C,'월별 과제별 재료비'!$A:$A)</f>
        <v>0</v>
      </c>
      <c r="Q43" s="130" t="n">
        <f aca="false">SUMIFS('(rwa)재료비(44400000)'!$E:$E,'(rwa)재료비(44400000)'!$B:$B,'월별 과제별 재료비'!Q$2,'(rwa)재료비(44400000)'!$C:$C,'월별 과제별 재료비'!$A:$A)</f>
        <v>432978</v>
      </c>
      <c r="R43" s="130" t="n">
        <f aca="false">SUMIFS('(raw)과제별 재료비실적(44240001)'!$E:$E,'(raw)과제별 재료비실적(44240001)'!$B:$B,'월별 과제별 재료비'!R$2,'(raw)과제별 재료비실적(44240001)'!$C:$C,'월별 과제별 재료비'!$A:$A)</f>
        <v>12286600</v>
      </c>
      <c r="S43" s="130" t="n">
        <f aca="false">SUMIFS('(rwa)재료비(41020003)'!$E:$E,'(rwa)재료비(41020003)'!$B:$B,'월별 과제별 재료비'!S$2,'(rwa)재료비(41020003)'!$C:$C,'월별 과제별 재료비'!$A:$A)</f>
        <v>337</v>
      </c>
      <c r="T43" s="130" t="n">
        <f aca="false">SUMIFS('(rwa)재료비(41020004)'!$E:$E,'(rwa)재료비(41020004)'!$B:$B,'월별 과제별 재료비'!T$2,'(rwa)재료비(41020004)'!$C:$C,'월별 과제별 재료비'!$A:$A)</f>
        <v>0</v>
      </c>
      <c r="U43" s="130" t="n">
        <f aca="false">SUMIFS('(rwa)재료비(44240000)'!$E:$E,'(rwa)재료비(44240000)'!$B:$B,'월별 과제별 재료비'!U$2,'(rwa)재료비(44240000)'!$C:$C,'월별 과제별 재료비'!$A:$A)</f>
        <v>0</v>
      </c>
      <c r="V43" s="130" t="n">
        <f aca="false">SUMIFS('(rwa)재료비(44400000)'!$E:$E,'(rwa)재료비(44400000)'!$B:$B,'월별 과제별 재료비'!V$2,'(rwa)재료비(44400000)'!$C:$C,'월별 과제별 재료비'!$A:$A)</f>
        <v>0</v>
      </c>
      <c r="W43" s="130" t="n">
        <f aca="false">SUMIFS('(raw)과제별 재료비실적(44240001)'!$E:$E,'(raw)과제별 재료비실적(44240001)'!$B:$B,'월별 과제별 재료비'!W$2,'(raw)과제별 재료비실적(44240001)'!$C:$C,'월별 과제별 재료비'!$A:$A)</f>
        <v>27385953</v>
      </c>
      <c r="X43" s="130" t="n">
        <f aca="false">SUMIFS('(rwa)재료비(41020003)'!$E:$E,'(rwa)재료비(41020003)'!$B:$B,'월별 과제별 재료비'!X$2,'(rwa)재료비(41020003)'!$C:$C,'월별 과제별 재료비'!$A:$A)</f>
        <v>678</v>
      </c>
      <c r="Y43" s="130" t="n">
        <f aca="false">SUMIFS('(rwa)재료비(41020004)'!$E:$E,'(rwa)재료비(41020004)'!$B:$B,'월별 과제별 재료비'!Y$2,'(rwa)재료비(41020004)'!$C:$C,'월별 과제별 재료비'!$A:$A)</f>
        <v>0</v>
      </c>
      <c r="Z43" s="130" t="n">
        <f aca="false">SUMIFS('(rwa)재료비(44240000)'!$E:$E,'(rwa)재료비(44240000)'!$B:$B,'월별 과제별 재료비'!Z$2,'(rwa)재료비(44240000)'!$C:$C,'월별 과제별 재료비'!$A:$A)</f>
        <v>0</v>
      </c>
      <c r="AA43" s="130" t="n">
        <f aca="false">SUMIFS('(rwa)재료비(44400000)'!$E:$E,'(rwa)재료비(44400000)'!$B:$B,'월별 과제별 재료비'!AA$2,'(rwa)재료비(44400000)'!$C:$C,'월별 과제별 재료비'!$A:$A)</f>
        <v>0</v>
      </c>
      <c r="AB4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27938620</v>
      </c>
      <c r="AC43" s="130" t="n">
        <f aca="false">SUMIFS('(rwa)재료비(41020003)'!$E:$E,'(rwa)재료비(41020003)'!$B:$B,'월별 과제별 재료비'!AC$2,'(rwa)재료비(41020003)'!$C:$C,'월별 과제별 재료비'!$A:$A)</f>
        <v>385</v>
      </c>
      <c r="AD43" s="130" t="n">
        <f aca="false">SUMIFS('(rwa)재료비(41020004)'!$E:$E,'(rwa)재료비(41020004)'!$B:$B,'월별 과제별 재료비'!AD$2,'(rwa)재료비(41020004)'!$C:$C,'월별 과제별 재료비'!$A:$A)</f>
        <v>0</v>
      </c>
      <c r="AE43" s="130" t="n">
        <f aca="false">SUMIFS('(rwa)재료비(44240000)'!$E:$E,'(rwa)재료비(44240000)'!$B:$B,'월별 과제별 재료비'!AE$2,'(rwa)재료비(44240000)'!$C:$C,'월별 과제별 재료비'!$A:$A)</f>
        <v>0</v>
      </c>
      <c r="AF43" s="130" t="n">
        <f aca="false">SUMIFS('(rwa)재료비(44400000)'!$E:$E,'(rwa)재료비(44400000)'!$B:$B,'월별 과제별 재료비'!AF$2,'(rwa)재료비(44400000)'!$C:$C,'월별 과제별 재료비'!$A:$A)</f>
        <v>0</v>
      </c>
      <c r="AG4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16805734</v>
      </c>
      <c r="AH43" s="130" t="n">
        <f aca="false">SUMIFS('(rwa)재료비(41020003)'!$E:$E,'(rwa)재료비(41020003)'!$B:$B,'월별 과제별 재료비'!AH$2,'(rwa)재료비(41020003)'!$C:$C,'월별 과제별 재료비'!$A:$A)</f>
        <v>970</v>
      </c>
      <c r="AI43" s="130" t="n">
        <f aca="false">SUMIFS('(rwa)재료비(41020004)'!$E:$E,'(rwa)재료비(41020004)'!$B:$B,'월별 과제별 재료비'!AI$2,'(rwa)재료비(41020004)'!$C:$C,'월별 과제별 재료비'!$A:$A)</f>
        <v>0</v>
      </c>
      <c r="AJ43" s="130" t="n">
        <f aca="false">SUMIFS('(rwa)재료비(44240000)'!$E:$E,'(rwa)재료비(44240000)'!$B:$B,'월별 과제별 재료비'!AJ$2,'(rwa)재료비(44240000)'!$C:$C,'월별 과제별 재료비'!$A:$A)</f>
        <v>0</v>
      </c>
      <c r="AK43" s="130" t="n">
        <f aca="false">SUMIFS('(rwa)재료비(44400000)'!$E:$E,'(rwa)재료비(44400000)'!$B:$B,'월별 과제별 재료비'!AK$2,'(rwa)재료비(44400000)'!$C:$C,'월별 과제별 재료비'!$A:$A)</f>
        <v>0</v>
      </c>
      <c r="AL4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12754372</v>
      </c>
      <c r="AM43" s="130" t="n">
        <f aca="false">SUMIFS('(rwa)재료비(41020003)'!$E:$E,'(rwa)재료비(41020003)'!$B:$B,'월별 과제별 재료비'!AM$2,'(rwa)재료비(41020003)'!$C:$C,'월별 과제별 재료비'!$A:$A)</f>
        <v>914</v>
      </c>
      <c r="AN43" s="130" t="n">
        <f aca="false">SUMIFS('(rwa)재료비(41020004)'!$E:$E,'(rwa)재료비(41020004)'!$B:$B,'월별 과제별 재료비'!AN$2,'(rwa)재료비(41020004)'!$C:$C,'월별 과제별 재료비'!$A:$A)</f>
        <v>43334</v>
      </c>
      <c r="AO43" s="130" t="n">
        <f aca="false">SUMIFS('(rwa)재료비(44240000)'!$E:$E,'(rwa)재료비(44240000)'!$B:$B,'월별 과제별 재료비'!AO$2,'(rwa)재료비(44240000)'!$C:$C,'월별 과제별 재료비'!$A:$A)</f>
        <v>0</v>
      </c>
      <c r="AP4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53465005</v>
      </c>
      <c r="AQ43" s="130" t="n">
        <f aca="false">SUMIFS('(rwa)재료비(41020003)'!$E:$E,'(rwa)재료비(41020003)'!$B:$B,'월별 과제별 재료비'!AQ$2,'(rwa)재료비(41020003)'!$C:$C,'월별 과제별 재료비'!$A:$A)</f>
        <v>1130</v>
      </c>
      <c r="AR43" s="130" t="n">
        <f aca="false">SUMIFS('(rwa)재료비(41020004)'!$E:$E,'(rwa)재료비(41020004)'!$B:$B,'월별 과제별 재료비'!AR$2,'(rwa)재료비(41020004)'!$C:$C,'월별 과제별 재료비'!$A:$A)</f>
        <v>0</v>
      </c>
      <c r="AS43" s="130" t="n">
        <f aca="false">SUMIFS('(rwa)재료비(44240000)'!$E:$E,'(rwa)재료비(44240000)'!$B:$B,'월별 과제별 재료비'!AS$2,'(rwa)재료비(44240000)'!$C:$C,'월별 과제별 재료비'!$A:$A)</f>
        <v>0</v>
      </c>
      <c r="AT43" s="130" t="n">
        <f aca="false">SUMIFS('(rwa)재료비(44400000)'!$E:$E,'(rwa)재료비(44400000)'!$B:$B,'월별 과제별 재료비'!AT$2,'(rwa)재료비(44400000)'!$C:$C,'월별 과제별 재료비'!$A:$A)</f>
        <v>0</v>
      </c>
      <c r="AU4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58929346</v>
      </c>
      <c r="AV43" s="130" t="n">
        <f aca="false">SUMIFS('(rwa)재료비(41020003)'!$E:$E,'(rwa)재료비(41020003)'!$B:$B,'월별 과제별 재료비'!AV$2,'(rwa)재료비(41020003)'!$C:$C,'월별 과제별 재료비'!$A:$A)</f>
        <v>0</v>
      </c>
      <c r="AW43" s="130" t="n">
        <f aca="false">SUMIFS('(rwa)재료비(41020004)'!$E:$E,'(rwa)재료비(41020004)'!$B:$B,'월별 과제별 재료비'!AW$2,'(rwa)재료비(41020004)'!$C:$C,'월별 과제별 재료비'!$A:$A)</f>
        <v>0</v>
      </c>
      <c r="AX43" s="130" t="n">
        <f aca="false">SUMIFS('(rwa)재료비(44240000)'!$E:$E,'(rwa)재료비(44240000)'!$B:$B,'월별 과제별 재료비'!AX$2,'(rwa)재료비(44240000)'!$C:$C,'월별 과제별 재료비'!$A:$A)</f>
        <v>0</v>
      </c>
      <c r="AY4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3" s="130" t="n">
        <f aca="false">SUMIFS('(rwa)재료비(41020003)'!$E:$E,'(rwa)재료비(41020003)'!$B:$B,'월별 과제별 재료비'!AZ$2,'(rwa)재료비(41020003)'!$C:$C,'월별 과제별 재료비'!$A:$A)</f>
        <v>0</v>
      </c>
      <c r="BA43" s="130" t="n">
        <f aca="false">SUMIFS('(rwa)재료비(41020004)'!$E:$E,'(rwa)재료비(41020004)'!$B:$B,'월별 과제별 재료비'!BA$2,'(rwa)재료비(41020004)'!$C:$C,'월별 과제별 재료비'!$A:$A)</f>
        <v>0</v>
      </c>
      <c r="BB43" s="130" t="n">
        <f aca="false">SUMIFS('(rwa)재료비(44240000)'!$E:$E,'(rwa)재료비(44240000)'!$B:$B,'월별 과제별 재료비'!BB$2,'(rwa)재료비(44240000)'!$C:$C,'월별 과제별 재료비'!$A:$A)</f>
        <v>0</v>
      </c>
      <c r="BC43" s="130" t="n">
        <f aca="false">SUMIFS('(rwa)재료비(44400000)'!$E:$E,'(rwa)재료비(44400000)'!$B:$B,'월별 과제별 재료비'!BC$2,'(rwa)재료비(44400000)'!$C:$C,'월별 과제별 재료비'!$A:$A)</f>
        <v>0</v>
      </c>
      <c r="BD4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3" s="130" t="n">
        <f aca="false">SUMIFS('(rwa)재료비(41020003)'!$E:$E,'(rwa)재료비(41020003)'!$B:$B,'월별 과제별 재료비'!BE$2,'(rwa)재료비(41020003)'!$C:$C,'월별 과제별 재료비'!$A:$A)</f>
        <v>0</v>
      </c>
      <c r="BF43" s="130" t="n">
        <f aca="false">SUMIFS('(rwa)재료비(41020004)'!$E:$E,'(rwa)재료비(41020004)'!$B:$B,'월별 과제별 재료비'!BF$2,'(rwa)재료비(41020004)'!$C:$C,'월별 과제별 재료비'!$A:$A)</f>
        <v>0</v>
      </c>
      <c r="BG43" s="130" t="n">
        <f aca="false">SUMIFS('(rwa)재료비(44240000)'!$E:$E,'(rwa)재료비(44240000)'!$B:$B,'월별 과제별 재료비'!BG$2,'(rwa)재료비(44240000)'!$C:$C,'월별 과제별 재료비'!$A:$A)</f>
        <v>0</v>
      </c>
      <c r="BH43" s="130" t="n">
        <f aca="false">SUMIFS('(rwa)재료비(44400000)'!$E:$E,'(rwa)재료비(44400000)'!$B:$B,'월별 과제별 재료비'!BH$2,'(rwa)재료비(44400000)'!$C:$C,'월별 과제별 재료비'!$A:$A)</f>
        <v>0</v>
      </c>
    </row>
    <row r="44" customFormat="false" ht="13.5" hidden="false" customHeight="false" outlineLevel="0" collapsed="false">
      <c r="A44" s="135" t="s">
        <v>4941</v>
      </c>
      <c r="B44" s="133" t="s">
        <v>4942</v>
      </c>
      <c r="C44" s="130" t="n">
        <f aca="false">SUMIFS('(raw)과제별 재료비실적(44240001)'!$E:$E,'(raw)과제별 재료비실적(44240001)'!$B:$B,'월별 과제별 재료비'!C$2,'(raw)과제별 재료비실적(44240001)'!$C:$C,'월별 과제별 재료비'!$A:$A)</f>
        <v>2401889</v>
      </c>
      <c r="D44" s="130" t="n">
        <f aca="false">SUMIFS('(rwa)재료비(41020003)'!$E:$E,'(rwa)재료비(41020003)'!$B:$B,'월별 과제별 재료비'!D$2,'(rwa)재료비(41020003)'!$C:$C,'월별 과제별 재료비'!$A:$A)</f>
        <v>536</v>
      </c>
      <c r="E44" s="130" t="n">
        <f aca="false">SUMIFS('(rwa)재료비(41020004)'!$E:$E,'(rwa)재료비(41020004)'!$B:$B,'월별 과제별 재료비'!E$2,'(rwa)재료비(41020004)'!$C:$C,'월별 과제별 재료비'!$A:$A)</f>
        <v>34449</v>
      </c>
      <c r="F44" s="130" t="n">
        <f aca="false">SUMIFS('(rwa)재료비(44240000)'!$E:$E,'(rwa)재료비(44240000)'!$B:$B,'월별 과제별 재료비'!F$2,'(rwa)재료비(44240000)'!$C:$C,'월별 과제별 재료비'!$A:$A)</f>
        <v>-204</v>
      </c>
      <c r="G44" s="130" t="n">
        <f aca="false">SUMIFS('(rwa)재료비(44400000)'!$E:$E,'(rwa)재료비(44400000)'!$B:$B,'월별 과제별 재료비'!G$2,'(rwa)재료비(44400000)'!$C:$C,'월별 과제별 재료비'!$A:$A)</f>
        <v>0</v>
      </c>
      <c r="H44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4" s="130" t="n">
        <f aca="false">SUMIFS('(rwa)재료비(41020003)'!$E:$E,'(rwa)재료비(41020003)'!$B:$B,'월별 과제별 재료비'!I$2,'(rwa)재료비(41020003)'!$C:$C,'월별 과제별 재료비'!$A:$A)</f>
        <v>0</v>
      </c>
      <c r="J44" s="130" t="n">
        <f aca="false">SUMIFS('(rwa)재료비(41020004)'!$E:$E,'(rwa)재료비(41020004)'!$B:$B,'월별 과제별 재료비'!J$2,'(rwa)재료비(41020004)'!$C:$C,'월별 과제별 재료비'!$A:$A)</f>
        <v>0</v>
      </c>
      <c r="K44" s="130" t="n">
        <f aca="false">SUMIFS('(rwa)재료비(44240000)'!$E:$E,'(rwa)재료비(44240000)'!$B:$B,'월별 과제별 재료비'!K$2,'(rwa)재료비(44240000)'!$C:$C,'월별 과제별 재료비'!$A:$A)</f>
        <v>0</v>
      </c>
      <c r="L44" s="130" t="n">
        <f aca="false">SUMIFS('(rwa)재료비(44400000)'!$E:$E,'(rwa)재료비(44400000)'!$B:$B,'월별 과제별 재료비'!L$2,'(rwa)재료비(44400000)'!$C:$C,'월별 과제별 재료비'!$A:$A)</f>
        <v>0</v>
      </c>
      <c r="M44" s="130" t="n">
        <f aca="false">SUMIFS('(raw)과제별 재료비실적(44240001)'!$E:$E,'(raw)과제별 재료비실적(44240001)'!$B:$B,'월별 과제별 재료비'!M$2,'(raw)과제별 재료비실적(44240001)'!$C:$C,'월별 과제별 재료비'!$A:$A)</f>
        <v>7956769</v>
      </c>
      <c r="N44" s="130" t="n">
        <f aca="false">SUMIFS('(rwa)재료비(41020003)'!$E:$E,'(rwa)재료비(41020003)'!$B:$B,'월별 과제별 재료비'!N$2,'(rwa)재료비(41020003)'!$C:$C,'월별 과제별 재료비'!$A:$A)</f>
        <v>501</v>
      </c>
      <c r="O44" s="130" t="n">
        <f aca="false">SUMIFS('(rwa)재료비(41020004)'!$E:$E,'(rwa)재료비(41020004)'!$B:$B,'월별 과제별 재료비'!O$2,'(rwa)재료비(41020004)'!$C:$C,'월별 과제별 재료비'!$A:$A)</f>
        <v>0</v>
      </c>
      <c r="P44" s="130" t="n">
        <f aca="false">SUMIFS('(rwa)재료비(44240000)'!$E:$E,'(rwa)재료비(44240000)'!$B:$B,'월별 과제별 재료비'!P$2,'(rwa)재료비(44240000)'!$C:$C,'월별 과제별 재료비'!$A:$A)</f>
        <v>0</v>
      </c>
      <c r="Q44" s="130" t="n">
        <f aca="false">SUMIFS('(rwa)재료비(44400000)'!$E:$E,'(rwa)재료비(44400000)'!$B:$B,'월별 과제별 재료비'!Q$2,'(rwa)재료비(44400000)'!$C:$C,'월별 과제별 재료비'!$A:$A)</f>
        <v>0</v>
      </c>
      <c r="R44" s="130" t="n">
        <f aca="false">SUMIFS('(raw)과제별 재료비실적(44240001)'!$E:$E,'(raw)과제별 재료비실적(44240001)'!$B:$B,'월별 과제별 재료비'!R$2,'(raw)과제별 재료비실적(44240001)'!$C:$C,'월별 과제별 재료비'!$A:$A)</f>
        <v>11763182</v>
      </c>
      <c r="S44" s="130" t="n">
        <f aca="false">SUMIFS('(rwa)재료비(41020003)'!$E:$E,'(rwa)재료비(41020003)'!$B:$B,'월별 과제별 재료비'!S$2,'(rwa)재료비(41020003)'!$C:$C,'월별 과제별 재료비'!$A:$A)</f>
        <v>175</v>
      </c>
      <c r="T44" s="130" t="n">
        <f aca="false">SUMIFS('(rwa)재료비(41020004)'!$E:$E,'(rwa)재료비(41020004)'!$B:$B,'월별 과제별 재료비'!T$2,'(rwa)재료비(41020004)'!$C:$C,'월별 과제별 재료비'!$A:$A)</f>
        <v>0</v>
      </c>
      <c r="U44" s="130" t="n">
        <f aca="false">SUMIFS('(rwa)재료비(44240000)'!$E:$E,'(rwa)재료비(44240000)'!$B:$B,'월별 과제별 재료비'!U$2,'(rwa)재료비(44240000)'!$C:$C,'월별 과제별 재료비'!$A:$A)</f>
        <v>0</v>
      </c>
      <c r="V44" s="130" t="n">
        <f aca="false">SUMIFS('(rwa)재료비(44400000)'!$E:$E,'(rwa)재료비(44400000)'!$B:$B,'월별 과제별 재료비'!V$2,'(rwa)재료비(44400000)'!$C:$C,'월별 과제별 재료비'!$A:$A)</f>
        <v>0</v>
      </c>
      <c r="W44" s="130" t="n">
        <f aca="false">SUMIFS('(raw)과제별 재료비실적(44240001)'!$E:$E,'(raw)과제별 재료비실적(44240001)'!$B:$B,'월별 과제별 재료비'!W$2,'(raw)과제별 재료비실적(44240001)'!$C:$C,'월별 과제별 재료비'!$A:$A)</f>
        <v>65045470</v>
      </c>
      <c r="X44" s="130" t="n">
        <f aca="false">SUMIFS('(rwa)재료비(41020003)'!$E:$E,'(rwa)재료비(41020003)'!$B:$B,'월별 과제별 재료비'!X$2,'(rwa)재료비(41020003)'!$C:$C,'월별 과제별 재료비'!$A:$A)</f>
        <v>17472119</v>
      </c>
      <c r="Y44" s="130" t="n">
        <f aca="false">SUMIFS('(rwa)재료비(41020004)'!$E:$E,'(rwa)재료비(41020004)'!$B:$B,'월별 과제별 재료비'!Y$2,'(rwa)재료비(41020004)'!$C:$C,'월별 과제별 재료비'!$A:$A)</f>
        <v>0</v>
      </c>
      <c r="Z44" s="130" t="n">
        <f aca="false">SUMIFS('(rwa)재료비(44240000)'!$E:$E,'(rwa)재료비(44240000)'!$B:$B,'월별 과제별 재료비'!Z$2,'(rwa)재료비(44240000)'!$C:$C,'월별 과제별 재료비'!$A:$A)</f>
        <v>0</v>
      </c>
      <c r="AA44" s="130" t="n">
        <f aca="false">SUMIFS('(rwa)재료비(44400000)'!$E:$E,'(rwa)재료비(44400000)'!$B:$B,'월별 과제별 재료비'!AA$2,'(rwa)재료비(44400000)'!$C:$C,'월별 과제별 재료비'!$A:$A)</f>
        <v>0</v>
      </c>
      <c r="AB4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44" s="130" t="n">
        <f aca="false">SUMIFS('(rwa)재료비(41020003)'!$E:$E,'(rwa)재료비(41020003)'!$B:$B,'월별 과제별 재료비'!AC$2,'(rwa)재료비(41020003)'!$C:$C,'월별 과제별 재료비'!$A:$A)</f>
        <v>200</v>
      </c>
      <c r="AD44" s="130" t="n">
        <f aca="false">SUMIFS('(rwa)재료비(41020004)'!$E:$E,'(rwa)재료비(41020004)'!$B:$B,'월별 과제별 재료비'!AD$2,'(rwa)재료비(41020004)'!$C:$C,'월별 과제별 재료비'!$A:$A)</f>
        <v>0</v>
      </c>
      <c r="AE44" s="130" t="n">
        <f aca="false">SUMIFS('(rwa)재료비(44240000)'!$E:$E,'(rwa)재료비(44240000)'!$B:$B,'월별 과제별 재료비'!AE$2,'(rwa)재료비(44240000)'!$C:$C,'월별 과제별 재료비'!$A:$A)</f>
        <v>0</v>
      </c>
      <c r="AF44" s="130" t="n">
        <f aca="false">SUMIFS('(rwa)재료비(44400000)'!$E:$E,'(rwa)재료비(44400000)'!$B:$B,'월별 과제별 재료비'!AF$2,'(rwa)재료비(44400000)'!$C:$C,'월별 과제별 재료비'!$A:$A)</f>
        <v>0</v>
      </c>
      <c r="AG4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33534972</v>
      </c>
      <c r="AH44" s="130" t="n">
        <f aca="false">SUMIFS('(rwa)재료비(41020003)'!$E:$E,'(rwa)재료비(41020003)'!$B:$B,'월별 과제별 재료비'!AH$2,'(rwa)재료비(41020003)'!$C:$C,'월별 과제별 재료비'!$A:$A)</f>
        <v>505</v>
      </c>
      <c r="AI44" s="130" t="n">
        <f aca="false">SUMIFS('(rwa)재료비(41020004)'!$E:$E,'(rwa)재료비(41020004)'!$B:$B,'월별 과제별 재료비'!AI$2,'(rwa)재료비(41020004)'!$C:$C,'월별 과제별 재료비'!$A:$A)</f>
        <v>0</v>
      </c>
      <c r="AJ44" s="130" t="n">
        <f aca="false">SUMIFS('(rwa)재료비(44240000)'!$E:$E,'(rwa)재료비(44240000)'!$B:$B,'월별 과제별 재료비'!AJ$2,'(rwa)재료비(44240000)'!$C:$C,'월별 과제별 재료비'!$A:$A)</f>
        <v>0</v>
      </c>
      <c r="AK44" s="130" t="n">
        <f aca="false">SUMIFS('(rwa)재료비(44400000)'!$E:$E,'(rwa)재료비(44400000)'!$B:$B,'월별 과제별 재료비'!AK$2,'(rwa)재료비(44400000)'!$C:$C,'월별 과제별 재료비'!$A:$A)</f>
        <v>0</v>
      </c>
      <c r="AL4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66135690</v>
      </c>
      <c r="AM44" s="130" t="n">
        <f aca="false">SUMIFS('(rwa)재료비(41020003)'!$E:$E,'(rwa)재료비(41020003)'!$B:$B,'월별 과제별 재료비'!AM$2,'(rwa)재료비(41020003)'!$C:$C,'월별 과제별 재료비'!$A:$A)</f>
        <v>476</v>
      </c>
      <c r="AN44" s="130" t="n">
        <f aca="false">SUMIFS('(rwa)재료비(41020004)'!$E:$E,'(rwa)재료비(41020004)'!$B:$B,'월별 과제별 재료비'!AN$2,'(rwa)재료비(41020004)'!$C:$C,'월별 과제별 재료비'!$A:$A)</f>
        <v>22551</v>
      </c>
      <c r="AO44" s="130" t="n">
        <f aca="false">SUMIFS('(rwa)재료비(44240000)'!$E:$E,'(rwa)재료비(44240000)'!$B:$B,'월별 과제별 재료비'!AO$2,'(rwa)재료비(44240000)'!$C:$C,'월별 과제별 재료비'!$A:$A)</f>
        <v>0</v>
      </c>
      <c r="AP4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7930962</v>
      </c>
      <c r="AQ44" s="130" t="n">
        <f aca="false">SUMIFS('(rwa)재료비(41020003)'!$E:$E,'(rwa)재료비(41020003)'!$B:$B,'월별 과제별 재료비'!AQ$2,'(rwa)재료비(41020003)'!$C:$C,'월별 과제별 재료비'!$A:$A)</f>
        <v>588</v>
      </c>
      <c r="AR44" s="130" t="n">
        <f aca="false">SUMIFS('(rwa)재료비(41020004)'!$E:$E,'(rwa)재료비(41020004)'!$B:$B,'월별 과제별 재료비'!AR$2,'(rwa)재료비(41020004)'!$C:$C,'월별 과제별 재료비'!$A:$A)</f>
        <v>0</v>
      </c>
      <c r="AS44" s="130" t="n">
        <f aca="false">SUMIFS('(rwa)재료비(44240000)'!$E:$E,'(rwa)재료비(44240000)'!$B:$B,'월별 과제별 재료비'!AS$2,'(rwa)재료비(44240000)'!$C:$C,'월별 과제별 재료비'!$A:$A)</f>
        <v>0</v>
      </c>
      <c r="AT44" s="130" t="n">
        <f aca="false">SUMIFS('(rwa)재료비(44400000)'!$E:$E,'(rwa)재료비(44400000)'!$B:$B,'월별 과제별 재료비'!AT$2,'(rwa)재료비(44400000)'!$C:$C,'월별 과제별 재료비'!$A:$A)</f>
        <v>0</v>
      </c>
      <c r="AU4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36870838</v>
      </c>
      <c r="AV44" s="130" t="n">
        <f aca="false">SUMIFS('(rwa)재료비(41020003)'!$E:$E,'(rwa)재료비(41020003)'!$B:$B,'월별 과제별 재료비'!AV$2,'(rwa)재료비(41020003)'!$C:$C,'월별 과제별 재료비'!$A:$A)</f>
        <v>545</v>
      </c>
      <c r="AW44" s="130" t="n">
        <f aca="false">SUMIFS('(rwa)재료비(41020004)'!$E:$E,'(rwa)재료비(41020004)'!$B:$B,'월별 과제별 재료비'!AW$2,'(rwa)재료비(41020004)'!$C:$C,'월별 과제별 재료비'!$A:$A)</f>
        <v>0</v>
      </c>
      <c r="AX44" s="130" t="n">
        <f aca="false">SUMIFS('(rwa)재료비(44240000)'!$E:$E,'(rwa)재료비(44240000)'!$B:$B,'월별 과제별 재료비'!AX$2,'(rwa)재료비(44240000)'!$C:$C,'월별 과제별 재료비'!$A:$A)</f>
        <v>0</v>
      </c>
      <c r="AY4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4" s="130" t="n">
        <f aca="false">SUMIFS('(rwa)재료비(41020003)'!$E:$E,'(rwa)재료비(41020003)'!$B:$B,'월별 과제별 재료비'!AZ$2,'(rwa)재료비(41020003)'!$C:$C,'월별 과제별 재료비'!$A:$A)</f>
        <v>0</v>
      </c>
      <c r="BA44" s="130" t="n">
        <f aca="false">SUMIFS('(rwa)재료비(41020004)'!$E:$E,'(rwa)재료비(41020004)'!$B:$B,'월별 과제별 재료비'!BA$2,'(rwa)재료비(41020004)'!$C:$C,'월별 과제별 재료비'!$A:$A)</f>
        <v>0</v>
      </c>
      <c r="BB44" s="130" t="n">
        <f aca="false">SUMIFS('(rwa)재료비(44240000)'!$E:$E,'(rwa)재료비(44240000)'!$B:$B,'월별 과제별 재료비'!BB$2,'(rwa)재료비(44240000)'!$C:$C,'월별 과제별 재료비'!$A:$A)</f>
        <v>0</v>
      </c>
      <c r="BC44" s="130" t="n">
        <f aca="false">SUMIFS('(rwa)재료비(44400000)'!$E:$E,'(rwa)재료비(44400000)'!$B:$B,'월별 과제별 재료비'!BC$2,'(rwa)재료비(44400000)'!$C:$C,'월별 과제별 재료비'!$A:$A)</f>
        <v>0</v>
      </c>
      <c r="BD4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4" s="130" t="n">
        <f aca="false">SUMIFS('(rwa)재료비(41020003)'!$E:$E,'(rwa)재료비(41020003)'!$B:$B,'월별 과제별 재료비'!BE$2,'(rwa)재료비(41020003)'!$C:$C,'월별 과제별 재료비'!$A:$A)</f>
        <v>0</v>
      </c>
      <c r="BF44" s="130" t="n">
        <f aca="false">SUMIFS('(rwa)재료비(41020004)'!$E:$E,'(rwa)재료비(41020004)'!$B:$B,'월별 과제별 재료비'!BF$2,'(rwa)재료비(41020004)'!$C:$C,'월별 과제별 재료비'!$A:$A)</f>
        <v>0</v>
      </c>
      <c r="BG44" s="130" t="n">
        <f aca="false">SUMIFS('(rwa)재료비(44240000)'!$E:$E,'(rwa)재료비(44240000)'!$B:$B,'월별 과제별 재료비'!BG$2,'(rwa)재료비(44240000)'!$C:$C,'월별 과제별 재료비'!$A:$A)</f>
        <v>0</v>
      </c>
      <c r="BH44" s="130" t="n">
        <f aca="false">SUMIFS('(rwa)재료비(44400000)'!$E:$E,'(rwa)재료비(44400000)'!$B:$B,'월별 과제별 재료비'!BH$2,'(rwa)재료비(44400000)'!$C:$C,'월별 과제별 재료비'!$A:$A)</f>
        <v>0</v>
      </c>
    </row>
    <row r="45" customFormat="false" ht="13.5" hidden="false" customHeight="false" outlineLevel="0" collapsed="false">
      <c r="A45" s="135" t="s">
        <v>4943</v>
      </c>
      <c r="B45" s="133" t="s">
        <v>4944</v>
      </c>
      <c r="C45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5" s="130" t="n">
        <f aca="false">SUMIFS('(rwa)재료비(41020003)'!$E:$E,'(rwa)재료비(41020003)'!$B:$B,'월별 과제별 재료비'!D$2,'(rwa)재료비(41020003)'!$C:$C,'월별 과제별 재료비'!$A:$A)</f>
        <v>863</v>
      </c>
      <c r="E45" s="130" t="n">
        <f aca="false">SUMIFS('(rwa)재료비(41020004)'!$E:$E,'(rwa)재료비(41020004)'!$B:$B,'월별 과제별 재료비'!E$2,'(rwa)재료비(41020004)'!$C:$C,'월별 과제별 재료비'!$A:$A)</f>
        <v>55488</v>
      </c>
      <c r="F45" s="130" t="n">
        <f aca="false">SUMIFS('(rwa)재료비(44240000)'!$E:$E,'(rwa)재료비(44240000)'!$B:$B,'월별 과제별 재료비'!F$2,'(rwa)재료비(44240000)'!$C:$C,'월별 과제별 재료비'!$A:$A)</f>
        <v>-328</v>
      </c>
      <c r="G45" s="130" t="n">
        <f aca="false">SUMIFS('(rwa)재료비(44400000)'!$E:$E,'(rwa)재료비(44400000)'!$B:$B,'월별 과제별 재료비'!G$2,'(rwa)재료비(44400000)'!$C:$C,'월별 과제별 재료비'!$A:$A)</f>
        <v>0</v>
      </c>
      <c r="H45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5" s="130" t="n">
        <f aca="false">SUMIFS('(rwa)재료비(41020003)'!$E:$E,'(rwa)재료비(41020003)'!$B:$B,'월별 과제별 재료비'!I$2,'(rwa)재료비(41020003)'!$C:$C,'월별 과제별 재료비'!$A:$A)</f>
        <v>0</v>
      </c>
      <c r="J45" s="130" t="n">
        <f aca="false">SUMIFS('(rwa)재료비(41020004)'!$E:$E,'(rwa)재료비(41020004)'!$B:$B,'월별 과제별 재료비'!J$2,'(rwa)재료비(41020004)'!$C:$C,'월별 과제별 재료비'!$A:$A)</f>
        <v>0</v>
      </c>
      <c r="K45" s="130" t="n">
        <f aca="false">SUMIFS('(rwa)재료비(44240000)'!$E:$E,'(rwa)재료비(44240000)'!$B:$B,'월별 과제별 재료비'!K$2,'(rwa)재료비(44240000)'!$C:$C,'월별 과제별 재료비'!$A:$A)</f>
        <v>0</v>
      </c>
      <c r="L45" s="130" t="n">
        <f aca="false">SUMIFS('(rwa)재료비(44400000)'!$E:$E,'(rwa)재료비(44400000)'!$B:$B,'월별 과제별 재료비'!L$2,'(rwa)재료비(44400000)'!$C:$C,'월별 과제별 재료비'!$A:$A)</f>
        <v>0</v>
      </c>
      <c r="M45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45" s="130" t="n">
        <f aca="false">SUMIFS('(rwa)재료비(41020003)'!$E:$E,'(rwa)재료비(41020003)'!$B:$B,'월별 과제별 재료비'!N$2,'(rwa)재료비(41020003)'!$C:$C,'월별 과제별 재료비'!$A:$A)</f>
        <v>807</v>
      </c>
      <c r="O45" s="130" t="n">
        <f aca="false">SUMIFS('(rwa)재료비(41020004)'!$E:$E,'(rwa)재료비(41020004)'!$B:$B,'월별 과제별 재료비'!O$2,'(rwa)재료비(41020004)'!$C:$C,'월별 과제별 재료비'!$A:$A)</f>
        <v>0</v>
      </c>
      <c r="P45" s="130" t="n">
        <f aca="false">SUMIFS('(rwa)재료비(44240000)'!$E:$E,'(rwa)재료비(44240000)'!$B:$B,'월별 과제별 재료비'!P$2,'(rwa)재료비(44240000)'!$C:$C,'월별 과제별 재료비'!$A:$A)</f>
        <v>0</v>
      </c>
      <c r="Q45" s="130" t="n">
        <f aca="false">SUMIFS('(rwa)재료비(44400000)'!$E:$E,'(rwa)재료비(44400000)'!$B:$B,'월별 과제별 재료비'!Q$2,'(rwa)재료비(44400000)'!$C:$C,'월별 과제별 재료비'!$A:$A)</f>
        <v>0</v>
      </c>
      <c r="R4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45" s="130" t="n">
        <f aca="false">SUMIFS('(rwa)재료비(41020003)'!$E:$E,'(rwa)재료비(41020003)'!$B:$B,'월별 과제별 재료비'!S$2,'(rwa)재료비(41020003)'!$C:$C,'월별 과제별 재료비'!$A:$A)</f>
        <v>283</v>
      </c>
      <c r="T45" s="130" t="n">
        <f aca="false">SUMIFS('(rwa)재료비(41020004)'!$E:$E,'(rwa)재료비(41020004)'!$B:$B,'월별 과제별 재료비'!T$2,'(rwa)재료비(41020004)'!$C:$C,'월별 과제별 재료비'!$A:$A)</f>
        <v>0</v>
      </c>
      <c r="U45" s="130" t="n">
        <f aca="false">SUMIFS('(rwa)재료비(44240000)'!$E:$E,'(rwa)재료비(44240000)'!$B:$B,'월별 과제별 재료비'!U$2,'(rwa)재료비(44240000)'!$C:$C,'월별 과제별 재료비'!$A:$A)</f>
        <v>0</v>
      </c>
      <c r="V45" s="130" t="n">
        <f aca="false">SUMIFS('(rwa)재료비(44400000)'!$E:$E,'(rwa)재료비(44400000)'!$B:$B,'월별 과제별 재료비'!V$2,'(rwa)재료비(44400000)'!$C:$C,'월별 과제별 재료비'!$A:$A)</f>
        <v>0</v>
      </c>
      <c r="W45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45" s="130" t="n">
        <f aca="false">SUMIFS('(rwa)재료비(41020003)'!$E:$E,'(rwa)재료비(41020003)'!$B:$B,'월별 과제별 재료비'!X$2,'(rwa)재료비(41020003)'!$C:$C,'월별 과제별 재료비'!$A:$A)</f>
        <v>569</v>
      </c>
      <c r="Y45" s="130" t="n">
        <f aca="false">SUMIFS('(rwa)재료비(41020004)'!$E:$E,'(rwa)재료비(41020004)'!$B:$B,'월별 과제별 재료비'!Y$2,'(rwa)재료비(41020004)'!$C:$C,'월별 과제별 재료비'!$A:$A)</f>
        <v>0</v>
      </c>
      <c r="Z45" s="130" t="n">
        <f aca="false">SUMIFS('(rwa)재료비(44240000)'!$E:$E,'(rwa)재료비(44240000)'!$B:$B,'월별 과제별 재료비'!Z$2,'(rwa)재료비(44240000)'!$C:$C,'월별 과제별 재료비'!$A:$A)</f>
        <v>0</v>
      </c>
      <c r="AA45" s="130" t="n">
        <f aca="false">SUMIFS('(rwa)재료비(44400000)'!$E:$E,'(rwa)재료비(44400000)'!$B:$B,'월별 과제별 재료비'!AA$2,'(rwa)재료비(44400000)'!$C:$C,'월별 과제별 재료비'!$A:$A)</f>
        <v>0</v>
      </c>
      <c r="AB4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45" s="130" t="n">
        <f aca="false">SUMIFS('(rwa)재료비(41020003)'!$E:$E,'(rwa)재료비(41020003)'!$B:$B,'월별 과제별 재료비'!AC$2,'(rwa)재료비(41020003)'!$C:$C,'월별 과제별 재료비'!$A:$A)</f>
        <v>0</v>
      </c>
      <c r="AD45" s="130" t="n">
        <f aca="false">SUMIFS('(rwa)재료비(41020004)'!$E:$E,'(rwa)재료비(41020004)'!$B:$B,'월별 과제별 재료비'!AD$2,'(rwa)재료비(41020004)'!$C:$C,'월별 과제별 재료비'!$A:$A)</f>
        <v>0</v>
      </c>
      <c r="AE45" s="130" t="n">
        <f aca="false">SUMIFS('(rwa)재료비(44240000)'!$E:$E,'(rwa)재료비(44240000)'!$B:$B,'월별 과제별 재료비'!AE$2,'(rwa)재료비(44240000)'!$C:$C,'월별 과제별 재료비'!$A:$A)</f>
        <v>0</v>
      </c>
      <c r="AF45" s="130" t="n">
        <f aca="false">SUMIFS('(rwa)재료비(44400000)'!$E:$E,'(rwa)재료비(44400000)'!$B:$B,'월별 과제별 재료비'!AF$2,'(rwa)재료비(44400000)'!$C:$C,'월별 과제별 재료비'!$A:$A)</f>
        <v>0</v>
      </c>
      <c r="AG4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45" s="130" t="n">
        <f aca="false">SUMIFS('(rwa)재료비(41020003)'!$E:$E,'(rwa)재료비(41020003)'!$B:$B,'월별 과제별 재료비'!AH$2,'(rwa)재료비(41020003)'!$C:$C,'월별 과제별 재료비'!$A:$A)</f>
        <v>0</v>
      </c>
      <c r="AI45" s="130" t="n">
        <f aca="false">SUMIFS('(rwa)재료비(41020004)'!$E:$E,'(rwa)재료비(41020004)'!$B:$B,'월별 과제별 재료비'!AI$2,'(rwa)재료비(41020004)'!$C:$C,'월별 과제별 재료비'!$A:$A)</f>
        <v>0</v>
      </c>
      <c r="AJ45" s="130" t="n">
        <f aca="false">SUMIFS('(rwa)재료비(44240000)'!$E:$E,'(rwa)재료비(44240000)'!$B:$B,'월별 과제별 재료비'!AJ$2,'(rwa)재료비(44240000)'!$C:$C,'월별 과제별 재료비'!$A:$A)</f>
        <v>0</v>
      </c>
      <c r="AK45" s="130" t="n">
        <f aca="false">SUMIFS('(rwa)재료비(44400000)'!$E:$E,'(rwa)재료비(44400000)'!$B:$B,'월별 과제별 재료비'!AK$2,'(rwa)재료비(44400000)'!$C:$C,'월별 과제별 재료비'!$A:$A)</f>
        <v>0</v>
      </c>
      <c r="AL4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5" s="130" t="n">
        <f aca="false">SUMIFS('(rwa)재료비(41020003)'!$E:$E,'(rwa)재료비(41020003)'!$B:$B,'월별 과제별 재료비'!AM$2,'(rwa)재료비(41020003)'!$C:$C,'월별 과제별 재료비'!$A:$A)</f>
        <v>0</v>
      </c>
      <c r="AN45" s="130" t="n">
        <f aca="false">SUMIFS('(rwa)재료비(41020004)'!$E:$E,'(rwa)재료비(41020004)'!$B:$B,'월별 과제별 재료비'!AN$2,'(rwa)재료비(41020004)'!$C:$C,'월별 과제별 재료비'!$A:$A)</f>
        <v>0</v>
      </c>
      <c r="AO45" s="130" t="n">
        <f aca="false">SUMIFS('(rwa)재료비(44240000)'!$E:$E,'(rwa)재료비(44240000)'!$B:$B,'월별 과제별 재료비'!AO$2,'(rwa)재료비(44240000)'!$C:$C,'월별 과제별 재료비'!$A:$A)</f>
        <v>0</v>
      </c>
      <c r="AP4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45" s="130" t="n">
        <f aca="false">SUMIFS('(rwa)재료비(41020003)'!$E:$E,'(rwa)재료비(41020003)'!$B:$B,'월별 과제별 재료비'!AQ$2,'(rwa)재료비(41020003)'!$C:$C,'월별 과제별 재료비'!$A:$A)</f>
        <v>0</v>
      </c>
      <c r="AR45" s="130" t="n">
        <f aca="false">SUMIFS('(rwa)재료비(41020004)'!$E:$E,'(rwa)재료비(41020004)'!$B:$B,'월별 과제별 재료비'!AR$2,'(rwa)재료비(41020004)'!$C:$C,'월별 과제별 재료비'!$A:$A)</f>
        <v>0</v>
      </c>
      <c r="AS45" s="130" t="n">
        <f aca="false">SUMIFS('(rwa)재료비(44240000)'!$E:$E,'(rwa)재료비(44240000)'!$B:$B,'월별 과제별 재료비'!AS$2,'(rwa)재료비(44240000)'!$C:$C,'월별 과제별 재료비'!$A:$A)</f>
        <v>0</v>
      </c>
      <c r="AT45" s="130" t="n">
        <f aca="false">SUMIFS('(rwa)재료비(44400000)'!$E:$E,'(rwa)재료비(44400000)'!$B:$B,'월별 과제별 재료비'!AT$2,'(rwa)재료비(44400000)'!$C:$C,'월별 과제별 재료비'!$A:$A)</f>
        <v>0</v>
      </c>
      <c r="AU4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45" s="130" t="n">
        <f aca="false">SUMIFS('(rwa)재료비(41020003)'!$E:$E,'(rwa)재료비(41020003)'!$B:$B,'월별 과제별 재료비'!AV$2,'(rwa)재료비(41020003)'!$C:$C,'월별 과제별 재료비'!$A:$A)</f>
        <v>0</v>
      </c>
      <c r="AW45" s="130" t="n">
        <f aca="false">SUMIFS('(rwa)재료비(41020004)'!$E:$E,'(rwa)재료비(41020004)'!$B:$B,'월별 과제별 재료비'!AW$2,'(rwa)재료비(41020004)'!$C:$C,'월별 과제별 재료비'!$A:$A)</f>
        <v>0</v>
      </c>
      <c r="AX45" s="130" t="n">
        <f aca="false">SUMIFS('(rwa)재료비(44240000)'!$E:$E,'(rwa)재료비(44240000)'!$B:$B,'월별 과제별 재료비'!AX$2,'(rwa)재료비(44240000)'!$C:$C,'월별 과제별 재료비'!$A:$A)</f>
        <v>0</v>
      </c>
      <c r="AY4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5" s="130" t="n">
        <f aca="false">SUMIFS('(rwa)재료비(41020003)'!$E:$E,'(rwa)재료비(41020003)'!$B:$B,'월별 과제별 재료비'!AZ$2,'(rwa)재료비(41020003)'!$C:$C,'월별 과제별 재료비'!$A:$A)</f>
        <v>0</v>
      </c>
      <c r="BA45" s="130" t="n">
        <f aca="false">SUMIFS('(rwa)재료비(41020004)'!$E:$E,'(rwa)재료비(41020004)'!$B:$B,'월별 과제별 재료비'!BA$2,'(rwa)재료비(41020004)'!$C:$C,'월별 과제별 재료비'!$A:$A)</f>
        <v>0</v>
      </c>
      <c r="BB45" s="130" t="n">
        <f aca="false">SUMIFS('(rwa)재료비(44240000)'!$E:$E,'(rwa)재료비(44240000)'!$B:$B,'월별 과제별 재료비'!BB$2,'(rwa)재료비(44240000)'!$C:$C,'월별 과제별 재료비'!$A:$A)</f>
        <v>0</v>
      </c>
      <c r="BC45" s="130" t="n">
        <f aca="false">SUMIFS('(rwa)재료비(44400000)'!$E:$E,'(rwa)재료비(44400000)'!$B:$B,'월별 과제별 재료비'!BC$2,'(rwa)재료비(44400000)'!$C:$C,'월별 과제별 재료비'!$A:$A)</f>
        <v>0</v>
      </c>
      <c r="BD4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5" s="130" t="n">
        <f aca="false">SUMIFS('(rwa)재료비(41020003)'!$E:$E,'(rwa)재료비(41020003)'!$B:$B,'월별 과제별 재료비'!BE$2,'(rwa)재료비(41020003)'!$C:$C,'월별 과제별 재료비'!$A:$A)</f>
        <v>0</v>
      </c>
      <c r="BF45" s="130" t="n">
        <f aca="false">SUMIFS('(rwa)재료비(41020004)'!$E:$E,'(rwa)재료비(41020004)'!$B:$B,'월별 과제별 재료비'!BF$2,'(rwa)재료비(41020004)'!$C:$C,'월별 과제별 재료비'!$A:$A)</f>
        <v>0</v>
      </c>
      <c r="BG45" s="130" t="n">
        <f aca="false">SUMIFS('(rwa)재료비(44240000)'!$E:$E,'(rwa)재료비(44240000)'!$B:$B,'월별 과제별 재료비'!BG$2,'(rwa)재료비(44240000)'!$C:$C,'월별 과제별 재료비'!$A:$A)</f>
        <v>0</v>
      </c>
      <c r="BH45" s="130" t="n">
        <f aca="false">SUMIFS('(rwa)재료비(44400000)'!$E:$E,'(rwa)재료비(44400000)'!$B:$B,'월별 과제별 재료비'!BH$2,'(rwa)재료비(44400000)'!$C:$C,'월별 과제별 재료비'!$A:$A)</f>
        <v>0</v>
      </c>
    </row>
    <row r="46" customFormat="false" ht="13.5" hidden="false" customHeight="false" outlineLevel="0" collapsed="false">
      <c r="A46" s="135" t="s">
        <v>4945</v>
      </c>
      <c r="B46" s="133" t="s">
        <v>235</v>
      </c>
      <c r="C46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6" s="130" t="n">
        <f aca="false">SUMIFS('(rwa)재료비(41020003)'!$E:$E,'(rwa)재료비(41020003)'!$B:$B,'월별 과제별 재료비'!D$2,'(rwa)재료비(41020003)'!$C:$C,'월별 과제별 재료비'!$A:$A)</f>
        <v>2549</v>
      </c>
      <c r="E46" s="130" t="n">
        <f aca="false">SUMIFS('(rwa)재료비(41020004)'!$E:$E,'(rwa)재료비(41020004)'!$B:$B,'월별 과제별 재료비'!E$2,'(rwa)재료비(41020004)'!$C:$C,'월별 과제별 재료비'!$A:$A)</f>
        <v>163774</v>
      </c>
      <c r="F46" s="130" t="n">
        <f aca="false">SUMIFS('(rwa)재료비(44240000)'!$E:$E,'(rwa)재료비(44240000)'!$B:$B,'월별 과제별 재료비'!F$2,'(rwa)재료비(44240000)'!$C:$C,'월별 과제별 재료비'!$A:$A)</f>
        <v>-969</v>
      </c>
      <c r="G46" s="130" t="n">
        <f aca="false">SUMIFS('(rwa)재료비(44400000)'!$E:$E,'(rwa)재료비(44400000)'!$B:$B,'월별 과제별 재료비'!G$2,'(rwa)재료비(44400000)'!$C:$C,'월별 과제별 재료비'!$A:$A)</f>
        <v>0</v>
      </c>
      <c r="H46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6" s="130" t="n">
        <f aca="false">SUMIFS('(rwa)재료비(41020003)'!$E:$E,'(rwa)재료비(41020003)'!$B:$B,'월별 과제별 재료비'!I$2,'(rwa)재료비(41020003)'!$C:$C,'월별 과제별 재료비'!$A:$A)</f>
        <v>0</v>
      </c>
      <c r="J46" s="130" t="n">
        <f aca="false">SUMIFS('(rwa)재료비(41020004)'!$E:$E,'(rwa)재료비(41020004)'!$B:$B,'월별 과제별 재료비'!J$2,'(rwa)재료비(41020004)'!$C:$C,'월별 과제별 재료비'!$A:$A)</f>
        <v>0</v>
      </c>
      <c r="K46" s="130" t="n">
        <f aca="false">SUMIFS('(rwa)재료비(44240000)'!$E:$E,'(rwa)재료비(44240000)'!$B:$B,'월별 과제별 재료비'!K$2,'(rwa)재료비(44240000)'!$C:$C,'월별 과제별 재료비'!$A:$A)</f>
        <v>0</v>
      </c>
      <c r="L46" s="130" t="n">
        <f aca="false">SUMIFS('(rwa)재료비(44400000)'!$E:$E,'(rwa)재료비(44400000)'!$B:$B,'월별 과제별 재료비'!L$2,'(rwa)재료비(44400000)'!$C:$C,'월별 과제별 재료비'!$A:$A)</f>
        <v>0</v>
      </c>
      <c r="M46" s="130" t="n">
        <f aca="false">SUMIFS('(raw)과제별 재료비실적(44240001)'!$E:$E,'(raw)과제별 재료비실적(44240001)'!$B:$B,'월별 과제별 재료비'!M$2,'(raw)과제별 재료비실적(44240001)'!$C:$C,'월별 과제별 재료비'!$A:$A)</f>
        <v>152838655</v>
      </c>
      <c r="N46" s="130" t="n">
        <f aca="false">SUMIFS('(rwa)재료비(41020003)'!$E:$E,'(rwa)재료비(41020003)'!$B:$B,'월별 과제별 재료비'!N$2,'(rwa)재료비(41020003)'!$C:$C,'월별 과제별 재료비'!$A:$A)</f>
        <v>2383</v>
      </c>
      <c r="O46" s="130" t="n">
        <f aca="false">SUMIFS('(rwa)재료비(41020004)'!$E:$E,'(rwa)재료비(41020004)'!$B:$B,'월별 과제별 재료비'!O$2,'(rwa)재료비(41020004)'!$C:$C,'월별 과제별 재료비'!$A:$A)</f>
        <v>0</v>
      </c>
      <c r="P46" s="130" t="n">
        <f aca="false">SUMIFS('(rwa)재료비(44240000)'!$E:$E,'(rwa)재료비(44240000)'!$B:$B,'월별 과제별 재료비'!P$2,'(rwa)재료비(44240000)'!$C:$C,'월별 과제별 재료비'!$A:$A)</f>
        <v>0</v>
      </c>
      <c r="Q46" s="130" t="n">
        <f aca="false">SUMIFS('(rwa)재료비(44400000)'!$E:$E,'(rwa)재료비(44400000)'!$B:$B,'월별 과제별 재료비'!Q$2,'(rwa)재료비(44400000)'!$C:$C,'월별 과제별 재료비'!$A:$A)</f>
        <v>0</v>
      </c>
      <c r="R46" s="130" t="n">
        <f aca="false">SUMIFS('(raw)과제별 재료비실적(44240001)'!$E:$E,'(raw)과제별 재료비실적(44240001)'!$B:$B,'월별 과제별 재료비'!R$2,'(raw)과제별 재료비실적(44240001)'!$C:$C,'월별 과제별 재료비'!$A:$A)</f>
        <v>79973059</v>
      </c>
      <c r="S46" s="130" t="n">
        <f aca="false">SUMIFS('(rwa)재료비(41020003)'!$E:$E,'(rwa)재료비(41020003)'!$B:$B,'월별 과제별 재료비'!S$2,'(rwa)재료비(41020003)'!$C:$C,'월별 과제별 재료비'!$A:$A)</f>
        <v>834</v>
      </c>
      <c r="T46" s="130" t="n">
        <f aca="false">SUMIFS('(rwa)재료비(41020004)'!$E:$E,'(rwa)재료비(41020004)'!$B:$B,'월별 과제별 재료비'!T$2,'(rwa)재료비(41020004)'!$C:$C,'월별 과제별 재료비'!$A:$A)</f>
        <v>0</v>
      </c>
      <c r="U46" s="130" t="n">
        <f aca="false">SUMIFS('(rwa)재료비(44240000)'!$E:$E,'(rwa)재료비(44240000)'!$B:$B,'월별 과제별 재료비'!U$2,'(rwa)재료비(44240000)'!$C:$C,'월별 과제별 재료비'!$A:$A)</f>
        <v>0</v>
      </c>
      <c r="V46" s="130" t="n">
        <f aca="false">SUMIFS('(rwa)재료비(44400000)'!$E:$E,'(rwa)재료비(44400000)'!$B:$B,'월별 과제별 재료비'!V$2,'(rwa)재료비(44400000)'!$C:$C,'월별 과제별 재료비'!$A:$A)</f>
        <v>0</v>
      </c>
      <c r="W46" s="130" t="n">
        <f aca="false">SUMIFS('(raw)과제별 재료비실적(44240001)'!$E:$E,'(raw)과제별 재료비실적(44240001)'!$B:$B,'월별 과제별 재료비'!W$2,'(raw)과제별 재료비실적(44240001)'!$C:$C,'월별 과제별 재료비'!$A:$A)</f>
        <v>53746350</v>
      </c>
      <c r="X46" s="130" t="n">
        <f aca="false">SUMIFS('(rwa)재료비(41020003)'!$E:$E,'(rwa)재료비(41020003)'!$B:$B,'월별 과제별 재료비'!X$2,'(rwa)재료비(41020003)'!$C:$C,'월별 과제별 재료비'!$A:$A)</f>
        <v>1674</v>
      </c>
      <c r="Y46" s="130" t="n">
        <f aca="false">SUMIFS('(rwa)재료비(41020004)'!$E:$E,'(rwa)재료비(41020004)'!$B:$B,'월별 과제별 재료비'!Y$2,'(rwa)재료비(41020004)'!$C:$C,'월별 과제별 재료비'!$A:$A)</f>
        <v>0</v>
      </c>
      <c r="Z46" s="130" t="n">
        <f aca="false">SUMIFS('(rwa)재료비(44240000)'!$E:$E,'(rwa)재료비(44240000)'!$B:$B,'월별 과제별 재료비'!Z$2,'(rwa)재료비(44240000)'!$C:$C,'월별 과제별 재료비'!$A:$A)</f>
        <v>0</v>
      </c>
      <c r="AA46" s="130" t="n">
        <f aca="false">SUMIFS('(rwa)재료비(44400000)'!$E:$E,'(rwa)재료비(44400000)'!$B:$B,'월별 과제별 재료비'!AA$2,'(rwa)재료비(44400000)'!$C:$C,'월별 과제별 재료비'!$A:$A)</f>
        <v>1771705</v>
      </c>
      <c r="AB4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83458002</v>
      </c>
      <c r="AC46" s="130" t="n">
        <f aca="false">SUMIFS('(rwa)재료비(41020003)'!$E:$E,'(rwa)재료비(41020003)'!$B:$B,'월별 과제별 재료비'!AC$2,'(rwa)재료비(41020003)'!$C:$C,'월별 과제별 재료비'!$A:$A)</f>
        <v>0</v>
      </c>
      <c r="AD46" s="130" t="n">
        <f aca="false">SUMIFS('(rwa)재료비(41020004)'!$E:$E,'(rwa)재료비(41020004)'!$B:$B,'월별 과제별 재료비'!AD$2,'(rwa)재료비(41020004)'!$C:$C,'월별 과제별 재료비'!$A:$A)</f>
        <v>0</v>
      </c>
      <c r="AE46" s="130" t="n">
        <f aca="false">SUMIFS('(rwa)재료비(44240000)'!$E:$E,'(rwa)재료비(44240000)'!$B:$B,'월별 과제별 재료비'!AE$2,'(rwa)재료비(44240000)'!$C:$C,'월별 과제별 재료비'!$A:$A)</f>
        <v>0</v>
      </c>
      <c r="AF46" s="130" t="n">
        <f aca="false">SUMIFS('(rwa)재료비(44400000)'!$E:$E,'(rwa)재료비(44400000)'!$B:$B,'월별 과제별 재료비'!AF$2,'(rwa)재료비(44400000)'!$C:$C,'월별 과제별 재료비'!$A:$A)</f>
        <v>0</v>
      </c>
      <c r="AG4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7130367</v>
      </c>
      <c r="AH46" s="130" t="n">
        <f aca="false">SUMIFS('(rwa)재료비(41020003)'!$E:$E,'(rwa)재료비(41020003)'!$B:$B,'월별 과제별 재료비'!AH$2,'(rwa)재료비(41020003)'!$C:$C,'월별 과제별 재료비'!$A:$A)</f>
        <v>0</v>
      </c>
      <c r="AI46" s="130" t="n">
        <f aca="false">SUMIFS('(rwa)재료비(41020004)'!$E:$E,'(rwa)재료비(41020004)'!$B:$B,'월별 과제별 재료비'!AI$2,'(rwa)재료비(41020004)'!$C:$C,'월별 과제별 재료비'!$A:$A)</f>
        <v>0</v>
      </c>
      <c r="AJ46" s="130" t="n">
        <f aca="false">SUMIFS('(rwa)재료비(44240000)'!$E:$E,'(rwa)재료비(44240000)'!$B:$B,'월별 과제별 재료비'!AJ$2,'(rwa)재료비(44240000)'!$C:$C,'월별 과제별 재료비'!$A:$A)</f>
        <v>0</v>
      </c>
      <c r="AK46" s="130" t="n">
        <f aca="false">SUMIFS('(rwa)재료비(44400000)'!$E:$E,'(rwa)재료비(44400000)'!$B:$B,'월별 과제별 재료비'!AK$2,'(rwa)재료비(44400000)'!$C:$C,'월별 과제별 재료비'!$A:$A)</f>
        <v>0</v>
      </c>
      <c r="AL4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8529065</v>
      </c>
      <c r="AM46" s="130" t="n">
        <f aca="false">SUMIFS('(rwa)재료비(41020003)'!$E:$E,'(rwa)재료비(41020003)'!$B:$B,'월별 과제별 재료비'!AM$2,'(rwa)재료비(41020003)'!$C:$C,'월별 과제별 재료비'!$A:$A)</f>
        <v>0</v>
      </c>
      <c r="AN46" s="130" t="n">
        <f aca="false">SUMIFS('(rwa)재료비(41020004)'!$E:$E,'(rwa)재료비(41020004)'!$B:$B,'월별 과제별 재료비'!AN$2,'(rwa)재료비(41020004)'!$C:$C,'월별 과제별 재료비'!$A:$A)</f>
        <v>0</v>
      </c>
      <c r="AO46" s="130" t="n">
        <f aca="false">SUMIFS('(rwa)재료비(44240000)'!$E:$E,'(rwa)재료비(44240000)'!$B:$B,'월별 과제별 재료비'!AO$2,'(rwa)재료비(44240000)'!$C:$C,'월별 과제별 재료비'!$A:$A)</f>
        <v>0</v>
      </c>
      <c r="AP4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4398729</v>
      </c>
      <c r="AQ46" s="130" t="n">
        <f aca="false">SUMIFS('(rwa)재료비(41020003)'!$E:$E,'(rwa)재료비(41020003)'!$B:$B,'월별 과제별 재료비'!AQ$2,'(rwa)재료비(41020003)'!$C:$C,'월별 과제별 재료비'!$A:$A)</f>
        <v>0</v>
      </c>
      <c r="AR46" s="130" t="n">
        <f aca="false">SUMIFS('(rwa)재료비(41020004)'!$E:$E,'(rwa)재료비(41020004)'!$B:$B,'월별 과제별 재료비'!AR$2,'(rwa)재료비(41020004)'!$C:$C,'월별 과제별 재료비'!$A:$A)</f>
        <v>0</v>
      </c>
      <c r="AS46" s="130" t="n">
        <f aca="false">SUMIFS('(rwa)재료비(44240000)'!$E:$E,'(rwa)재료비(44240000)'!$B:$B,'월별 과제별 재료비'!AS$2,'(rwa)재료비(44240000)'!$C:$C,'월별 과제별 재료비'!$A:$A)</f>
        <v>0</v>
      </c>
      <c r="AT46" s="130" t="n">
        <f aca="false">SUMIFS('(rwa)재료비(44400000)'!$E:$E,'(rwa)재료비(44400000)'!$B:$B,'월별 과제별 재료비'!AT$2,'(rwa)재료비(44400000)'!$C:$C,'월별 과제별 재료비'!$A:$A)</f>
        <v>9715592</v>
      </c>
      <c r="AU4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13158975</v>
      </c>
      <c r="AV46" s="130" t="n">
        <f aca="false">SUMIFS('(rwa)재료비(41020003)'!$E:$E,'(rwa)재료비(41020003)'!$B:$B,'월별 과제별 재료비'!AV$2,'(rwa)재료비(41020003)'!$C:$C,'월별 과제별 재료비'!$A:$A)</f>
        <v>1920</v>
      </c>
      <c r="AW46" s="130" t="n">
        <f aca="false">SUMIFS('(rwa)재료비(41020004)'!$E:$E,'(rwa)재료비(41020004)'!$B:$B,'월별 과제별 재료비'!AW$2,'(rwa)재료비(41020004)'!$C:$C,'월별 과제별 재료비'!$A:$A)</f>
        <v>0</v>
      </c>
      <c r="AX46" s="130" t="n">
        <f aca="false">SUMIFS('(rwa)재료비(44240000)'!$E:$E,'(rwa)재료비(44240000)'!$B:$B,'월별 과제별 재료비'!AX$2,'(rwa)재료비(44240000)'!$C:$C,'월별 과제별 재료비'!$A:$A)</f>
        <v>0</v>
      </c>
      <c r="AY4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6" s="130" t="n">
        <f aca="false">SUMIFS('(rwa)재료비(41020003)'!$E:$E,'(rwa)재료비(41020003)'!$B:$B,'월별 과제별 재료비'!AZ$2,'(rwa)재료비(41020003)'!$C:$C,'월별 과제별 재료비'!$A:$A)</f>
        <v>0</v>
      </c>
      <c r="BA46" s="130" t="n">
        <f aca="false">SUMIFS('(rwa)재료비(41020004)'!$E:$E,'(rwa)재료비(41020004)'!$B:$B,'월별 과제별 재료비'!BA$2,'(rwa)재료비(41020004)'!$C:$C,'월별 과제별 재료비'!$A:$A)</f>
        <v>0</v>
      </c>
      <c r="BB46" s="130" t="n">
        <f aca="false">SUMIFS('(rwa)재료비(44240000)'!$E:$E,'(rwa)재료비(44240000)'!$B:$B,'월별 과제별 재료비'!BB$2,'(rwa)재료비(44240000)'!$C:$C,'월별 과제별 재료비'!$A:$A)</f>
        <v>0</v>
      </c>
      <c r="BC46" s="130" t="n">
        <f aca="false">SUMIFS('(rwa)재료비(44400000)'!$E:$E,'(rwa)재료비(44400000)'!$B:$B,'월별 과제별 재료비'!BC$2,'(rwa)재료비(44400000)'!$C:$C,'월별 과제별 재료비'!$A:$A)</f>
        <v>0</v>
      </c>
      <c r="BD4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6" s="130" t="n">
        <f aca="false">SUMIFS('(rwa)재료비(41020003)'!$E:$E,'(rwa)재료비(41020003)'!$B:$B,'월별 과제별 재료비'!BE$2,'(rwa)재료비(41020003)'!$C:$C,'월별 과제별 재료비'!$A:$A)</f>
        <v>0</v>
      </c>
      <c r="BF46" s="130" t="n">
        <f aca="false">SUMIFS('(rwa)재료비(41020004)'!$E:$E,'(rwa)재료비(41020004)'!$B:$B,'월별 과제별 재료비'!BF$2,'(rwa)재료비(41020004)'!$C:$C,'월별 과제별 재료비'!$A:$A)</f>
        <v>0</v>
      </c>
      <c r="BG46" s="130" t="n">
        <f aca="false">SUMIFS('(rwa)재료비(44240000)'!$E:$E,'(rwa)재료비(44240000)'!$B:$B,'월별 과제별 재료비'!BG$2,'(rwa)재료비(44240000)'!$C:$C,'월별 과제별 재료비'!$A:$A)</f>
        <v>0</v>
      </c>
      <c r="BH46" s="130" t="n">
        <f aca="false">SUMIFS('(rwa)재료비(44400000)'!$E:$E,'(rwa)재료비(44400000)'!$B:$B,'월별 과제별 재료비'!BH$2,'(rwa)재료비(44400000)'!$C:$C,'월별 과제별 재료비'!$A:$A)</f>
        <v>0</v>
      </c>
    </row>
    <row r="47" customFormat="false" ht="13.5" hidden="false" customHeight="false" outlineLevel="0" collapsed="false">
      <c r="A47" s="135" t="s">
        <v>4946</v>
      </c>
      <c r="B47" s="133" t="s">
        <v>4947</v>
      </c>
      <c r="C47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47" s="130" t="n">
        <f aca="false">SUMIFS('(rwa)재료비(41020003)'!$E:$E,'(rwa)재료비(41020003)'!$B:$B,'월별 과제별 재료비'!D$2,'(rwa)재료비(41020003)'!$C:$C,'월별 과제별 재료비'!$A:$A)</f>
        <v>249</v>
      </c>
      <c r="E47" s="130" t="n">
        <f aca="false">SUMIFS('(rwa)재료비(41020004)'!$E:$E,'(rwa)재료비(41020004)'!$B:$B,'월별 과제별 재료비'!E$2,'(rwa)재료비(41020004)'!$C:$C,'월별 과제별 재료비'!$A:$A)</f>
        <v>16030</v>
      </c>
      <c r="F47" s="130" t="n">
        <f aca="false">SUMIFS('(rwa)재료비(44240000)'!$E:$E,'(rwa)재료비(44240000)'!$B:$B,'월별 과제별 재료비'!F$2,'(rwa)재료비(44240000)'!$C:$C,'월별 과제별 재료비'!$A:$A)</f>
        <v>-95</v>
      </c>
      <c r="G47" s="130" t="n">
        <f aca="false">SUMIFS('(rwa)재료비(44400000)'!$E:$E,'(rwa)재료비(44400000)'!$B:$B,'월별 과제별 재료비'!G$2,'(rwa)재료비(44400000)'!$C:$C,'월별 과제별 재료비'!$A:$A)</f>
        <v>0</v>
      </c>
      <c r="H47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47" s="130" t="n">
        <f aca="false">SUMIFS('(rwa)재료비(41020003)'!$E:$E,'(rwa)재료비(41020003)'!$B:$B,'월별 과제별 재료비'!I$2,'(rwa)재료비(41020003)'!$C:$C,'월별 과제별 재료비'!$A:$A)</f>
        <v>0</v>
      </c>
      <c r="J47" s="130" t="n">
        <f aca="false">SUMIFS('(rwa)재료비(41020004)'!$E:$E,'(rwa)재료비(41020004)'!$B:$B,'월별 과제별 재료비'!J$2,'(rwa)재료비(41020004)'!$C:$C,'월별 과제별 재료비'!$A:$A)</f>
        <v>0</v>
      </c>
      <c r="K47" s="130" t="n">
        <f aca="false">SUMIFS('(rwa)재료비(44240000)'!$E:$E,'(rwa)재료비(44240000)'!$B:$B,'월별 과제별 재료비'!K$2,'(rwa)재료비(44240000)'!$C:$C,'월별 과제별 재료비'!$A:$A)</f>
        <v>0</v>
      </c>
      <c r="L47" s="130" t="n">
        <f aca="false">SUMIFS('(rwa)재료비(44400000)'!$E:$E,'(rwa)재료비(44400000)'!$B:$B,'월별 과제별 재료비'!L$2,'(rwa)재료비(44400000)'!$C:$C,'월별 과제별 재료비'!$A:$A)</f>
        <v>0</v>
      </c>
      <c r="M47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47" s="130" t="n">
        <f aca="false">SUMIFS('(rwa)재료비(41020003)'!$E:$E,'(rwa)재료비(41020003)'!$B:$B,'월별 과제별 재료비'!N$2,'(rwa)재료비(41020003)'!$C:$C,'월별 과제별 재료비'!$A:$A)</f>
        <v>233</v>
      </c>
      <c r="O47" s="130" t="n">
        <f aca="false">SUMIFS('(rwa)재료비(41020004)'!$E:$E,'(rwa)재료비(41020004)'!$B:$B,'월별 과제별 재료비'!O$2,'(rwa)재료비(41020004)'!$C:$C,'월별 과제별 재료비'!$A:$A)</f>
        <v>0</v>
      </c>
      <c r="P47" s="130" t="n">
        <f aca="false">SUMIFS('(rwa)재료비(44240000)'!$E:$E,'(rwa)재료비(44240000)'!$B:$B,'월별 과제별 재료비'!P$2,'(rwa)재료비(44240000)'!$C:$C,'월별 과제별 재료비'!$A:$A)</f>
        <v>0</v>
      </c>
      <c r="Q47" s="130" t="n">
        <f aca="false">SUMIFS('(rwa)재료비(44400000)'!$E:$E,'(rwa)재료비(44400000)'!$B:$B,'월별 과제별 재료비'!Q$2,'(rwa)재료비(44400000)'!$C:$C,'월별 과제별 재료비'!$A:$A)</f>
        <v>0</v>
      </c>
      <c r="R47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47" s="130" t="n">
        <f aca="false">SUMIFS('(rwa)재료비(41020003)'!$E:$E,'(rwa)재료비(41020003)'!$B:$B,'월별 과제별 재료비'!S$2,'(rwa)재료비(41020003)'!$C:$C,'월별 과제별 재료비'!$A:$A)</f>
        <v>82</v>
      </c>
      <c r="T47" s="130" t="n">
        <f aca="false">SUMIFS('(rwa)재료비(41020004)'!$E:$E,'(rwa)재료비(41020004)'!$B:$B,'월별 과제별 재료비'!T$2,'(rwa)재료비(41020004)'!$C:$C,'월별 과제별 재료비'!$A:$A)</f>
        <v>0</v>
      </c>
      <c r="U47" s="130" t="n">
        <f aca="false">SUMIFS('(rwa)재료비(44240000)'!$E:$E,'(rwa)재료비(44240000)'!$B:$B,'월별 과제별 재료비'!U$2,'(rwa)재료비(44240000)'!$C:$C,'월별 과제별 재료비'!$A:$A)</f>
        <v>0</v>
      </c>
      <c r="V47" s="130" t="n">
        <f aca="false">SUMIFS('(rwa)재료비(44400000)'!$E:$E,'(rwa)재료비(44400000)'!$B:$B,'월별 과제별 재료비'!V$2,'(rwa)재료비(44400000)'!$C:$C,'월별 과제별 재료비'!$A:$A)</f>
        <v>0</v>
      </c>
      <c r="W47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47" s="130" t="n">
        <f aca="false">SUMIFS('(rwa)재료비(41020003)'!$E:$E,'(rwa)재료비(41020003)'!$B:$B,'월별 과제별 재료비'!X$2,'(rwa)재료비(41020003)'!$C:$C,'월별 과제별 재료비'!$A:$A)</f>
        <v>0</v>
      </c>
      <c r="Y47" s="130" t="n">
        <f aca="false">SUMIFS('(rwa)재료비(41020004)'!$E:$E,'(rwa)재료비(41020004)'!$B:$B,'월별 과제별 재료비'!Y$2,'(rwa)재료비(41020004)'!$C:$C,'월별 과제별 재료비'!$A:$A)</f>
        <v>0</v>
      </c>
      <c r="Z47" s="130" t="n">
        <f aca="false">SUMIFS('(rwa)재료비(44240000)'!$E:$E,'(rwa)재료비(44240000)'!$B:$B,'월별 과제별 재료비'!Z$2,'(rwa)재료비(44240000)'!$C:$C,'월별 과제별 재료비'!$A:$A)</f>
        <v>0</v>
      </c>
      <c r="AA47" s="130" t="n">
        <f aca="false">SUMIFS('(rwa)재료비(44400000)'!$E:$E,'(rwa)재료비(44400000)'!$B:$B,'월별 과제별 재료비'!AA$2,'(rwa)재료비(44400000)'!$C:$C,'월별 과제별 재료비'!$A:$A)</f>
        <v>0</v>
      </c>
      <c r="AB4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47" s="130" t="n">
        <f aca="false">SUMIFS('(rwa)재료비(41020003)'!$E:$E,'(rwa)재료비(41020003)'!$B:$B,'월별 과제별 재료비'!AC$2,'(rwa)재료비(41020003)'!$C:$C,'월별 과제별 재료비'!$A:$A)</f>
        <v>0</v>
      </c>
      <c r="AD47" s="130" t="n">
        <f aca="false">SUMIFS('(rwa)재료비(41020004)'!$E:$E,'(rwa)재료비(41020004)'!$B:$B,'월별 과제별 재료비'!AD$2,'(rwa)재료비(41020004)'!$C:$C,'월별 과제별 재료비'!$A:$A)</f>
        <v>0</v>
      </c>
      <c r="AE47" s="130" t="n">
        <f aca="false">SUMIFS('(rwa)재료비(44240000)'!$E:$E,'(rwa)재료비(44240000)'!$B:$B,'월별 과제별 재료비'!AE$2,'(rwa)재료비(44240000)'!$C:$C,'월별 과제별 재료비'!$A:$A)</f>
        <v>0</v>
      </c>
      <c r="AF47" s="130" t="n">
        <f aca="false">SUMIFS('(rwa)재료비(44400000)'!$E:$E,'(rwa)재료비(44400000)'!$B:$B,'월별 과제별 재료비'!AF$2,'(rwa)재료비(44400000)'!$C:$C,'월별 과제별 재료비'!$A:$A)</f>
        <v>0</v>
      </c>
      <c r="AG4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47" s="130" t="n">
        <f aca="false">SUMIFS('(rwa)재료비(41020003)'!$E:$E,'(rwa)재료비(41020003)'!$B:$B,'월별 과제별 재료비'!AH$2,'(rwa)재료비(41020003)'!$C:$C,'월별 과제별 재료비'!$A:$A)</f>
        <v>0</v>
      </c>
      <c r="AI47" s="130" t="n">
        <f aca="false">SUMIFS('(rwa)재료비(41020004)'!$E:$E,'(rwa)재료비(41020004)'!$B:$B,'월별 과제별 재료비'!AI$2,'(rwa)재료비(41020004)'!$C:$C,'월별 과제별 재료비'!$A:$A)</f>
        <v>0</v>
      </c>
      <c r="AJ47" s="130" t="n">
        <f aca="false">SUMIFS('(rwa)재료비(44240000)'!$E:$E,'(rwa)재료비(44240000)'!$B:$B,'월별 과제별 재료비'!AJ$2,'(rwa)재료비(44240000)'!$C:$C,'월별 과제별 재료비'!$A:$A)</f>
        <v>0</v>
      </c>
      <c r="AK47" s="130" t="n">
        <f aca="false">SUMIFS('(rwa)재료비(44400000)'!$E:$E,'(rwa)재료비(44400000)'!$B:$B,'월별 과제별 재료비'!AK$2,'(rwa)재료비(44400000)'!$C:$C,'월별 과제별 재료비'!$A:$A)</f>
        <v>0</v>
      </c>
      <c r="AL4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7" s="130" t="n">
        <f aca="false">SUMIFS('(rwa)재료비(41020003)'!$E:$E,'(rwa)재료비(41020003)'!$B:$B,'월별 과제별 재료비'!AM$2,'(rwa)재료비(41020003)'!$C:$C,'월별 과제별 재료비'!$A:$A)</f>
        <v>0</v>
      </c>
      <c r="AN47" s="130" t="n">
        <f aca="false">SUMIFS('(rwa)재료비(41020004)'!$E:$E,'(rwa)재료비(41020004)'!$B:$B,'월별 과제별 재료비'!AN$2,'(rwa)재료비(41020004)'!$C:$C,'월별 과제별 재료비'!$A:$A)</f>
        <v>0</v>
      </c>
      <c r="AO47" s="130" t="n">
        <f aca="false">SUMIFS('(rwa)재료비(44240000)'!$E:$E,'(rwa)재료비(44240000)'!$B:$B,'월별 과제별 재료비'!AO$2,'(rwa)재료비(44240000)'!$C:$C,'월별 과제별 재료비'!$A:$A)</f>
        <v>0</v>
      </c>
      <c r="AP4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47" s="130" t="n">
        <f aca="false">SUMIFS('(rwa)재료비(41020003)'!$E:$E,'(rwa)재료비(41020003)'!$B:$B,'월별 과제별 재료비'!AQ$2,'(rwa)재료비(41020003)'!$C:$C,'월별 과제별 재료비'!$A:$A)</f>
        <v>0</v>
      </c>
      <c r="AR47" s="130" t="n">
        <f aca="false">SUMIFS('(rwa)재료비(41020004)'!$E:$E,'(rwa)재료비(41020004)'!$B:$B,'월별 과제별 재료비'!AR$2,'(rwa)재료비(41020004)'!$C:$C,'월별 과제별 재료비'!$A:$A)</f>
        <v>0</v>
      </c>
      <c r="AS47" s="130" t="n">
        <f aca="false">SUMIFS('(rwa)재료비(44240000)'!$E:$E,'(rwa)재료비(44240000)'!$B:$B,'월별 과제별 재료비'!AS$2,'(rwa)재료비(44240000)'!$C:$C,'월별 과제별 재료비'!$A:$A)</f>
        <v>0</v>
      </c>
      <c r="AT47" s="130" t="n">
        <f aca="false">SUMIFS('(rwa)재료비(44400000)'!$E:$E,'(rwa)재료비(44400000)'!$B:$B,'월별 과제별 재료비'!AT$2,'(rwa)재료비(44400000)'!$C:$C,'월별 과제별 재료비'!$A:$A)</f>
        <v>0</v>
      </c>
      <c r="AU4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47" s="130" t="n">
        <f aca="false">SUMIFS('(rwa)재료비(41020003)'!$E:$E,'(rwa)재료비(41020003)'!$B:$B,'월별 과제별 재료비'!AV$2,'(rwa)재료비(41020003)'!$C:$C,'월별 과제별 재료비'!$A:$A)</f>
        <v>0</v>
      </c>
      <c r="AW47" s="130" t="n">
        <f aca="false">SUMIFS('(rwa)재료비(41020004)'!$E:$E,'(rwa)재료비(41020004)'!$B:$B,'월별 과제별 재료비'!AW$2,'(rwa)재료비(41020004)'!$C:$C,'월별 과제별 재료비'!$A:$A)</f>
        <v>0</v>
      </c>
      <c r="AX47" s="130" t="n">
        <f aca="false">SUMIFS('(rwa)재료비(44240000)'!$E:$E,'(rwa)재료비(44240000)'!$B:$B,'월별 과제별 재료비'!AX$2,'(rwa)재료비(44240000)'!$C:$C,'월별 과제별 재료비'!$A:$A)</f>
        <v>0</v>
      </c>
      <c r="AY4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7" s="130" t="n">
        <f aca="false">SUMIFS('(rwa)재료비(41020003)'!$E:$E,'(rwa)재료비(41020003)'!$B:$B,'월별 과제별 재료비'!AZ$2,'(rwa)재료비(41020003)'!$C:$C,'월별 과제별 재료비'!$A:$A)</f>
        <v>0</v>
      </c>
      <c r="BA47" s="130" t="n">
        <f aca="false">SUMIFS('(rwa)재료비(41020004)'!$E:$E,'(rwa)재료비(41020004)'!$B:$B,'월별 과제별 재료비'!BA$2,'(rwa)재료비(41020004)'!$C:$C,'월별 과제별 재료비'!$A:$A)</f>
        <v>0</v>
      </c>
      <c r="BB47" s="130" t="n">
        <f aca="false">SUMIFS('(rwa)재료비(44240000)'!$E:$E,'(rwa)재료비(44240000)'!$B:$B,'월별 과제별 재료비'!BB$2,'(rwa)재료비(44240000)'!$C:$C,'월별 과제별 재료비'!$A:$A)</f>
        <v>0</v>
      </c>
      <c r="BC47" s="130" t="n">
        <f aca="false">SUMIFS('(rwa)재료비(44400000)'!$E:$E,'(rwa)재료비(44400000)'!$B:$B,'월별 과제별 재료비'!BC$2,'(rwa)재료비(44400000)'!$C:$C,'월별 과제별 재료비'!$A:$A)</f>
        <v>0</v>
      </c>
      <c r="BD4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7" s="130" t="n">
        <f aca="false">SUMIFS('(rwa)재료비(41020003)'!$E:$E,'(rwa)재료비(41020003)'!$B:$B,'월별 과제별 재료비'!BE$2,'(rwa)재료비(41020003)'!$C:$C,'월별 과제별 재료비'!$A:$A)</f>
        <v>0</v>
      </c>
      <c r="BF47" s="130" t="n">
        <f aca="false">SUMIFS('(rwa)재료비(41020004)'!$E:$E,'(rwa)재료비(41020004)'!$B:$B,'월별 과제별 재료비'!BF$2,'(rwa)재료비(41020004)'!$C:$C,'월별 과제별 재료비'!$A:$A)</f>
        <v>0</v>
      </c>
      <c r="BG47" s="130" t="n">
        <f aca="false">SUMIFS('(rwa)재료비(44240000)'!$E:$E,'(rwa)재료비(44240000)'!$B:$B,'월별 과제별 재료비'!BG$2,'(rwa)재료비(44240000)'!$C:$C,'월별 과제별 재료비'!$A:$A)</f>
        <v>0</v>
      </c>
      <c r="BH47" s="130" t="n">
        <f aca="false">SUMIFS('(rwa)재료비(44400000)'!$E:$E,'(rwa)재료비(44400000)'!$B:$B,'월별 과제별 재료비'!BH$2,'(rwa)재료비(44400000)'!$C:$C,'월별 과제별 재료비'!$A:$A)</f>
        <v>0</v>
      </c>
    </row>
    <row r="48" customFormat="false" ht="13.5" hidden="false" customHeight="false" outlineLevel="0" collapsed="false">
      <c r="A48" s="135" t="s">
        <v>4948</v>
      </c>
      <c r="B48" s="133" t="s">
        <v>177</v>
      </c>
      <c r="C48" s="130" t="n">
        <f aca="false">SUMIFS('(raw)과제별 재료비실적(44240001)'!$E:$E,'(raw)과제별 재료비실적(44240001)'!$B:$B,'월별 과제별 재료비'!C$2,'(raw)과제별 재료비실적(44240001)'!$C:$C,'월별 과제별 재료비'!$A:$A)</f>
        <v>5908504</v>
      </c>
      <c r="D48" s="130" t="n">
        <f aca="false">SUMIFS('(rwa)재료비(41020003)'!$E:$E,'(rwa)재료비(41020003)'!$B:$B,'월별 과제별 재료비'!D$2,'(rwa)재료비(41020003)'!$C:$C,'월별 과제별 재료비'!$A:$A)</f>
        <v>2130</v>
      </c>
      <c r="E48" s="130" t="n">
        <f aca="false">SUMIFS('(rwa)재료비(41020004)'!$E:$E,'(rwa)재료비(41020004)'!$B:$B,'월별 과제별 재료비'!E$2,'(rwa)재료비(41020004)'!$C:$C,'월별 과제별 재료비'!$A:$A)</f>
        <v>136870</v>
      </c>
      <c r="F48" s="130" t="n">
        <f aca="false">SUMIFS('(rwa)재료비(44240000)'!$E:$E,'(rwa)재료비(44240000)'!$B:$B,'월별 과제별 재료비'!F$2,'(rwa)재료비(44240000)'!$C:$C,'월별 과제별 재료비'!$A:$A)</f>
        <v>-810</v>
      </c>
      <c r="G48" s="130" t="n">
        <f aca="false">SUMIFS('(rwa)재료비(44400000)'!$E:$E,'(rwa)재료비(44400000)'!$B:$B,'월별 과제별 재료비'!G$2,'(rwa)재료비(44400000)'!$C:$C,'월별 과제별 재료비'!$A:$A)</f>
        <v>0</v>
      </c>
      <c r="H48" s="130" t="n">
        <f aca="false">SUMIFS('(raw)과제별 재료비실적(44240001)'!$E:$E,'(raw)과제별 재료비실적(44240001)'!$B:$B,'월별 과제별 재료비'!H$2,'(raw)과제별 재료비실적(44240001)'!$C:$C,'월별 과제별 재료비'!$A:$A)</f>
        <v>34061167</v>
      </c>
      <c r="I48" s="130" t="n">
        <f aca="false">SUMIFS('(rwa)재료비(41020003)'!$E:$E,'(rwa)재료비(41020003)'!$B:$B,'월별 과제별 재료비'!I$2,'(rwa)재료비(41020003)'!$C:$C,'월별 과제별 재료비'!$A:$A)</f>
        <v>0</v>
      </c>
      <c r="J48" s="130" t="n">
        <f aca="false">SUMIFS('(rwa)재료비(41020004)'!$E:$E,'(rwa)재료비(41020004)'!$B:$B,'월별 과제별 재료비'!J$2,'(rwa)재료비(41020004)'!$C:$C,'월별 과제별 재료비'!$A:$A)</f>
        <v>0</v>
      </c>
      <c r="K48" s="130" t="n">
        <f aca="false">SUMIFS('(rwa)재료비(44240000)'!$E:$E,'(rwa)재료비(44240000)'!$B:$B,'월별 과제별 재료비'!K$2,'(rwa)재료비(44240000)'!$C:$C,'월별 과제별 재료비'!$A:$A)</f>
        <v>0</v>
      </c>
      <c r="L48" s="130" t="n">
        <f aca="false">SUMIFS('(rwa)재료비(44400000)'!$E:$E,'(rwa)재료비(44400000)'!$B:$B,'월별 과제별 재료비'!L$2,'(rwa)재료비(44400000)'!$C:$C,'월별 과제별 재료비'!$A:$A)</f>
        <v>0</v>
      </c>
      <c r="M48" s="130" t="n">
        <f aca="false">SUMIFS('(raw)과제별 재료비실적(44240001)'!$E:$E,'(raw)과제별 재료비실적(44240001)'!$B:$B,'월별 과제별 재료비'!M$2,'(raw)과제별 재료비실적(44240001)'!$C:$C,'월별 과제별 재료비'!$A:$A)</f>
        <v>10745139</v>
      </c>
      <c r="N48" s="130" t="n">
        <f aca="false">SUMIFS('(rwa)재료비(41020003)'!$E:$E,'(rwa)재료비(41020003)'!$B:$B,'월별 과제별 재료비'!N$2,'(rwa)재료비(41020003)'!$C:$C,'월별 과제별 재료비'!$A:$A)</f>
        <v>1992</v>
      </c>
      <c r="O48" s="130" t="n">
        <f aca="false">SUMIFS('(rwa)재료비(41020004)'!$E:$E,'(rwa)재료비(41020004)'!$B:$B,'월별 과제별 재료비'!O$2,'(rwa)재료비(41020004)'!$C:$C,'월별 과제별 재료비'!$A:$A)</f>
        <v>0</v>
      </c>
      <c r="P48" s="130" t="n">
        <f aca="false">SUMIFS('(rwa)재료비(44240000)'!$E:$E,'(rwa)재료비(44240000)'!$B:$B,'월별 과제별 재료비'!P$2,'(rwa)재료비(44240000)'!$C:$C,'월별 과제별 재료비'!$A:$A)</f>
        <v>0</v>
      </c>
      <c r="Q48" s="130" t="n">
        <f aca="false">SUMIFS('(rwa)재료비(44400000)'!$E:$E,'(rwa)재료비(44400000)'!$B:$B,'월별 과제별 재료비'!Q$2,'(rwa)재료비(44400000)'!$C:$C,'월별 과제별 재료비'!$A:$A)</f>
        <v>0</v>
      </c>
      <c r="R48" s="130" t="n">
        <f aca="false">SUMIFS('(raw)과제별 재료비실적(44240001)'!$E:$E,'(raw)과제별 재료비실적(44240001)'!$B:$B,'월별 과제별 재료비'!R$2,'(raw)과제별 재료비실적(44240001)'!$C:$C,'월별 과제별 재료비'!$A:$A)</f>
        <v>489568</v>
      </c>
      <c r="S48" s="130" t="n">
        <f aca="false">SUMIFS('(rwa)재료비(41020003)'!$E:$E,'(rwa)재료비(41020003)'!$B:$B,'월별 과제별 재료비'!S$2,'(rwa)재료비(41020003)'!$C:$C,'월별 과제별 재료비'!$A:$A)</f>
        <v>697</v>
      </c>
      <c r="T48" s="130" t="n">
        <f aca="false">SUMIFS('(rwa)재료비(41020004)'!$E:$E,'(rwa)재료비(41020004)'!$B:$B,'월별 과제별 재료비'!T$2,'(rwa)재료비(41020004)'!$C:$C,'월별 과제별 재료비'!$A:$A)</f>
        <v>0</v>
      </c>
      <c r="U48" s="130" t="n">
        <f aca="false">SUMIFS('(rwa)재료비(44240000)'!$E:$E,'(rwa)재료비(44240000)'!$B:$B,'월별 과제별 재료비'!U$2,'(rwa)재료비(44240000)'!$C:$C,'월별 과제별 재료비'!$A:$A)</f>
        <v>0</v>
      </c>
      <c r="V48" s="130" t="n">
        <f aca="false">SUMIFS('(rwa)재료비(44400000)'!$E:$E,'(rwa)재료비(44400000)'!$B:$B,'월별 과제별 재료비'!V$2,'(rwa)재료비(44400000)'!$C:$C,'월별 과제별 재료비'!$A:$A)</f>
        <v>0</v>
      </c>
      <c r="W48" s="130" t="n">
        <f aca="false">SUMIFS('(raw)과제별 재료비실적(44240001)'!$E:$E,'(raw)과제별 재료비실적(44240001)'!$B:$B,'월별 과제별 재료비'!W$2,'(raw)과제별 재료비실적(44240001)'!$C:$C,'월별 과제별 재료비'!$A:$A)</f>
        <v>8681026</v>
      </c>
      <c r="X48" s="130" t="n">
        <f aca="false">SUMIFS('(rwa)재료비(41020003)'!$E:$E,'(rwa)재료비(41020003)'!$B:$B,'월별 과제별 재료비'!X$2,'(rwa)재료비(41020003)'!$C:$C,'월별 과제별 재료비'!$A:$A)</f>
        <v>0</v>
      </c>
      <c r="Y48" s="130" t="n">
        <f aca="false">SUMIFS('(rwa)재료비(41020004)'!$E:$E,'(rwa)재료비(41020004)'!$B:$B,'월별 과제별 재료비'!Y$2,'(rwa)재료비(41020004)'!$C:$C,'월별 과제별 재료비'!$A:$A)</f>
        <v>0</v>
      </c>
      <c r="Z48" s="130" t="n">
        <f aca="false">SUMIFS('(rwa)재료비(44240000)'!$E:$E,'(rwa)재료비(44240000)'!$B:$B,'월별 과제별 재료비'!Z$2,'(rwa)재료비(44240000)'!$C:$C,'월별 과제별 재료비'!$A:$A)</f>
        <v>0</v>
      </c>
      <c r="AA48" s="130" t="n">
        <f aca="false">SUMIFS('(rwa)재료비(44400000)'!$E:$E,'(rwa)재료비(44400000)'!$B:$B,'월별 과제별 재료비'!AA$2,'(rwa)재료비(44400000)'!$C:$C,'월별 과제별 재료비'!$A:$A)</f>
        <v>0</v>
      </c>
      <c r="AB4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4389494</v>
      </c>
      <c r="AC48" s="130" t="n">
        <f aca="false">SUMIFS('(rwa)재료비(41020003)'!$E:$E,'(rwa)재료비(41020003)'!$B:$B,'월별 과제별 재료비'!AC$2,'(rwa)재료비(41020003)'!$C:$C,'월별 과제별 재료비'!$A:$A)</f>
        <v>0</v>
      </c>
      <c r="AD48" s="130" t="n">
        <f aca="false">SUMIFS('(rwa)재료비(41020004)'!$E:$E,'(rwa)재료비(41020004)'!$B:$B,'월별 과제별 재료비'!AD$2,'(rwa)재료비(41020004)'!$C:$C,'월별 과제별 재료비'!$A:$A)</f>
        <v>0</v>
      </c>
      <c r="AE48" s="130" t="n">
        <f aca="false">SUMIFS('(rwa)재료비(44240000)'!$E:$E,'(rwa)재료비(44240000)'!$B:$B,'월별 과제별 재료비'!AE$2,'(rwa)재료비(44240000)'!$C:$C,'월별 과제별 재료비'!$A:$A)</f>
        <v>0</v>
      </c>
      <c r="AF48" s="130" t="n">
        <f aca="false">SUMIFS('(rwa)재료비(44400000)'!$E:$E,'(rwa)재료비(44400000)'!$B:$B,'월별 과제별 재료비'!AF$2,'(rwa)재료비(44400000)'!$C:$C,'월별 과제별 재료비'!$A:$A)</f>
        <v>0</v>
      </c>
      <c r="AG4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8432703</v>
      </c>
      <c r="AH48" s="130" t="n">
        <f aca="false">SUMIFS('(rwa)재료비(41020003)'!$E:$E,'(rwa)재료비(41020003)'!$B:$B,'월별 과제별 재료비'!AH$2,'(rwa)재료비(41020003)'!$C:$C,'월별 과제별 재료비'!$A:$A)</f>
        <v>0</v>
      </c>
      <c r="AI48" s="130" t="n">
        <f aca="false">SUMIFS('(rwa)재료비(41020004)'!$E:$E,'(rwa)재료비(41020004)'!$B:$B,'월별 과제별 재료비'!AI$2,'(rwa)재료비(41020004)'!$C:$C,'월별 과제별 재료비'!$A:$A)</f>
        <v>0</v>
      </c>
      <c r="AJ48" s="130" t="n">
        <f aca="false">SUMIFS('(rwa)재료비(44240000)'!$E:$E,'(rwa)재료비(44240000)'!$B:$B,'월별 과제별 재료비'!AJ$2,'(rwa)재료비(44240000)'!$C:$C,'월별 과제별 재료비'!$A:$A)</f>
        <v>0</v>
      </c>
      <c r="AK48" s="130" t="n">
        <f aca="false">SUMIFS('(rwa)재료비(44400000)'!$E:$E,'(rwa)재료비(44400000)'!$B:$B,'월별 과제별 재료비'!AK$2,'(rwa)재료비(44400000)'!$C:$C,'월별 과제별 재료비'!$A:$A)</f>
        <v>0</v>
      </c>
      <c r="AL4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7731436</v>
      </c>
      <c r="AM48" s="130" t="n">
        <f aca="false">SUMIFS('(rwa)재료비(41020003)'!$E:$E,'(rwa)재료비(41020003)'!$B:$B,'월별 과제별 재료비'!AM$2,'(rwa)재료비(41020003)'!$C:$C,'월별 과제별 재료비'!$A:$A)</f>
        <v>1437</v>
      </c>
      <c r="AN48" s="130" t="n">
        <f aca="false">SUMIFS('(rwa)재료비(41020004)'!$E:$E,'(rwa)재료비(41020004)'!$B:$B,'월별 과제별 재료비'!AN$2,'(rwa)재료비(41020004)'!$C:$C,'월별 과제별 재료비'!$A:$A)</f>
        <v>68128</v>
      </c>
      <c r="AO48" s="130" t="n">
        <f aca="false">SUMIFS('(rwa)재료비(44240000)'!$E:$E,'(rwa)재료비(44240000)'!$B:$B,'월별 과제별 재료비'!AO$2,'(rwa)재료비(44240000)'!$C:$C,'월별 과제별 재료비'!$A:$A)</f>
        <v>0</v>
      </c>
      <c r="AP4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7230387</v>
      </c>
      <c r="AQ48" s="130" t="n">
        <f aca="false">SUMIFS('(rwa)재료비(41020003)'!$E:$E,'(rwa)재료비(41020003)'!$B:$B,'월별 과제별 재료비'!AQ$2,'(rwa)재료비(41020003)'!$C:$C,'월별 과제별 재료비'!$A:$A)</f>
        <v>1777</v>
      </c>
      <c r="AR48" s="130" t="n">
        <f aca="false">SUMIFS('(rwa)재료비(41020004)'!$E:$E,'(rwa)재료비(41020004)'!$B:$B,'월별 과제별 재료비'!AR$2,'(rwa)재료비(41020004)'!$C:$C,'월별 과제별 재료비'!$A:$A)</f>
        <v>0</v>
      </c>
      <c r="AS48" s="130" t="n">
        <f aca="false">SUMIFS('(rwa)재료비(44240000)'!$E:$E,'(rwa)재료비(44240000)'!$B:$B,'월별 과제별 재료비'!AS$2,'(rwa)재료비(44240000)'!$C:$C,'월별 과제별 재료비'!$A:$A)</f>
        <v>0</v>
      </c>
      <c r="AT48" s="130" t="n">
        <f aca="false">SUMIFS('(rwa)재료비(44400000)'!$E:$E,'(rwa)재료비(44400000)'!$B:$B,'월별 과제별 재료비'!AT$2,'(rwa)재료비(44400000)'!$C:$C,'월별 과제별 재료비'!$A:$A)</f>
        <v>0</v>
      </c>
      <c r="AU4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4074000</v>
      </c>
      <c r="AV48" s="130" t="n">
        <f aca="false">SUMIFS('(rwa)재료비(41020003)'!$E:$E,'(rwa)재료비(41020003)'!$B:$B,'월별 과제별 재료비'!AV$2,'(rwa)재료비(41020003)'!$C:$C,'월별 과제별 재료비'!$A:$A)</f>
        <v>0</v>
      </c>
      <c r="AW48" s="130" t="n">
        <f aca="false">SUMIFS('(rwa)재료비(41020004)'!$E:$E,'(rwa)재료비(41020004)'!$B:$B,'월별 과제별 재료비'!AW$2,'(rwa)재료비(41020004)'!$C:$C,'월별 과제별 재료비'!$A:$A)</f>
        <v>0</v>
      </c>
      <c r="AX48" s="130" t="n">
        <f aca="false">SUMIFS('(rwa)재료비(44240000)'!$E:$E,'(rwa)재료비(44240000)'!$B:$B,'월별 과제별 재료비'!AX$2,'(rwa)재료비(44240000)'!$C:$C,'월별 과제별 재료비'!$A:$A)</f>
        <v>0</v>
      </c>
      <c r="AY4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8" s="130" t="n">
        <f aca="false">SUMIFS('(rwa)재료비(41020003)'!$E:$E,'(rwa)재료비(41020003)'!$B:$B,'월별 과제별 재료비'!AZ$2,'(rwa)재료비(41020003)'!$C:$C,'월별 과제별 재료비'!$A:$A)</f>
        <v>0</v>
      </c>
      <c r="BA48" s="130" t="n">
        <f aca="false">SUMIFS('(rwa)재료비(41020004)'!$E:$E,'(rwa)재료비(41020004)'!$B:$B,'월별 과제별 재료비'!BA$2,'(rwa)재료비(41020004)'!$C:$C,'월별 과제별 재료비'!$A:$A)</f>
        <v>0</v>
      </c>
      <c r="BB48" s="130" t="n">
        <f aca="false">SUMIFS('(rwa)재료비(44240000)'!$E:$E,'(rwa)재료비(44240000)'!$B:$B,'월별 과제별 재료비'!BB$2,'(rwa)재료비(44240000)'!$C:$C,'월별 과제별 재료비'!$A:$A)</f>
        <v>0</v>
      </c>
      <c r="BC48" s="130" t="n">
        <f aca="false">SUMIFS('(rwa)재료비(44400000)'!$E:$E,'(rwa)재료비(44400000)'!$B:$B,'월별 과제별 재료비'!BC$2,'(rwa)재료비(44400000)'!$C:$C,'월별 과제별 재료비'!$A:$A)</f>
        <v>0</v>
      </c>
      <c r="BD4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8" s="130" t="n">
        <f aca="false">SUMIFS('(rwa)재료비(41020003)'!$E:$E,'(rwa)재료비(41020003)'!$B:$B,'월별 과제별 재료비'!BE$2,'(rwa)재료비(41020003)'!$C:$C,'월별 과제별 재료비'!$A:$A)</f>
        <v>0</v>
      </c>
      <c r="BF48" s="130" t="n">
        <f aca="false">SUMIFS('(rwa)재료비(41020004)'!$E:$E,'(rwa)재료비(41020004)'!$B:$B,'월별 과제별 재료비'!BF$2,'(rwa)재료비(41020004)'!$C:$C,'월별 과제별 재료비'!$A:$A)</f>
        <v>0</v>
      </c>
      <c r="BG48" s="130" t="n">
        <f aca="false">SUMIFS('(rwa)재료비(44240000)'!$E:$E,'(rwa)재료비(44240000)'!$B:$B,'월별 과제별 재료비'!BG$2,'(rwa)재료비(44240000)'!$C:$C,'월별 과제별 재료비'!$A:$A)</f>
        <v>0</v>
      </c>
      <c r="BH48" s="130" t="n">
        <f aca="false">SUMIFS('(rwa)재료비(44400000)'!$E:$E,'(rwa)재료비(44400000)'!$B:$B,'월별 과제별 재료비'!BH$2,'(rwa)재료비(44400000)'!$C:$C,'월별 과제별 재료비'!$A:$A)</f>
        <v>0</v>
      </c>
    </row>
    <row r="49" customFormat="false" ht="13.5" hidden="false" customHeight="false" outlineLevel="0" collapsed="false">
      <c r="A49" s="135" t="s">
        <v>4949</v>
      </c>
      <c r="B49" s="133" t="s">
        <v>181</v>
      </c>
      <c r="C49" s="130" t="n">
        <f aca="false">SUMIFS('(raw)과제별 재료비실적(44240001)'!$E:$E,'(raw)과제별 재료비실적(44240001)'!$B:$B,'월별 과제별 재료비'!C$2,'(raw)과제별 재료비실적(44240001)'!$C:$C,'월별 과제별 재료비'!$A:$A)</f>
        <v>86040</v>
      </c>
      <c r="D49" s="130" t="n">
        <f aca="false">SUMIFS('(rwa)재료비(41020003)'!$E:$E,'(rwa)재료비(41020003)'!$B:$B,'월별 과제별 재료비'!D$2,'(rwa)재료비(41020003)'!$C:$C,'월별 과제별 재료비'!$A:$A)</f>
        <v>2431</v>
      </c>
      <c r="E49" s="130" t="n">
        <f aca="false">SUMIFS('(rwa)재료비(41020004)'!$E:$E,'(rwa)재료비(41020004)'!$B:$B,'월별 과제별 재료비'!E$2,'(rwa)재료비(41020004)'!$C:$C,'월별 과제별 재료비'!$A:$A)</f>
        <v>156189</v>
      </c>
      <c r="F49" s="130" t="n">
        <f aca="false">SUMIFS('(rwa)재료비(44240000)'!$E:$E,'(rwa)재료비(44240000)'!$B:$B,'월별 과제별 재료비'!F$2,'(rwa)재료비(44240000)'!$C:$C,'월별 과제별 재료비'!$A:$A)</f>
        <v>-924</v>
      </c>
      <c r="G49" s="130" t="n">
        <f aca="false">SUMIFS('(rwa)재료비(44400000)'!$E:$E,'(rwa)재료비(44400000)'!$B:$B,'월별 과제별 재료비'!G$2,'(rwa)재료비(44400000)'!$C:$C,'월별 과제별 재료비'!$A:$A)</f>
        <v>0</v>
      </c>
      <c r="H49" s="130" t="n">
        <f aca="false">SUMIFS('(raw)과제별 재료비실적(44240001)'!$E:$E,'(raw)과제별 재료비실적(44240001)'!$B:$B,'월별 과제별 재료비'!H$2,'(raw)과제별 재료비실적(44240001)'!$C:$C,'월별 과제별 재료비'!$A:$A)</f>
        <v>3651865</v>
      </c>
      <c r="I49" s="130" t="n">
        <f aca="false">SUMIFS('(rwa)재료비(41020003)'!$E:$E,'(rwa)재료비(41020003)'!$B:$B,'월별 과제별 재료비'!I$2,'(rwa)재료비(41020003)'!$C:$C,'월별 과제별 재료비'!$A:$A)</f>
        <v>0</v>
      </c>
      <c r="J49" s="130" t="n">
        <f aca="false">SUMIFS('(rwa)재료비(41020004)'!$E:$E,'(rwa)재료비(41020004)'!$B:$B,'월별 과제별 재료비'!J$2,'(rwa)재료비(41020004)'!$C:$C,'월별 과제별 재료비'!$A:$A)</f>
        <v>0</v>
      </c>
      <c r="K49" s="130" t="n">
        <f aca="false">SUMIFS('(rwa)재료비(44240000)'!$E:$E,'(rwa)재료비(44240000)'!$B:$B,'월별 과제별 재료비'!K$2,'(rwa)재료비(44240000)'!$C:$C,'월별 과제별 재료비'!$A:$A)</f>
        <v>0</v>
      </c>
      <c r="L49" s="130" t="n">
        <f aca="false">SUMIFS('(rwa)재료비(44400000)'!$E:$E,'(rwa)재료비(44400000)'!$B:$B,'월별 과제별 재료비'!L$2,'(rwa)재료비(44400000)'!$C:$C,'월별 과제별 재료비'!$A:$A)</f>
        <v>0</v>
      </c>
      <c r="M49" s="130" t="n">
        <f aca="false">SUMIFS('(raw)과제별 재료비실적(44240001)'!$E:$E,'(raw)과제별 재료비실적(44240001)'!$B:$B,'월별 과제별 재료비'!M$2,'(raw)과제별 재료비실적(44240001)'!$C:$C,'월별 과제별 재료비'!$A:$A)</f>
        <v>8609448</v>
      </c>
      <c r="N49" s="130" t="n">
        <f aca="false">SUMIFS('(rwa)재료비(41020003)'!$E:$E,'(rwa)재료비(41020003)'!$B:$B,'월별 과제별 재료비'!N$2,'(rwa)재료비(41020003)'!$C:$C,'월별 과제별 재료비'!$A:$A)</f>
        <v>2273</v>
      </c>
      <c r="O49" s="130" t="n">
        <f aca="false">SUMIFS('(rwa)재료비(41020004)'!$E:$E,'(rwa)재료비(41020004)'!$B:$B,'월별 과제별 재료비'!O$2,'(rwa)재료비(41020004)'!$C:$C,'월별 과제별 재료비'!$A:$A)</f>
        <v>0</v>
      </c>
      <c r="P49" s="130" t="n">
        <f aca="false">SUMIFS('(rwa)재료비(44240000)'!$E:$E,'(rwa)재료비(44240000)'!$B:$B,'월별 과제별 재료비'!P$2,'(rwa)재료비(44240000)'!$C:$C,'월별 과제별 재료비'!$A:$A)</f>
        <v>0</v>
      </c>
      <c r="Q49" s="130" t="n">
        <f aca="false">SUMIFS('(rwa)재료비(44400000)'!$E:$E,'(rwa)재료비(44400000)'!$B:$B,'월별 과제별 재료비'!Q$2,'(rwa)재료비(44400000)'!$C:$C,'월별 과제별 재료비'!$A:$A)</f>
        <v>0</v>
      </c>
      <c r="R49" s="130" t="n">
        <f aca="false">SUMIFS('(raw)과제별 재료비실적(44240001)'!$E:$E,'(raw)과제별 재료비실적(44240001)'!$B:$B,'월별 과제별 재료비'!R$2,'(raw)과제별 재료비실적(44240001)'!$C:$C,'월별 과제별 재료비'!$A:$A)</f>
        <v>213635</v>
      </c>
      <c r="S49" s="130" t="n">
        <f aca="false">SUMIFS('(rwa)재료비(41020003)'!$E:$E,'(rwa)재료비(41020003)'!$B:$B,'월별 과제별 재료비'!S$2,'(rwa)재료비(41020003)'!$C:$C,'월별 과제별 재료비'!$A:$A)</f>
        <v>28835569</v>
      </c>
      <c r="T49" s="130" t="n">
        <f aca="false">SUMIFS('(rwa)재료비(41020004)'!$E:$E,'(rwa)재료비(41020004)'!$B:$B,'월별 과제별 재료비'!T$2,'(rwa)재료비(41020004)'!$C:$C,'월별 과제별 재료비'!$A:$A)</f>
        <v>0</v>
      </c>
      <c r="U49" s="130" t="n">
        <f aca="false">SUMIFS('(rwa)재료비(44240000)'!$E:$E,'(rwa)재료비(44240000)'!$B:$B,'월별 과제별 재료비'!U$2,'(rwa)재료비(44240000)'!$C:$C,'월별 과제별 재료비'!$A:$A)</f>
        <v>0</v>
      </c>
      <c r="V49" s="130" t="n">
        <f aca="false">SUMIFS('(rwa)재료비(44400000)'!$E:$E,'(rwa)재료비(44400000)'!$B:$B,'월별 과제별 재료비'!V$2,'(rwa)재료비(44400000)'!$C:$C,'월별 과제별 재료비'!$A:$A)</f>
        <v>0</v>
      </c>
      <c r="W49" s="130" t="n">
        <f aca="false">SUMIFS('(raw)과제별 재료비실적(44240001)'!$E:$E,'(raw)과제별 재료비실적(44240001)'!$B:$B,'월별 과제별 재료비'!W$2,'(raw)과제별 재료비실적(44240001)'!$C:$C,'월별 과제별 재료비'!$A:$A)</f>
        <v>3150048</v>
      </c>
      <c r="X49" s="130" t="n">
        <f aca="false">SUMIFS('(rwa)재료비(41020003)'!$E:$E,'(rwa)재료비(41020003)'!$B:$B,'월별 과제별 재료비'!X$2,'(rwa)재료비(41020003)'!$C:$C,'월별 과제별 재료비'!$A:$A)</f>
        <v>0</v>
      </c>
      <c r="Y49" s="130" t="n">
        <f aca="false">SUMIFS('(rwa)재료비(41020004)'!$E:$E,'(rwa)재료비(41020004)'!$B:$B,'월별 과제별 재료비'!Y$2,'(rwa)재료비(41020004)'!$C:$C,'월별 과제별 재료비'!$A:$A)</f>
        <v>0</v>
      </c>
      <c r="Z49" s="130" t="n">
        <f aca="false">SUMIFS('(rwa)재료비(44240000)'!$E:$E,'(rwa)재료비(44240000)'!$B:$B,'월별 과제별 재료비'!Z$2,'(rwa)재료비(44240000)'!$C:$C,'월별 과제별 재료비'!$A:$A)</f>
        <v>0</v>
      </c>
      <c r="AA49" s="130" t="n">
        <f aca="false">SUMIFS('(rwa)재료비(44400000)'!$E:$E,'(rwa)재료비(44400000)'!$B:$B,'월별 과제별 재료비'!AA$2,'(rwa)재료비(44400000)'!$C:$C,'월별 과제별 재료비'!$A:$A)</f>
        <v>0</v>
      </c>
      <c r="AB4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1200375</v>
      </c>
      <c r="AC49" s="130" t="n">
        <f aca="false">SUMIFS('(rwa)재료비(41020003)'!$E:$E,'(rwa)재료비(41020003)'!$B:$B,'월별 과제별 재료비'!AC$2,'(rwa)재료비(41020003)'!$C:$C,'월별 과제별 재료비'!$A:$A)</f>
        <v>0</v>
      </c>
      <c r="AD49" s="130" t="n">
        <f aca="false">SUMIFS('(rwa)재료비(41020004)'!$E:$E,'(rwa)재료비(41020004)'!$B:$B,'월별 과제별 재료비'!AD$2,'(rwa)재료비(41020004)'!$C:$C,'월별 과제별 재료비'!$A:$A)</f>
        <v>0</v>
      </c>
      <c r="AE49" s="130" t="n">
        <f aca="false">SUMIFS('(rwa)재료비(44240000)'!$E:$E,'(rwa)재료비(44240000)'!$B:$B,'월별 과제별 재료비'!AE$2,'(rwa)재료비(44240000)'!$C:$C,'월별 과제별 재료비'!$A:$A)</f>
        <v>0</v>
      </c>
      <c r="AF49" s="130" t="n">
        <f aca="false">SUMIFS('(rwa)재료비(44400000)'!$E:$E,'(rwa)재료비(44400000)'!$B:$B,'월별 과제별 재료비'!AF$2,'(rwa)재료비(44400000)'!$C:$C,'월별 과제별 재료비'!$A:$A)</f>
        <v>0</v>
      </c>
      <c r="AG4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-224250</v>
      </c>
      <c r="AH49" s="130" t="n">
        <f aca="false">SUMIFS('(rwa)재료비(41020003)'!$E:$E,'(rwa)재료비(41020003)'!$B:$B,'월별 과제별 재료비'!AH$2,'(rwa)재료비(41020003)'!$C:$C,'월별 과제별 재료비'!$A:$A)</f>
        <v>0</v>
      </c>
      <c r="AI49" s="130" t="n">
        <f aca="false">SUMIFS('(rwa)재료비(41020004)'!$E:$E,'(rwa)재료비(41020004)'!$B:$B,'월별 과제별 재료비'!AI$2,'(rwa)재료비(41020004)'!$C:$C,'월별 과제별 재료비'!$A:$A)</f>
        <v>0</v>
      </c>
      <c r="AJ49" s="130" t="n">
        <f aca="false">SUMIFS('(rwa)재료비(44240000)'!$E:$E,'(rwa)재료비(44240000)'!$B:$B,'월별 과제별 재료비'!AJ$2,'(rwa)재료비(44240000)'!$C:$C,'월별 과제별 재료비'!$A:$A)</f>
        <v>0</v>
      </c>
      <c r="AK49" s="130" t="n">
        <f aca="false">SUMIFS('(rwa)재료비(44400000)'!$E:$E,'(rwa)재료비(44400000)'!$B:$B,'월별 과제별 재료비'!AK$2,'(rwa)재료비(44400000)'!$C:$C,'월별 과제별 재료비'!$A:$A)</f>
        <v>0</v>
      </c>
      <c r="AL4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49" s="130" t="n">
        <f aca="false">SUMIFS('(rwa)재료비(41020003)'!$E:$E,'(rwa)재료비(41020003)'!$B:$B,'월별 과제별 재료비'!AM$2,'(rwa)재료비(41020003)'!$C:$C,'월별 과제별 재료비'!$A:$A)</f>
        <v>1525</v>
      </c>
      <c r="AN49" s="130" t="n">
        <f aca="false">SUMIFS('(rwa)재료비(41020004)'!$E:$E,'(rwa)재료비(41020004)'!$B:$B,'월별 과제별 재료비'!AN$2,'(rwa)재료비(41020004)'!$C:$C,'월별 과제별 재료비'!$A:$A)</f>
        <v>72302</v>
      </c>
      <c r="AO49" s="130" t="n">
        <f aca="false">SUMIFS('(rwa)재료비(44240000)'!$E:$E,'(rwa)재료비(44240000)'!$B:$B,'월별 과제별 재료비'!AO$2,'(rwa)재료비(44240000)'!$C:$C,'월별 과제별 재료비'!$A:$A)</f>
        <v>0</v>
      </c>
      <c r="AP4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23760</v>
      </c>
      <c r="AQ49" s="130" t="n">
        <f aca="false">SUMIFS('(rwa)재료비(41020003)'!$E:$E,'(rwa)재료비(41020003)'!$B:$B,'월별 과제별 재료비'!AQ$2,'(rwa)재료비(41020003)'!$C:$C,'월별 과제별 재료비'!$A:$A)</f>
        <v>1886</v>
      </c>
      <c r="AR49" s="130" t="n">
        <f aca="false">SUMIFS('(rwa)재료비(41020004)'!$E:$E,'(rwa)재료비(41020004)'!$B:$B,'월별 과제별 재료비'!AR$2,'(rwa)재료비(41020004)'!$C:$C,'월별 과제별 재료비'!$A:$A)</f>
        <v>0</v>
      </c>
      <c r="AS49" s="130" t="n">
        <f aca="false">SUMIFS('(rwa)재료비(44240000)'!$E:$E,'(rwa)재료비(44240000)'!$B:$B,'월별 과제별 재료비'!AS$2,'(rwa)재료비(44240000)'!$C:$C,'월별 과제별 재료비'!$A:$A)</f>
        <v>0</v>
      </c>
      <c r="AT49" s="130" t="n">
        <f aca="false">SUMIFS('(rwa)재료비(44400000)'!$E:$E,'(rwa)재료비(44400000)'!$B:$B,'월별 과제별 재료비'!AT$2,'(rwa)재료비(44400000)'!$C:$C,'월별 과제별 재료비'!$A:$A)</f>
        <v>0</v>
      </c>
      <c r="AU4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49" s="130" t="n">
        <f aca="false">SUMIFS('(rwa)재료비(41020003)'!$E:$E,'(rwa)재료비(41020003)'!$B:$B,'월별 과제별 재료비'!AV$2,'(rwa)재료비(41020003)'!$C:$C,'월별 과제별 재료비'!$A:$A)</f>
        <v>0</v>
      </c>
      <c r="AW49" s="130" t="n">
        <f aca="false">SUMIFS('(rwa)재료비(41020004)'!$E:$E,'(rwa)재료비(41020004)'!$B:$B,'월별 과제별 재료비'!AW$2,'(rwa)재료비(41020004)'!$C:$C,'월별 과제별 재료비'!$A:$A)</f>
        <v>0</v>
      </c>
      <c r="AX49" s="130" t="n">
        <f aca="false">SUMIFS('(rwa)재료비(44240000)'!$E:$E,'(rwa)재료비(44240000)'!$B:$B,'월별 과제별 재료비'!AX$2,'(rwa)재료비(44240000)'!$C:$C,'월별 과제별 재료비'!$A:$A)</f>
        <v>0</v>
      </c>
      <c r="AY4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49" s="130" t="n">
        <f aca="false">SUMIFS('(rwa)재료비(41020003)'!$E:$E,'(rwa)재료비(41020003)'!$B:$B,'월별 과제별 재료비'!AZ$2,'(rwa)재료비(41020003)'!$C:$C,'월별 과제별 재료비'!$A:$A)</f>
        <v>0</v>
      </c>
      <c r="BA49" s="130" t="n">
        <f aca="false">SUMIFS('(rwa)재료비(41020004)'!$E:$E,'(rwa)재료비(41020004)'!$B:$B,'월별 과제별 재료비'!BA$2,'(rwa)재료비(41020004)'!$C:$C,'월별 과제별 재료비'!$A:$A)</f>
        <v>0</v>
      </c>
      <c r="BB49" s="130" t="n">
        <f aca="false">SUMIFS('(rwa)재료비(44240000)'!$E:$E,'(rwa)재료비(44240000)'!$B:$B,'월별 과제별 재료비'!BB$2,'(rwa)재료비(44240000)'!$C:$C,'월별 과제별 재료비'!$A:$A)</f>
        <v>0</v>
      </c>
      <c r="BC49" s="130" t="n">
        <f aca="false">SUMIFS('(rwa)재료비(44400000)'!$E:$E,'(rwa)재료비(44400000)'!$B:$B,'월별 과제별 재료비'!BC$2,'(rwa)재료비(44400000)'!$C:$C,'월별 과제별 재료비'!$A:$A)</f>
        <v>0</v>
      </c>
      <c r="BD4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49" s="130" t="n">
        <f aca="false">SUMIFS('(rwa)재료비(41020003)'!$E:$E,'(rwa)재료비(41020003)'!$B:$B,'월별 과제별 재료비'!BE$2,'(rwa)재료비(41020003)'!$C:$C,'월별 과제별 재료비'!$A:$A)</f>
        <v>0</v>
      </c>
      <c r="BF49" s="130" t="n">
        <f aca="false">SUMIFS('(rwa)재료비(41020004)'!$E:$E,'(rwa)재료비(41020004)'!$B:$B,'월별 과제별 재료비'!BF$2,'(rwa)재료비(41020004)'!$C:$C,'월별 과제별 재료비'!$A:$A)</f>
        <v>0</v>
      </c>
      <c r="BG49" s="130" t="n">
        <f aca="false">SUMIFS('(rwa)재료비(44240000)'!$E:$E,'(rwa)재료비(44240000)'!$B:$B,'월별 과제별 재료비'!BG$2,'(rwa)재료비(44240000)'!$C:$C,'월별 과제별 재료비'!$A:$A)</f>
        <v>0</v>
      </c>
      <c r="BH49" s="130" t="n">
        <f aca="false">SUMIFS('(rwa)재료비(44400000)'!$E:$E,'(rwa)재료비(44400000)'!$B:$B,'월별 과제별 재료비'!BH$2,'(rwa)재료비(44400000)'!$C:$C,'월별 과제별 재료비'!$A:$A)</f>
        <v>0</v>
      </c>
    </row>
    <row r="50" customFormat="false" ht="13.5" hidden="false" customHeight="false" outlineLevel="0" collapsed="false">
      <c r="A50" s="135" t="s">
        <v>4950</v>
      </c>
      <c r="B50" s="133" t="s">
        <v>4951</v>
      </c>
      <c r="C50" s="130" t="n">
        <f aca="false">SUMIFS('(raw)과제별 재료비실적(44240001)'!$E:$E,'(raw)과제별 재료비실적(44240001)'!$B:$B,'월별 과제별 재료비'!C$2,'(raw)과제별 재료비실적(44240001)'!$C:$C,'월별 과제별 재료비'!$A:$A)</f>
        <v>4534050</v>
      </c>
      <c r="D50" s="130" t="n">
        <f aca="false">SUMIFS('(rwa)재료비(41020003)'!$E:$E,'(rwa)재료비(41020003)'!$B:$B,'월별 과제별 재료비'!D$2,'(rwa)재료비(41020003)'!$C:$C,'월별 과제별 재료비'!$A:$A)</f>
        <v>2527</v>
      </c>
      <c r="E50" s="130" t="n">
        <f aca="false">SUMIFS('(rwa)재료비(41020004)'!$E:$E,'(rwa)재료비(41020004)'!$B:$B,'월별 과제별 재료비'!E$2,'(rwa)재료비(41020004)'!$C:$C,'월별 과제별 재료비'!$A:$A)</f>
        <v>162395</v>
      </c>
      <c r="F50" s="130" t="n">
        <f aca="false">SUMIFS('(rwa)재료비(44240000)'!$E:$E,'(rwa)재료비(44240000)'!$B:$B,'월별 과제별 재료비'!F$2,'(rwa)재료비(44240000)'!$C:$C,'월별 과제별 재료비'!$A:$A)</f>
        <v>-961</v>
      </c>
      <c r="G50" s="130" t="n">
        <f aca="false">SUMIFS('(rwa)재료비(44400000)'!$E:$E,'(rwa)재료비(44400000)'!$B:$B,'월별 과제별 재료비'!G$2,'(rwa)재료비(44400000)'!$C:$C,'월별 과제별 재료비'!$A:$A)</f>
        <v>0</v>
      </c>
      <c r="H50" s="130" t="n">
        <f aca="false">SUMIFS('(raw)과제별 재료비실적(44240001)'!$E:$E,'(raw)과제별 재료비실적(44240001)'!$B:$B,'월별 과제별 재료비'!H$2,'(raw)과제별 재료비실적(44240001)'!$C:$C,'월별 과제별 재료비'!$A:$A)</f>
        <v>1715000</v>
      </c>
      <c r="I50" s="130" t="n">
        <f aca="false">SUMIFS('(rwa)재료비(41020003)'!$E:$E,'(rwa)재료비(41020003)'!$B:$B,'월별 과제별 재료비'!I$2,'(rwa)재료비(41020003)'!$C:$C,'월별 과제별 재료비'!$A:$A)</f>
        <v>0</v>
      </c>
      <c r="J50" s="130" t="n">
        <f aca="false">SUMIFS('(rwa)재료비(41020004)'!$E:$E,'(rwa)재료비(41020004)'!$B:$B,'월별 과제별 재료비'!J$2,'(rwa)재료비(41020004)'!$C:$C,'월별 과제별 재료비'!$A:$A)</f>
        <v>0</v>
      </c>
      <c r="K50" s="130" t="n">
        <f aca="false">SUMIFS('(rwa)재료비(44240000)'!$E:$E,'(rwa)재료비(44240000)'!$B:$B,'월별 과제별 재료비'!K$2,'(rwa)재료비(44240000)'!$C:$C,'월별 과제별 재료비'!$A:$A)</f>
        <v>0</v>
      </c>
      <c r="L50" s="130" t="n">
        <f aca="false">SUMIFS('(rwa)재료비(44400000)'!$E:$E,'(rwa)재료비(44400000)'!$B:$B,'월별 과제별 재료비'!L$2,'(rwa)재료비(44400000)'!$C:$C,'월별 과제별 재료비'!$A:$A)</f>
        <v>0</v>
      </c>
      <c r="M50" s="130" t="n">
        <f aca="false">SUMIFS('(raw)과제별 재료비실적(44240001)'!$E:$E,'(raw)과제별 재료비실적(44240001)'!$B:$B,'월별 과제별 재료비'!M$2,'(raw)과제별 재료비실적(44240001)'!$C:$C,'월별 과제별 재료비'!$A:$A)</f>
        <v>1940818</v>
      </c>
      <c r="N50" s="130" t="n">
        <f aca="false">SUMIFS('(rwa)재료비(41020003)'!$E:$E,'(rwa)재료비(41020003)'!$B:$B,'월별 과제별 재료비'!N$2,'(rwa)재료비(41020003)'!$C:$C,'월별 과제별 재료비'!$A:$A)</f>
        <v>2363</v>
      </c>
      <c r="O50" s="130" t="n">
        <f aca="false">SUMIFS('(rwa)재료비(41020004)'!$E:$E,'(rwa)재료비(41020004)'!$B:$B,'월별 과제별 재료비'!O$2,'(rwa)재료비(41020004)'!$C:$C,'월별 과제별 재료비'!$A:$A)</f>
        <v>0</v>
      </c>
      <c r="P50" s="130" t="n">
        <f aca="false">SUMIFS('(rwa)재료비(44240000)'!$E:$E,'(rwa)재료비(44240000)'!$B:$B,'월별 과제별 재료비'!P$2,'(rwa)재료비(44240000)'!$C:$C,'월별 과제별 재료비'!$A:$A)</f>
        <v>2225413</v>
      </c>
      <c r="Q50" s="130" t="n">
        <f aca="false">SUMIFS('(rwa)재료비(44400000)'!$E:$E,'(rwa)재료비(44400000)'!$B:$B,'월별 과제별 재료비'!Q$2,'(rwa)재료비(44400000)'!$C:$C,'월별 과제별 재료비'!$A:$A)</f>
        <v>0</v>
      </c>
      <c r="R50" s="130" t="n">
        <f aca="false">SUMIFS('(raw)과제별 재료비실적(44240001)'!$E:$E,'(raw)과제별 재료비실적(44240001)'!$B:$B,'월별 과제별 재료비'!R$2,'(raw)과제별 재료비실적(44240001)'!$C:$C,'월별 과제별 재료비'!$A:$A)</f>
        <v>25516557</v>
      </c>
      <c r="S50" s="130" t="n">
        <f aca="false">SUMIFS('(rwa)재료비(41020003)'!$E:$E,'(rwa)재료비(41020003)'!$B:$B,'월별 과제별 재료비'!S$2,'(rwa)재료비(41020003)'!$C:$C,'월별 과제별 재료비'!$A:$A)</f>
        <v>827</v>
      </c>
      <c r="T50" s="130" t="n">
        <f aca="false">SUMIFS('(rwa)재료비(41020004)'!$E:$E,'(rwa)재료비(41020004)'!$B:$B,'월별 과제별 재료비'!T$2,'(rwa)재료비(41020004)'!$C:$C,'월별 과제별 재료비'!$A:$A)</f>
        <v>0</v>
      </c>
      <c r="U50" s="130" t="n">
        <f aca="false">SUMIFS('(rwa)재료비(44240000)'!$E:$E,'(rwa)재료비(44240000)'!$B:$B,'월별 과제별 재료비'!U$2,'(rwa)재료비(44240000)'!$C:$C,'월별 과제별 재료비'!$A:$A)</f>
        <v>0</v>
      </c>
      <c r="V50" s="130" t="n">
        <f aca="false">SUMIFS('(rwa)재료비(44400000)'!$E:$E,'(rwa)재료비(44400000)'!$B:$B,'월별 과제별 재료비'!V$2,'(rwa)재료비(44400000)'!$C:$C,'월별 과제별 재료비'!$A:$A)</f>
        <v>0</v>
      </c>
      <c r="W50" s="130" t="n">
        <f aca="false">SUMIFS('(raw)과제별 재료비실적(44240001)'!$E:$E,'(raw)과제별 재료비실적(44240001)'!$B:$B,'월별 과제별 재료비'!W$2,'(raw)과제별 재료비실적(44240001)'!$C:$C,'월별 과제별 재료비'!$A:$A)</f>
        <v>17582864</v>
      </c>
      <c r="X50" s="130" t="n">
        <f aca="false">SUMIFS('(rwa)재료비(41020003)'!$E:$E,'(rwa)재료비(41020003)'!$B:$B,'월별 과제별 재료비'!X$2,'(rwa)재료비(41020003)'!$C:$C,'월별 과제별 재료비'!$A:$A)</f>
        <v>1662</v>
      </c>
      <c r="Y50" s="130" t="n">
        <f aca="false">SUMIFS('(rwa)재료비(41020004)'!$E:$E,'(rwa)재료비(41020004)'!$B:$B,'월별 과제별 재료비'!Y$2,'(rwa)재료비(41020004)'!$C:$C,'월별 과제별 재료비'!$A:$A)</f>
        <v>2825750</v>
      </c>
      <c r="Z50" s="130" t="n">
        <f aca="false">SUMIFS('(rwa)재료비(44240000)'!$E:$E,'(rwa)재료비(44240000)'!$B:$B,'월별 과제별 재료비'!Z$2,'(rwa)재료비(44240000)'!$C:$C,'월별 과제별 재료비'!$A:$A)</f>
        <v>2230527</v>
      </c>
      <c r="AA50" s="130" t="n">
        <f aca="false">SUMIFS('(rwa)재료비(44400000)'!$E:$E,'(rwa)재료비(44400000)'!$B:$B,'월별 과제별 재료비'!AA$2,'(rwa)재료비(44400000)'!$C:$C,'월별 과제별 재료비'!$A:$A)</f>
        <v>0</v>
      </c>
      <c r="AB5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11056056</v>
      </c>
      <c r="AC50" s="130" t="n">
        <f aca="false">SUMIFS('(rwa)재료비(41020003)'!$E:$E,'(rwa)재료비(41020003)'!$B:$B,'월별 과제별 재료비'!AC$2,'(rwa)재료비(41020003)'!$C:$C,'월별 과제별 재료비'!$A:$A)</f>
        <v>944</v>
      </c>
      <c r="AD50" s="130" t="n">
        <f aca="false">SUMIFS('(rwa)재료비(41020004)'!$E:$E,'(rwa)재료비(41020004)'!$B:$B,'월별 과제별 재료비'!AD$2,'(rwa)재료비(41020004)'!$C:$C,'월별 과제별 재료비'!$A:$A)</f>
        <v>2749180</v>
      </c>
      <c r="AE50" s="130" t="n">
        <f aca="false">SUMIFS('(rwa)재료비(44240000)'!$E:$E,'(rwa)재료비(44240000)'!$B:$B,'월별 과제별 재료비'!AE$2,'(rwa)재료비(44240000)'!$C:$C,'월별 과제별 재료비'!$A:$A)</f>
        <v>0</v>
      </c>
      <c r="AF50" s="130" t="n">
        <f aca="false">SUMIFS('(rwa)재료비(44400000)'!$E:$E,'(rwa)재료비(44400000)'!$B:$B,'월별 과제별 재료비'!AF$2,'(rwa)재료비(44400000)'!$C:$C,'월별 과제별 재료비'!$A:$A)</f>
        <v>0</v>
      </c>
      <c r="AG5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75674593</v>
      </c>
      <c r="AH50" s="130" t="n">
        <f aca="false">SUMIFS('(rwa)재료비(41020003)'!$E:$E,'(rwa)재료비(41020003)'!$B:$B,'월별 과제별 재료비'!AH$2,'(rwa)재료비(41020003)'!$C:$C,'월별 과제별 재료비'!$A:$A)</f>
        <v>2379</v>
      </c>
      <c r="AI50" s="130" t="n">
        <f aca="false">SUMIFS('(rwa)재료비(41020004)'!$E:$E,'(rwa)재료비(41020004)'!$B:$B,'월별 과제별 재료비'!AI$2,'(rwa)재료비(41020004)'!$C:$C,'월별 과제별 재료비'!$A:$A)</f>
        <v>390000</v>
      </c>
      <c r="AJ50" s="130" t="n">
        <f aca="false">SUMIFS('(rwa)재료비(44240000)'!$E:$E,'(rwa)재료비(44240000)'!$B:$B,'월별 과제별 재료비'!AJ$2,'(rwa)재료비(44240000)'!$C:$C,'월별 과제별 재료비'!$A:$A)</f>
        <v>2347818</v>
      </c>
      <c r="AK50" s="130" t="n">
        <f aca="false">SUMIFS('(rwa)재료비(44400000)'!$E:$E,'(rwa)재료비(44400000)'!$B:$B,'월별 과제별 재료비'!AK$2,'(rwa)재료비(44400000)'!$C:$C,'월별 과제별 재료비'!$A:$A)</f>
        <v>0</v>
      </c>
      <c r="AL5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1766400</v>
      </c>
      <c r="AM50" s="130" t="n">
        <f aca="false">SUMIFS('(rwa)재료비(41020003)'!$E:$E,'(rwa)재료비(41020003)'!$B:$B,'월별 과제별 재료비'!AM$2,'(rwa)재료비(41020003)'!$C:$C,'월별 과제별 재료비'!$A:$A)</f>
        <v>0</v>
      </c>
      <c r="AN50" s="130" t="n">
        <f aca="false">SUMIFS('(rwa)재료비(41020004)'!$E:$E,'(rwa)재료비(41020004)'!$B:$B,'월별 과제별 재료비'!AN$2,'(rwa)재료비(41020004)'!$C:$C,'월별 과제별 재료비'!$A:$A)</f>
        <v>0</v>
      </c>
      <c r="AO50" s="130" t="n">
        <f aca="false">SUMIFS('(rwa)재료비(44240000)'!$E:$E,'(rwa)재료비(44240000)'!$B:$B,'월별 과제별 재료비'!AO$2,'(rwa)재료비(44240000)'!$C:$C,'월별 과제별 재료비'!$A:$A)</f>
        <v>0</v>
      </c>
      <c r="AP5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0" s="130" t="n">
        <f aca="false">SUMIFS('(rwa)재료비(41020003)'!$E:$E,'(rwa)재료비(41020003)'!$B:$B,'월별 과제별 재료비'!AQ$2,'(rwa)재료비(41020003)'!$C:$C,'월별 과제별 재료비'!$A:$A)</f>
        <v>0</v>
      </c>
      <c r="AR50" s="130" t="n">
        <f aca="false">SUMIFS('(rwa)재료비(41020004)'!$E:$E,'(rwa)재료비(41020004)'!$B:$B,'월별 과제별 재료비'!AR$2,'(rwa)재료비(41020004)'!$C:$C,'월별 과제별 재료비'!$A:$A)</f>
        <v>0</v>
      </c>
      <c r="AS50" s="130" t="n">
        <f aca="false">SUMIFS('(rwa)재료비(44240000)'!$E:$E,'(rwa)재료비(44240000)'!$B:$B,'월별 과제별 재료비'!AS$2,'(rwa)재료비(44240000)'!$C:$C,'월별 과제별 재료비'!$A:$A)</f>
        <v>0</v>
      </c>
      <c r="AT50" s="130" t="n">
        <f aca="false">SUMIFS('(rwa)재료비(44400000)'!$E:$E,'(rwa)재료비(44400000)'!$B:$B,'월별 과제별 재료비'!AT$2,'(rwa)재료비(44400000)'!$C:$C,'월별 과제별 재료비'!$A:$A)</f>
        <v>0</v>
      </c>
      <c r="AU5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0" s="130" t="n">
        <f aca="false">SUMIFS('(rwa)재료비(41020003)'!$E:$E,'(rwa)재료비(41020003)'!$B:$B,'월별 과제별 재료비'!AV$2,'(rwa)재료비(41020003)'!$C:$C,'월별 과제별 재료비'!$A:$A)</f>
        <v>0</v>
      </c>
      <c r="AW50" s="130" t="n">
        <f aca="false">SUMIFS('(rwa)재료비(41020004)'!$E:$E,'(rwa)재료비(41020004)'!$B:$B,'월별 과제별 재료비'!AW$2,'(rwa)재료비(41020004)'!$C:$C,'월별 과제별 재료비'!$A:$A)</f>
        <v>0</v>
      </c>
      <c r="AX50" s="130" t="n">
        <f aca="false">SUMIFS('(rwa)재료비(44240000)'!$E:$E,'(rwa)재료비(44240000)'!$B:$B,'월별 과제별 재료비'!AX$2,'(rwa)재료비(44240000)'!$C:$C,'월별 과제별 재료비'!$A:$A)</f>
        <v>0</v>
      </c>
      <c r="AY5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0" s="130" t="n">
        <f aca="false">SUMIFS('(rwa)재료비(41020003)'!$E:$E,'(rwa)재료비(41020003)'!$B:$B,'월별 과제별 재료비'!AZ$2,'(rwa)재료비(41020003)'!$C:$C,'월별 과제별 재료비'!$A:$A)</f>
        <v>0</v>
      </c>
      <c r="BA50" s="130" t="n">
        <f aca="false">SUMIFS('(rwa)재료비(41020004)'!$E:$E,'(rwa)재료비(41020004)'!$B:$B,'월별 과제별 재료비'!BA$2,'(rwa)재료비(41020004)'!$C:$C,'월별 과제별 재료비'!$A:$A)</f>
        <v>0</v>
      </c>
      <c r="BB50" s="130" t="n">
        <f aca="false">SUMIFS('(rwa)재료비(44240000)'!$E:$E,'(rwa)재료비(44240000)'!$B:$B,'월별 과제별 재료비'!BB$2,'(rwa)재료비(44240000)'!$C:$C,'월별 과제별 재료비'!$A:$A)</f>
        <v>0</v>
      </c>
      <c r="BC50" s="130" t="n">
        <f aca="false">SUMIFS('(rwa)재료비(44400000)'!$E:$E,'(rwa)재료비(44400000)'!$B:$B,'월별 과제별 재료비'!BC$2,'(rwa)재료비(44400000)'!$C:$C,'월별 과제별 재료비'!$A:$A)</f>
        <v>0</v>
      </c>
      <c r="BD5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0" s="130" t="n">
        <f aca="false">SUMIFS('(rwa)재료비(41020003)'!$E:$E,'(rwa)재료비(41020003)'!$B:$B,'월별 과제별 재료비'!BE$2,'(rwa)재료비(41020003)'!$C:$C,'월별 과제별 재료비'!$A:$A)</f>
        <v>0</v>
      </c>
      <c r="BF50" s="130" t="n">
        <f aca="false">SUMIFS('(rwa)재료비(41020004)'!$E:$E,'(rwa)재료비(41020004)'!$B:$B,'월별 과제별 재료비'!BF$2,'(rwa)재료비(41020004)'!$C:$C,'월별 과제별 재료비'!$A:$A)</f>
        <v>0</v>
      </c>
      <c r="BG50" s="130" t="n">
        <f aca="false">SUMIFS('(rwa)재료비(44240000)'!$E:$E,'(rwa)재료비(44240000)'!$B:$B,'월별 과제별 재료비'!BG$2,'(rwa)재료비(44240000)'!$C:$C,'월별 과제별 재료비'!$A:$A)</f>
        <v>0</v>
      </c>
      <c r="BH50" s="130" t="n">
        <f aca="false">SUMIFS('(rwa)재료비(44400000)'!$E:$E,'(rwa)재료비(44400000)'!$B:$B,'월별 과제별 재료비'!BH$2,'(rwa)재료비(44400000)'!$C:$C,'월별 과제별 재료비'!$A:$A)</f>
        <v>0</v>
      </c>
    </row>
    <row r="51" customFormat="false" ht="13.5" hidden="false" customHeight="false" outlineLevel="0" collapsed="false">
      <c r="A51" s="135" t="s">
        <v>4952</v>
      </c>
      <c r="B51" s="133" t="s">
        <v>4953</v>
      </c>
      <c r="C51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1" s="130" t="n">
        <f aca="false">SUMIFS('(rwa)재료비(41020003)'!$E:$E,'(rwa)재료비(41020003)'!$B:$B,'월별 과제별 재료비'!D$2,'(rwa)재료비(41020003)'!$C:$C,'월별 과제별 재료비'!$A:$A)</f>
        <v>220</v>
      </c>
      <c r="E51" s="130" t="n">
        <f aca="false">SUMIFS('(rwa)재료비(41020004)'!$E:$E,'(rwa)재료비(41020004)'!$B:$B,'월별 과제별 재료비'!E$2,'(rwa)재료비(41020004)'!$C:$C,'월별 과제별 재료비'!$A:$A)</f>
        <v>14124</v>
      </c>
      <c r="F51" s="130" t="n">
        <f aca="false">SUMIFS('(rwa)재료비(44240000)'!$E:$E,'(rwa)재료비(44240000)'!$B:$B,'월별 과제별 재료비'!F$2,'(rwa)재료비(44240000)'!$C:$C,'월별 과제별 재료비'!$A:$A)</f>
        <v>-84</v>
      </c>
      <c r="G51" s="130" t="n">
        <f aca="false">SUMIFS('(rwa)재료비(44400000)'!$E:$E,'(rwa)재료비(44400000)'!$B:$B,'월별 과제별 재료비'!G$2,'(rwa)재료비(44400000)'!$C:$C,'월별 과제별 재료비'!$A:$A)</f>
        <v>0</v>
      </c>
      <c r="H51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1" s="130" t="n">
        <f aca="false">SUMIFS('(rwa)재료비(41020003)'!$E:$E,'(rwa)재료비(41020003)'!$B:$B,'월별 과제별 재료비'!I$2,'(rwa)재료비(41020003)'!$C:$C,'월별 과제별 재료비'!$A:$A)</f>
        <v>0</v>
      </c>
      <c r="J51" s="130" t="n">
        <f aca="false">SUMIFS('(rwa)재료비(41020004)'!$E:$E,'(rwa)재료비(41020004)'!$B:$B,'월별 과제별 재료비'!J$2,'(rwa)재료비(41020004)'!$C:$C,'월별 과제별 재료비'!$A:$A)</f>
        <v>0</v>
      </c>
      <c r="K51" s="130" t="n">
        <f aca="false">SUMIFS('(rwa)재료비(44240000)'!$E:$E,'(rwa)재료비(44240000)'!$B:$B,'월별 과제별 재료비'!K$2,'(rwa)재료비(44240000)'!$C:$C,'월별 과제별 재료비'!$A:$A)</f>
        <v>0</v>
      </c>
      <c r="L51" s="130" t="n">
        <f aca="false">SUMIFS('(rwa)재료비(44400000)'!$E:$E,'(rwa)재료비(44400000)'!$B:$B,'월별 과제별 재료비'!L$2,'(rwa)재료비(44400000)'!$C:$C,'월별 과제별 재료비'!$A:$A)</f>
        <v>0</v>
      </c>
      <c r="M5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1" s="130" t="n">
        <f aca="false">SUMIFS('(rwa)재료비(41020003)'!$E:$E,'(rwa)재료비(41020003)'!$B:$B,'월별 과제별 재료비'!N$2,'(rwa)재료비(41020003)'!$C:$C,'월별 과제별 재료비'!$A:$A)</f>
        <v>206</v>
      </c>
      <c r="O51" s="130" t="n">
        <f aca="false">SUMIFS('(rwa)재료비(41020004)'!$E:$E,'(rwa)재료비(41020004)'!$B:$B,'월별 과제별 재료비'!O$2,'(rwa)재료비(41020004)'!$C:$C,'월별 과제별 재료비'!$A:$A)</f>
        <v>0</v>
      </c>
      <c r="P51" s="130" t="n">
        <f aca="false">SUMIFS('(rwa)재료비(44240000)'!$E:$E,'(rwa)재료비(44240000)'!$B:$B,'월별 과제별 재료비'!P$2,'(rwa)재료비(44240000)'!$C:$C,'월별 과제별 재료비'!$A:$A)</f>
        <v>0</v>
      </c>
      <c r="Q51" s="130" t="n">
        <f aca="false">SUMIFS('(rwa)재료비(44400000)'!$E:$E,'(rwa)재료비(44400000)'!$B:$B,'월별 과제별 재료비'!Q$2,'(rwa)재료비(44400000)'!$C:$C,'월별 과제별 재료비'!$A:$A)</f>
        <v>0</v>
      </c>
      <c r="R5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1" s="130" t="n">
        <f aca="false">SUMIFS('(rwa)재료비(41020003)'!$E:$E,'(rwa)재료비(41020003)'!$B:$B,'월별 과제별 재료비'!S$2,'(rwa)재료비(41020003)'!$C:$C,'월별 과제별 재료비'!$A:$A)</f>
        <v>72</v>
      </c>
      <c r="T51" s="130" t="n">
        <f aca="false">SUMIFS('(rwa)재료비(41020004)'!$E:$E,'(rwa)재료비(41020004)'!$B:$B,'월별 과제별 재료비'!T$2,'(rwa)재료비(41020004)'!$C:$C,'월별 과제별 재료비'!$A:$A)</f>
        <v>0</v>
      </c>
      <c r="U51" s="130" t="n">
        <f aca="false">SUMIFS('(rwa)재료비(44240000)'!$E:$E,'(rwa)재료비(44240000)'!$B:$B,'월별 과제별 재료비'!U$2,'(rwa)재료비(44240000)'!$C:$C,'월별 과제별 재료비'!$A:$A)</f>
        <v>0</v>
      </c>
      <c r="V51" s="130" t="n">
        <f aca="false">SUMIFS('(rwa)재료비(44400000)'!$E:$E,'(rwa)재료비(44400000)'!$B:$B,'월별 과제별 재료비'!V$2,'(rwa)재료비(44400000)'!$C:$C,'월별 과제별 재료비'!$A:$A)</f>
        <v>0</v>
      </c>
      <c r="W51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51" s="130" t="n">
        <f aca="false">SUMIFS('(rwa)재료비(41020003)'!$E:$E,'(rwa)재료비(41020003)'!$B:$B,'월별 과제별 재료비'!X$2,'(rwa)재료비(41020003)'!$C:$C,'월별 과제별 재료비'!$A:$A)</f>
        <v>145</v>
      </c>
      <c r="Y51" s="130" t="n">
        <f aca="false">SUMIFS('(rwa)재료비(41020004)'!$E:$E,'(rwa)재료비(41020004)'!$B:$B,'월별 과제별 재료비'!Y$2,'(rwa)재료비(41020004)'!$C:$C,'월별 과제별 재료비'!$A:$A)</f>
        <v>0</v>
      </c>
      <c r="Z51" s="130" t="n">
        <f aca="false">SUMIFS('(rwa)재료비(44240000)'!$E:$E,'(rwa)재료비(44240000)'!$B:$B,'월별 과제별 재료비'!Z$2,'(rwa)재료비(44240000)'!$C:$C,'월별 과제별 재료비'!$A:$A)</f>
        <v>0</v>
      </c>
      <c r="AA51" s="130" t="n">
        <f aca="false">SUMIFS('(rwa)재료비(44400000)'!$E:$E,'(rwa)재료비(44400000)'!$B:$B,'월별 과제별 재료비'!AA$2,'(rwa)재료비(44400000)'!$C:$C,'월별 과제별 재료비'!$A:$A)</f>
        <v>0</v>
      </c>
      <c r="AB5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1" s="130" t="n">
        <f aca="false">SUMIFS('(rwa)재료비(41020003)'!$E:$E,'(rwa)재료비(41020003)'!$B:$B,'월별 과제별 재료비'!AC$2,'(rwa)재료비(41020003)'!$C:$C,'월별 과제별 재료비'!$A:$A)</f>
        <v>82</v>
      </c>
      <c r="AD51" s="130" t="n">
        <f aca="false">SUMIFS('(rwa)재료비(41020004)'!$E:$E,'(rwa)재료비(41020004)'!$B:$B,'월별 과제별 재료비'!AD$2,'(rwa)재료비(41020004)'!$C:$C,'월별 과제별 재료비'!$A:$A)</f>
        <v>0</v>
      </c>
      <c r="AE51" s="130" t="n">
        <f aca="false">SUMIFS('(rwa)재료비(44240000)'!$E:$E,'(rwa)재료비(44240000)'!$B:$B,'월별 과제별 재료비'!AE$2,'(rwa)재료비(44240000)'!$C:$C,'월별 과제별 재료비'!$A:$A)</f>
        <v>0</v>
      </c>
      <c r="AF51" s="130" t="n">
        <f aca="false">SUMIFS('(rwa)재료비(44400000)'!$E:$E,'(rwa)재료비(44400000)'!$B:$B,'월별 과제별 재료비'!AF$2,'(rwa)재료비(44400000)'!$C:$C,'월별 과제별 재료비'!$A:$A)</f>
        <v>0</v>
      </c>
      <c r="AG5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1" s="130" t="n">
        <f aca="false">SUMIFS('(rwa)재료비(41020003)'!$E:$E,'(rwa)재료비(41020003)'!$B:$B,'월별 과제별 재료비'!AH$2,'(rwa)재료비(41020003)'!$C:$C,'월별 과제별 재료비'!$A:$A)</f>
        <v>207</v>
      </c>
      <c r="AI51" s="130" t="n">
        <f aca="false">SUMIFS('(rwa)재료비(41020004)'!$E:$E,'(rwa)재료비(41020004)'!$B:$B,'월별 과제별 재료비'!AI$2,'(rwa)재료비(41020004)'!$C:$C,'월별 과제별 재료비'!$A:$A)</f>
        <v>0</v>
      </c>
      <c r="AJ51" s="130" t="n">
        <f aca="false">SUMIFS('(rwa)재료비(44240000)'!$E:$E,'(rwa)재료비(44240000)'!$B:$B,'월별 과제별 재료비'!AJ$2,'(rwa)재료비(44240000)'!$C:$C,'월별 과제별 재료비'!$A:$A)</f>
        <v>0</v>
      </c>
      <c r="AK51" s="130" t="n">
        <f aca="false">SUMIFS('(rwa)재료비(44400000)'!$E:$E,'(rwa)재료비(44400000)'!$B:$B,'월별 과제별 재료비'!AK$2,'(rwa)재료비(44400000)'!$C:$C,'월별 과제별 재료비'!$A:$A)</f>
        <v>0</v>
      </c>
      <c r="AL5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1" s="130" t="n">
        <f aca="false">SUMIFS('(rwa)재료비(41020003)'!$E:$E,'(rwa)재료비(41020003)'!$B:$B,'월별 과제별 재료비'!AM$2,'(rwa)재료비(41020003)'!$C:$C,'월별 과제별 재료비'!$A:$A)</f>
        <v>195</v>
      </c>
      <c r="AN51" s="130" t="n">
        <f aca="false">SUMIFS('(rwa)재료비(41020004)'!$E:$E,'(rwa)재료비(41020004)'!$B:$B,'월별 과제별 재료비'!AN$2,'(rwa)재료비(41020004)'!$C:$C,'월별 과제별 재료비'!$A:$A)</f>
        <v>9246</v>
      </c>
      <c r="AO51" s="130" t="n">
        <f aca="false">SUMIFS('(rwa)재료비(44240000)'!$E:$E,'(rwa)재료비(44240000)'!$B:$B,'월별 과제별 재료비'!AO$2,'(rwa)재료비(44240000)'!$C:$C,'월별 과제별 재료비'!$A:$A)</f>
        <v>0</v>
      </c>
      <c r="AP5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1" s="130" t="n">
        <f aca="false">SUMIFS('(rwa)재료비(41020003)'!$E:$E,'(rwa)재료비(41020003)'!$B:$B,'월별 과제별 재료비'!AQ$2,'(rwa)재료비(41020003)'!$C:$C,'월별 과제별 재료비'!$A:$A)</f>
        <v>0</v>
      </c>
      <c r="AR51" s="130" t="n">
        <f aca="false">SUMIFS('(rwa)재료비(41020004)'!$E:$E,'(rwa)재료비(41020004)'!$B:$B,'월별 과제별 재료비'!AR$2,'(rwa)재료비(41020004)'!$C:$C,'월별 과제별 재료비'!$A:$A)</f>
        <v>0</v>
      </c>
      <c r="AS51" s="130" t="n">
        <f aca="false">SUMIFS('(rwa)재료비(44240000)'!$E:$E,'(rwa)재료비(44240000)'!$B:$B,'월별 과제별 재료비'!AS$2,'(rwa)재료비(44240000)'!$C:$C,'월별 과제별 재료비'!$A:$A)</f>
        <v>0</v>
      </c>
      <c r="AT51" s="130" t="n">
        <f aca="false">SUMIFS('(rwa)재료비(44400000)'!$E:$E,'(rwa)재료비(44400000)'!$B:$B,'월별 과제별 재료비'!AT$2,'(rwa)재료비(44400000)'!$C:$C,'월별 과제별 재료비'!$A:$A)</f>
        <v>0</v>
      </c>
      <c r="AU5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1" s="130" t="n">
        <f aca="false">SUMIFS('(rwa)재료비(41020003)'!$E:$E,'(rwa)재료비(41020003)'!$B:$B,'월별 과제별 재료비'!AV$2,'(rwa)재료비(41020003)'!$C:$C,'월별 과제별 재료비'!$A:$A)</f>
        <v>0</v>
      </c>
      <c r="AW51" s="130" t="n">
        <f aca="false">SUMIFS('(rwa)재료비(41020004)'!$E:$E,'(rwa)재료비(41020004)'!$B:$B,'월별 과제별 재료비'!AW$2,'(rwa)재료비(41020004)'!$C:$C,'월별 과제별 재료비'!$A:$A)</f>
        <v>0</v>
      </c>
      <c r="AX51" s="130" t="n">
        <f aca="false">SUMIFS('(rwa)재료비(44240000)'!$E:$E,'(rwa)재료비(44240000)'!$B:$B,'월별 과제별 재료비'!AX$2,'(rwa)재료비(44240000)'!$C:$C,'월별 과제별 재료비'!$A:$A)</f>
        <v>0</v>
      </c>
      <c r="AY5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1" s="130" t="n">
        <f aca="false">SUMIFS('(rwa)재료비(41020003)'!$E:$E,'(rwa)재료비(41020003)'!$B:$B,'월별 과제별 재료비'!AZ$2,'(rwa)재료비(41020003)'!$C:$C,'월별 과제별 재료비'!$A:$A)</f>
        <v>0</v>
      </c>
      <c r="BA51" s="130" t="n">
        <f aca="false">SUMIFS('(rwa)재료비(41020004)'!$E:$E,'(rwa)재료비(41020004)'!$B:$B,'월별 과제별 재료비'!BA$2,'(rwa)재료비(41020004)'!$C:$C,'월별 과제별 재료비'!$A:$A)</f>
        <v>0</v>
      </c>
      <c r="BB51" s="130" t="n">
        <f aca="false">SUMIFS('(rwa)재료비(44240000)'!$E:$E,'(rwa)재료비(44240000)'!$B:$B,'월별 과제별 재료비'!BB$2,'(rwa)재료비(44240000)'!$C:$C,'월별 과제별 재료비'!$A:$A)</f>
        <v>0</v>
      </c>
      <c r="BC51" s="130" t="n">
        <f aca="false">SUMIFS('(rwa)재료비(44400000)'!$E:$E,'(rwa)재료비(44400000)'!$B:$B,'월별 과제별 재료비'!BC$2,'(rwa)재료비(44400000)'!$C:$C,'월별 과제별 재료비'!$A:$A)</f>
        <v>0</v>
      </c>
      <c r="BD5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1" s="130" t="n">
        <f aca="false">SUMIFS('(rwa)재료비(41020003)'!$E:$E,'(rwa)재료비(41020003)'!$B:$B,'월별 과제별 재료비'!BE$2,'(rwa)재료비(41020003)'!$C:$C,'월별 과제별 재료비'!$A:$A)</f>
        <v>0</v>
      </c>
      <c r="BF51" s="130" t="n">
        <f aca="false">SUMIFS('(rwa)재료비(41020004)'!$E:$E,'(rwa)재료비(41020004)'!$B:$B,'월별 과제별 재료비'!BF$2,'(rwa)재료비(41020004)'!$C:$C,'월별 과제별 재료비'!$A:$A)</f>
        <v>0</v>
      </c>
      <c r="BG51" s="130" t="n">
        <f aca="false">SUMIFS('(rwa)재료비(44240000)'!$E:$E,'(rwa)재료비(44240000)'!$B:$B,'월별 과제별 재료비'!BG$2,'(rwa)재료비(44240000)'!$C:$C,'월별 과제별 재료비'!$A:$A)</f>
        <v>0</v>
      </c>
      <c r="BH51" s="130" t="n">
        <f aca="false">SUMIFS('(rwa)재료비(44400000)'!$E:$E,'(rwa)재료비(44400000)'!$B:$B,'월별 과제별 재료비'!BH$2,'(rwa)재료비(44400000)'!$C:$C,'월별 과제별 재료비'!$A:$A)</f>
        <v>0</v>
      </c>
    </row>
    <row r="52" customFormat="false" ht="13.5" hidden="false" customHeight="false" outlineLevel="0" collapsed="false">
      <c r="A52" s="135" t="s">
        <v>4954</v>
      </c>
      <c r="B52" s="133" t="s">
        <v>186</v>
      </c>
      <c r="C52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2" s="130" t="n">
        <f aca="false">SUMIFS('(rwa)재료비(41020003)'!$E:$E,'(rwa)재료비(41020003)'!$B:$B,'월별 과제별 재료비'!D$2,'(rwa)재료비(41020003)'!$C:$C,'월별 과제별 재료비'!$A:$A)</f>
        <v>529</v>
      </c>
      <c r="E52" s="130" t="n">
        <f aca="false">SUMIFS('(rwa)재료비(41020004)'!$E:$E,'(rwa)재료비(41020004)'!$B:$B,'월별 과제별 재료비'!E$2,'(rwa)재료비(41020004)'!$C:$C,'월별 과제별 재료비'!$A:$A)</f>
        <v>33986</v>
      </c>
      <c r="F52" s="130" t="n">
        <f aca="false">SUMIFS('(rwa)재료비(44240000)'!$E:$E,'(rwa)재료비(44240000)'!$B:$B,'월별 과제별 재료비'!F$2,'(rwa)재료비(44240000)'!$C:$C,'월별 과제별 재료비'!$A:$A)</f>
        <v>-201</v>
      </c>
      <c r="G52" s="130" t="n">
        <f aca="false">SUMIFS('(rwa)재료비(44400000)'!$E:$E,'(rwa)재료비(44400000)'!$B:$B,'월별 과제별 재료비'!G$2,'(rwa)재료비(44400000)'!$C:$C,'월별 과제별 재료비'!$A:$A)</f>
        <v>0</v>
      </c>
      <c r="H52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2" s="130" t="n">
        <f aca="false">SUMIFS('(rwa)재료비(41020003)'!$E:$E,'(rwa)재료비(41020003)'!$B:$B,'월별 과제별 재료비'!I$2,'(rwa)재료비(41020003)'!$C:$C,'월별 과제별 재료비'!$A:$A)</f>
        <v>0</v>
      </c>
      <c r="J52" s="130" t="n">
        <f aca="false">SUMIFS('(rwa)재료비(41020004)'!$E:$E,'(rwa)재료비(41020004)'!$B:$B,'월별 과제별 재료비'!J$2,'(rwa)재료비(41020004)'!$C:$C,'월별 과제별 재료비'!$A:$A)</f>
        <v>0</v>
      </c>
      <c r="K52" s="130" t="n">
        <f aca="false">SUMIFS('(rwa)재료비(44240000)'!$E:$E,'(rwa)재료비(44240000)'!$B:$B,'월별 과제별 재료비'!K$2,'(rwa)재료비(44240000)'!$C:$C,'월별 과제별 재료비'!$A:$A)</f>
        <v>0</v>
      </c>
      <c r="L52" s="130" t="n">
        <f aca="false">SUMIFS('(rwa)재료비(44400000)'!$E:$E,'(rwa)재료비(44400000)'!$B:$B,'월별 과제별 재료비'!L$2,'(rwa)재료비(44400000)'!$C:$C,'월별 과제별 재료비'!$A:$A)</f>
        <v>0</v>
      </c>
      <c r="M52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2" s="130" t="n">
        <f aca="false">SUMIFS('(rwa)재료비(41020003)'!$E:$E,'(rwa)재료비(41020003)'!$B:$B,'월별 과제별 재료비'!N$2,'(rwa)재료비(41020003)'!$C:$C,'월별 과제별 재료비'!$A:$A)</f>
        <v>495</v>
      </c>
      <c r="O52" s="130" t="n">
        <f aca="false">SUMIFS('(rwa)재료비(41020004)'!$E:$E,'(rwa)재료비(41020004)'!$B:$B,'월별 과제별 재료비'!O$2,'(rwa)재료비(41020004)'!$C:$C,'월별 과제별 재료비'!$A:$A)</f>
        <v>0</v>
      </c>
      <c r="P52" s="130" t="n">
        <f aca="false">SUMIFS('(rwa)재료비(44240000)'!$E:$E,'(rwa)재료비(44240000)'!$B:$B,'월별 과제별 재료비'!P$2,'(rwa)재료비(44240000)'!$C:$C,'월별 과제별 재료비'!$A:$A)</f>
        <v>0</v>
      </c>
      <c r="Q52" s="130" t="n">
        <f aca="false">SUMIFS('(rwa)재료비(44400000)'!$E:$E,'(rwa)재료비(44400000)'!$B:$B,'월별 과제별 재료비'!Q$2,'(rwa)재료비(44400000)'!$C:$C,'월별 과제별 재료비'!$A:$A)</f>
        <v>0</v>
      </c>
      <c r="R52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2" s="130" t="n">
        <f aca="false">SUMIFS('(rwa)재료비(41020003)'!$E:$E,'(rwa)재료비(41020003)'!$B:$B,'월별 과제별 재료비'!S$2,'(rwa)재료비(41020003)'!$C:$C,'월별 과제별 재료비'!$A:$A)</f>
        <v>173</v>
      </c>
      <c r="T52" s="130" t="n">
        <f aca="false">SUMIFS('(rwa)재료비(41020004)'!$E:$E,'(rwa)재료비(41020004)'!$B:$B,'월별 과제별 재료비'!T$2,'(rwa)재료비(41020004)'!$C:$C,'월별 과제별 재료비'!$A:$A)</f>
        <v>0</v>
      </c>
      <c r="U52" s="130" t="n">
        <f aca="false">SUMIFS('(rwa)재료비(44240000)'!$E:$E,'(rwa)재료비(44240000)'!$B:$B,'월별 과제별 재료비'!U$2,'(rwa)재료비(44240000)'!$C:$C,'월별 과제별 재료비'!$A:$A)</f>
        <v>0</v>
      </c>
      <c r="V52" s="130" t="n">
        <f aca="false">SUMIFS('(rwa)재료비(44400000)'!$E:$E,'(rwa)재료비(44400000)'!$B:$B,'월별 과제별 재료비'!V$2,'(rwa)재료비(44400000)'!$C:$C,'월별 과제별 재료비'!$A:$A)</f>
        <v>0</v>
      </c>
      <c r="W52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52" s="130" t="n">
        <f aca="false">SUMIFS('(rwa)재료비(41020003)'!$E:$E,'(rwa)재료비(41020003)'!$B:$B,'월별 과제별 재료비'!X$2,'(rwa)재료비(41020003)'!$C:$C,'월별 과제별 재료비'!$A:$A)</f>
        <v>348</v>
      </c>
      <c r="Y52" s="130" t="n">
        <f aca="false">SUMIFS('(rwa)재료비(41020004)'!$E:$E,'(rwa)재료비(41020004)'!$B:$B,'월별 과제별 재료비'!Y$2,'(rwa)재료비(41020004)'!$C:$C,'월별 과제별 재료비'!$A:$A)</f>
        <v>0</v>
      </c>
      <c r="Z52" s="130" t="n">
        <f aca="false">SUMIFS('(rwa)재료비(44240000)'!$E:$E,'(rwa)재료비(44240000)'!$B:$B,'월별 과제별 재료비'!Z$2,'(rwa)재료비(44240000)'!$C:$C,'월별 과제별 재료비'!$A:$A)</f>
        <v>0</v>
      </c>
      <c r="AA52" s="130" t="n">
        <f aca="false">SUMIFS('(rwa)재료비(44400000)'!$E:$E,'(rwa)재료비(44400000)'!$B:$B,'월별 과제별 재료비'!AA$2,'(rwa)재료비(44400000)'!$C:$C,'월별 과제별 재료비'!$A:$A)</f>
        <v>0</v>
      </c>
      <c r="AB5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2" s="130" t="n">
        <f aca="false">SUMIFS('(rwa)재료비(41020003)'!$E:$E,'(rwa)재료비(41020003)'!$B:$B,'월별 과제별 재료비'!AC$2,'(rwa)재료비(41020003)'!$C:$C,'월별 과제별 재료비'!$A:$A)</f>
        <v>198</v>
      </c>
      <c r="AD52" s="130" t="n">
        <f aca="false">SUMIFS('(rwa)재료비(41020004)'!$E:$E,'(rwa)재료비(41020004)'!$B:$B,'월별 과제별 재료비'!AD$2,'(rwa)재료비(41020004)'!$C:$C,'월별 과제별 재료비'!$A:$A)</f>
        <v>0</v>
      </c>
      <c r="AE52" s="130" t="n">
        <f aca="false">SUMIFS('(rwa)재료비(44240000)'!$E:$E,'(rwa)재료비(44240000)'!$B:$B,'월별 과제별 재료비'!AE$2,'(rwa)재료비(44240000)'!$C:$C,'월별 과제별 재료비'!$A:$A)</f>
        <v>0</v>
      </c>
      <c r="AF52" s="130" t="n">
        <f aca="false">SUMIFS('(rwa)재료비(44400000)'!$E:$E,'(rwa)재료비(44400000)'!$B:$B,'월별 과제별 재료비'!AF$2,'(rwa)재료비(44400000)'!$C:$C,'월별 과제별 재료비'!$A:$A)</f>
        <v>0</v>
      </c>
      <c r="AG5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2" s="130" t="n">
        <f aca="false">SUMIFS('(rwa)재료비(41020003)'!$E:$E,'(rwa)재료비(41020003)'!$B:$B,'월별 과제별 재료비'!AH$2,'(rwa)재료비(41020003)'!$C:$C,'월별 과제별 재료비'!$A:$A)</f>
        <v>498</v>
      </c>
      <c r="AI52" s="130" t="n">
        <f aca="false">SUMIFS('(rwa)재료비(41020004)'!$E:$E,'(rwa)재료비(41020004)'!$B:$B,'월별 과제별 재료비'!AI$2,'(rwa)재료비(41020004)'!$C:$C,'월별 과제별 재료비'!$A:$A)</f>
        <v>0</v>
      </c>
      <c r="AJ52" s="130" t="n">
        <f aca="false">SUMIFS('(rwa)재료비(44240000)'!$E:$E,'(rwa)재료비(44240000)'!$B:$B,'월별 과제별 재료비'!AJ$2,'(rwa)재료비(44240000)'!$C:$C,'월별 과제별 재료비'!$A:$A)</f>
        <v>0</v>
      </c>
      <c r="AK52" s="130" t="n">
        <f aca="false">SUMIFS('(rwa)재료비(44400000)'!$E:$E,'(rwa)재료비(44400000)'!$B:$B,'월별 과제별 재료비'!AK$2,'(rwa)재료비(44400000)'!$C:$C,'월별 과제별 재료비'!$A:$A)</f>
        <v>0</v>
      </c>
      <c r="AL5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2" s="130" t="n">
        <f aca="false">SUMIFS('(rwa)재료비(41020003)'!$E:$E,'(rwa)재료비(41020003)'!$B:$B,'월별 과제별 재료비'!AM$2,'(rwa)재료비(41020003)'!$C:$C,'월별 과제별 재료비'!$A:$A)</f>
        <v>469</v>
      </c>
      <c r="AN52" s="130" t="n">
        <f aca="false">SUMIFS('(rwa)재료비(41020004)'!$E:$E,'(rwa)재료비(41020004)'!$B:$B,'월별 과제별 재료비'!AN$2,'(rwa)재료비(41020004)'!$C:$C,'월별 과제별 재료비'!$A:$A)</f>
        <v>22249</v>
      </c>
      <c r="AO52" s="130" t="n">
        <f aca="false">SUMIFS('(rwa)재료비(44240000)'!$E:$E,'(rwa)재료비(44240000)'!$B:$B,'월별 과제별 재료비'!AO$2,'(rwa)재료비(44240000)'!$C:$C,'월별 과제별 재료비'!$A:$A)</f>
        <v>0</v>
      </c>
      <c r="AP5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2" s="130" t="n">
        <f aca="false">SUMIFS('(rwa)재료비(41020003)'!$E:$E,'(rwa)재료비(41020003)'!$B:$B,'월별 과제별 재료비'!AQ$2,'(rwa)재료비(41020003)'!$C:$C,'월별 과제별 재료비'!$A:$A)</f>
        <v>580</v>
      </c>
      <c r="AR52" s="130" t="n">
        <f aca="false">SUMIFS('(rwa)재료비(41020004)'!$E:$E,'(rwa)재료비(41020004)'!$B:$B,'월별 과제별 재료비'!AR$2,'(rwa)재료비(41020004)'!$C:$C,'월별 과제별 재료비'!$A:$A)</f>
        <v>0</v>
      </c>
      <c r="AS52" s="130" t="n">
        <f aca="false">SUMIFS('(rwa)재료비(44240000)'!$E:$E,'(rwa)재료비(44240000)'!$B:$B,'월별 과제별 재료비'!AS$2,'(rwa)재료비(44240000)'!$C:$C,'월별 과제별 재료비'!$A:$A)</f>
        <v>0</v>
      </c>
      <c r="AT52" s="130" t="n">
        <f aca="false">SUMIFS('(rwa)재료비(44400000)'!$E:$E,'(rwa)재료비(44400000)'!$B:$B,'월별 과제별 재료비'!AT$2,'(rwa)재료비(44400000)'!$C:$C,'월별 과제별 재료비'!$A:$A)</f>
        <v>0</v>
      </c>
      <c r="AU5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2" s="130" t="n">
        <f aca="false">SUMIFS('(rwa)재료비(41020003)'!$E:$E,'(rwa)재료비(41020003)'!$B:$B,'월별 과제별 재료비'!AV$2,'(rwa)재료비(41020003)'!$C:$C,'월별 과제별 재료비'!$A:$A)</f>
        <v>538</v>
      </c>
      <c r="AW52" s="130" t="n">
        <f aca="false">SUMIFS('(rwa)재료비(41020004)'!$E:$E,'(rwa)재료비(41020004)'!$B:$B,'월별 과제별 재료비'!AW$2,'(rwa)재료비(41020004)'!$C:$C,'월별 과제별 재료비'!$A:$A)</f>
        <v>0</v>
      </c>
      <c r="AX52" s="130" t="n">
        <f aca="false">SUMIFS('(rwa)재료비(44240000)'!$E:$E,'(rwa)재료비(44240000)'!$B:$B,'월별 과제별 재료비'!AX$2,'(rwa)재료비(44240000)'!$C:$C,'월별 과제별 재료비'!$A:$A)</f>
        <v>0</v>
      </c>
      <c r="AY5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2" s="130" t="n">
        <f aca="false">SUMIFS('(rwa)재료비(41020003)'!$E:$E,'(rwa)재료비(41020003)'!$B:$B,'월별 과제별 재료비'!AZ$2,'(rwa)재료비(41020003)'!$C:$C,'월별 과제별 재료비'!$A:$A)</f>
        <v>0</v>
      </c>
      <c r="BA52" s="130" t="n">
        <f aca="false">SUMIFS('(rwa)재료비(41020004)'!$E:$E,'(rwa)재료비(41020004)'!$B:$B,'월별 과제별 재료비'!BA$2,'(rwa)재료비(41020004)'!$C:$C,'월별 과제별 재료비'!$A:$A)</f>
        <v>0</v>
      </c>
      <c r="BB52" s="130" t="n">
        <f aca="false">SUMIFS('(rwa)재료비(44240000)'!$E:$E,'(rwa)재료비(44240000)'!$B:$B,'월별 과제별 재료비'!BB$2,'(rwa)재료비(44240000)'!$C:$C,'월별 과제별 재료비'!$A:$A)</f>
        <v>0</v>
      </c>
      <c r="BC52" s="130" t="n">
        <f aca="false">SUMIFS('(rwa)재료비(44400000)'!$E:$E,'(rwa)재료비(44400000)'!$B:$B,'월별 과제별 재료비'!BC$2,'(rwa)재료비(44400000)'!$C:$C,'월별 과제별 재료비'!$A:$A)</f>
        <v>0</v>
      </c>
      <c r="BD5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2" s="130" t="n">
        <f aca="false">SUMIFS('(rwa)재료비(41020003)'!$E:$E,'(rwa)재료비(41020003)'!$B:$B,'월별 과제별 재료비'!BE$2,'(rwa)재료비(41020003)'!$C:$C,'월별 과제별 재료비'!$A:$A)</f>
        <v>0</v>
      </c>
      <c r="BF52" s="130" t="n">
        <f aca="false">SUMIFS('(rwa)재료비(41020004)'!$E:$E,'(rwa)재료비(41020004)'!$B:$B,'월별 과제별 재료비'!BF$2,'(rwa)재료비(41020004)'!$C:$C,'월별 과제별 재료비'!$A:$A)</f>
        <v>0</v>
      </c>
      <c r="BG52" s="130" t="n">
        <f aca="false">SUMIFS('(rwa)재료비(44240000)'!$E:$E,'(rwa)재료비(44240000)'!$B:$B,'월별 과제별 재료비'!BG$2,'(rwa)재료비(44240000)'!$C:$C,'월별 과제별 재료비'!$A:$A)</f>
        <v>0</v>
      </c>
      <c r="BH52" s="130" t="n">
        <f aca="false">SUMIFS('(rwa)재료비(44400000)'!$E:$E,'(rwa)재료비(44400000)'!$B:$B,'월별 과제별 재료비'!BH$2,'(rwa)재료비(44400000)'!$C:$C,'월별 과제별 재료비'!$A:$A)</f>
        <v>0</v>
      </c>
    </row>
    <row r="53" customFormat="false" ht="13.5" hidden="false" customHeight="false" outlineLevel="0" collapsed="false">
      <c r="A53" s="135" t="s">
        <v>4955</v>
      </c>
      <c r="B53" s="133" t="s">
        <v>188</v>
      </c>
      <c r="C5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3" s="130" t="n">
        <f aca="false">SUMIFS('(rwa)재료비(41020003)'!$E:$E,'(rwa)재료비(41020003)'!$B:$B,'월별 과제별 재료비'!D$2,'(rwa)재료비(41020003)'!$C:$C,'월별 과제별 재료비'!$A:$A)</f>
        <v>561</v>
      </c>
      <c r="E53" s="130" t="n">
        <f aca="false">SUMIFS('(rwa)재료비(41020004)'!$E:$E,'(rwa)재료비(41020004)'!$B:$B,'월별 과제별 재료비'!E$2,'(rwa)재료비(41020004)'!$C:$C,'월별 과제별 재료비'!$A:$A)</f>
        <v>36067</v>
      </c>
      <c r="F53" s="130" t="n">
        <f aca="false">SUMIFS('(rwa)재료비(44240000)'!$E:$E,'(rwa)재료비(44240000)'!$B:$B,'월별 과제별 재료비'!F$2,'(rwa)재료비(44240000)'!$C:$C,'월별 과제별 재료비'!$A:$A)</f>
        <v>-213</v>
      </c>
      <c r="G53" s="130" t="n">
        <f aca="false">SUMIFS('(rwa)재료비(44400000)'!$E:$E,'(rwa)재료비(44400000)'!$B:$B,'월별 과제별 재료비'!G$2,'(rwa)재료비(44400000)'!$C:$C,'월별 과제별 재료비'!$A:$A)</f>
        <v>0</v>
      </c>
      <c r="H53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3" s="130" t="n">
        <f aca="false">SUMIFS('(rwa)재료비(41020003)'!$E:$E,'(rwa)재료비(41020003)'!$B:$B,'월별 과제별 재료비'!I$2,'(rwa)재료비(41020003)'!$C:$C,'월별 과제별 재료비'!$A:$A)</f>
        <v>0</v>
      </c>
      <c r="J53" s="130" t="n">
        <f aca="false">SUMIFS('(rwa)재료비(41020004)'!$E:$E,'(rwa)재료비(41020004)'!$B:$B,'월별 과제별 재료비'!J$2,'(rwa)재료비(41020004)'!$C:$C,'월별 과제별 재료비'!$A:$A)</f>
        <v>0</v>
      </c>
      <c r="K53" s="130" t="n">
        <f aca="false">SUMIFS('(rwa)재료비(44240000)'!$E:$E,'(rwa)재료비(44240000)'!$B:$B,'월별 과제별 재료비'!K$2,'(rwa)재료비(44240000)'!$C:$C,'월별 과제별 재료비'!$A:$A)</f>
        <v>0</v>
      </c>
      <c r="L53" s="130" t="n">
        <f aca="false">SUMIFS('(rwa)재료비(44400000)'!$E:$E,'(rwa)재료비(44400000)'!$B:$B,'월별 과제별 재료비'!L$2,'(rwa)재료비(44400000)'!$C:$C,'월별 과제별 재료비'!$A:$A)</f>
        <v>0</v>
      </c>
      <c r="M53" s="130" t="n">
        <f aca="false">SUMIFS('(raw)과제별 재료비실적(44240001)'!$E:$E,'(raw)과제별 재료비실적(44240001)'!$B:$B,'월별 과제별 재료비'!M$2,'(raw)과제별 재료비실적(44240001)'!$C:$C,'월별 과제별 재료비'!$A:$A)</f>
        <v>608190</v>
      </c>
      <c r="N53" s="130" t="n">
        <f aca="false">SUMIFS('(rwa)재료비(41020003)'!$E:$E,'(rwa)재료비(41020003)'!$B:$B,'월별 과제별 재료비'!N$2,'(rwa)재료비(41020003)'!$C:$C,'월별 과제별 재료비'!$A:$A)</f>
        <v>525</v>
      </c>
      <c r="O53" s="130" t="n">
        <f aca="false">SUMIFS('(rwa)재료비(41020004)'!$E:$E,'(rwa)재료비(41020004)'!$B:$B,'월별 과제별 재료비'!O$2,'(rwa)재료비(41020004)'!$C:$C,'월별 과제별 재료비'!$A:$A)</f>
        <v>0</v>
      </c>
      <c r="P53" s="130" t="n">
        <f aca="false">SUMIFS('(rwa)재료비(44240000)'!$E:$E,'(rwa)재료비(44240000)'!$B:$B,'월별 과제별 재료비'!P$2,'(rwa)재료비(44240000)'!$C:$C,'월별 과제별 재료비'!$A:$A)</f>
        <v>0</v>
      </c>
      <c r="Q53" s="130" t="n">
        <f aca="false">SUMIFS('(rwa)재료비(44400000)'!$E:$E,'(rwa)재료비(44400000)'!$B:$B,'월별 과제별 재료비'!Q$2,'(rwa)재료비(44400000)'!$C:$C,'월별 과제별 재료비'!$A:$A)</f>
        <v>0</v>
      </c>
      <c r="R53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3" s="130" t="n">
        <f aca="false">SUMIFS('(rwa)재료비(41020003)'!$E:$E,'(rwa)재료비(41020003)'!$B:$B,'월별 과제별 재료비'!S$2,'(rwa)재료비(41020003)'!$C:$C,'월별 과제별 재료비'!$A:$A)</f>
        <v>184</v>
      </c>
      <c r="T53" s="130" t="n">
        <f aca="false">SUMIFS('(rwa)재료비(41020004)'!$E:$E,'(rwa)재료비(41020004)'!$B:$B,'월별 과제별 재료비'!T$2,'(rwa)재료비(41020004)'!$C:$C,'월별 과제별 재료비'!$A:$A)</f>
        <v>0</v>
      </c>
      <c r="U53" s="130" t="n">
        <f aca="false">SUMIFS('(rwa)재료비(44240000)'!$E:$E,'(rwa)재료비(44240000)'!$B:$B,'월별 과제별 재료비'!U$2,'(rwa)재료비(44240000)'!$C:$C,'월별 과제별 재료비'!$A:$A)</f>
        <v>0</v>
      </c>
      <c r="V53" s="130" t="n">
        <f aca="false">SUMIFS('(rwa)재료비(44400000)'!$E:$E,'(rwa)재료비(44400000)'!$B:$B,'월별 과제별 재료비'!V$2,'(rwa)재료비(44400000)'!$C:$C,'월별 과제별 재료비'!$A:$A)</f>
        <v>0</v>
      </c>
      <c r="W53" s="130" t="n">
        <f aca="false">SUMIFS('(raw)과제별 재료비실적(44240001)'!$E:$E,'(raw)과제별 재료비실적(44240001)'!$B:$B,'월별 과제별 재료비'!W$2,'(raw)과제별 재료비실적(44240001)'!$C:$C,'월별 과제별 재료비'!$A:$A)</f>
        <v>2210516</v>
      </c>
      <c r="X53" s="130" t="n">
        <f aca="false">SUMIFS('(rwa)재료비(41020003)'!$E:$E,'(rwa)재료비(41020003)'!$B:$B,'월별 과제별 재료비'!X$2,'(rwa)재료비(41020003)'!$C:$C,'월별 과제별 재료비'!$A:$A)</f>
        <v>369</v>
      </c>
      <c r="Y53" s="130" t="n">
        <f aca="false">SUMIFS('(rwa)재료비(41020004)'!$E:$E,'(rwa)재료비(41020004)'!$B:$B,'월별 과제별 재료비'!Y$2,'(rwa)재료비(41020004)'!$C:$C,'월별 과제별 재료비'!$A:$A)</f>
        <v>0</v>
      </c>
      <c r="Z53" s="130" t="n">
        <f aca="false">SUMIFS('(rwa)재료비(44240000)'!$E:$E,'(rwa)재료비(44240000)'!$B:$B,'월별 과제별 재료비'!Z$2,'(rwa)재료비(44240000)'!$C:$C,'월별 과제별 재료비'!$A:$A)</f>
        <v>0</v>
      </c>
      <c r="AA53" s="130" t="n">
        <f aca="false">SUMIFS('(rwa)재료비(44400000)'!$E:$E,'(rwa)재료비(44400000)'!$B:$B,'월별 과제별 재료비'!AA$2,'(rwa)재료비(44400000)'!$C:$C,'월별 과제별 재료비'!$A:$A)</f>
        <v>0</v>
      </c>
      <c r="AB5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3" s="130" t="n">
        <f aca="false">SUMIFS('(rwa)재료비(41020003)'!$E:$E,'(rwa)재료비(41020003)'!$B:$B,'월별 과제별 재료비'!AC$2,'(rwa)재료비(41020003)'!$C:$C,'월별 과제별 재료비'!$A:$A)</f>
        <v>210</v>
      </c>
      <c r="AD53" s="130" t="n">
        <f aca="false">SUMIFS('(rwa)재료비(41020004)'!$E:$E,'(rwa)재료비(41020004)'!$B:$B,'월별 과제별 재료비'!AD$2,'(rwa)재료비(41020004)'!$C:$C,'월별 과제별 재료비'!$A:$A)</f>
        <v>0</v>
      </c>
      <c r="AE53" s="130" t="n">
        <f aca="false">SUMIFS('(rwa)재료비(44240000)'!$E:$E,'(rwa)재료비(44240000)'!$B:$B,'월별 과제별 재료비'!AE$2,'(rwa)재료비(44240000)'!$C:$C,'월별 과제별 재료비'!$A:$A)</f>
        <v>0</v>
      </c>
      <c r="AF53" s="130" t="n">
        <f aca="false">SUMIFS('(rwa)재료비(44400000)'!$E:$E,'(rwa)재료비(44400000)'!$B:$B,'월별 과제별 재료비'!AF$2,'(rwa)재료비(44400000)'!$C:$C,'월별 과제별 재료비'!$A:$A)</f>
        <v>0</v>
      </c>
      <c r="AG5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140937</v>
      </c>
      <c r="AH53" s="130" t="n">
        <f aca="false">SUMIFS('(rwa)재료비(41020003)'!$E:$E,'(rwa)재료비(41020003)'!$B:$B,'월별 과제별 재료비'!AH$2,'(rwa)재료비(41020003)'!$C:$C,'월별 과제별 재료비'!$A:$A)</f>
        <v>528</v>
      </c>
      <c r="AI53" s="130" t="n">
        <f aca="false">SUMIFS('(rwa)재료비(41020004)'!$E:$E,'(rwa)재료비(41020004)'!$B:$B,'월별 과제별 재료비'!AI$2,'(rwa)재료비(41020004)'!$C:$C,'월별 과제별 재료비'!$A:$A)</f>
        <v>0</v>
      </c>
      <c r="AJ53" s="130" t="n">
        <f aca="false">SUMIFS('(rwa)재료비(44240000)'!$E:$E,'(rwa)재료비(44240000)'!$B:$B,'월별 과제별 재료비'!AJ$2,'(rwa)재료비(44240000)'!$C:$C,'월별 과제별 재료비'!$A:$A)</f>
        <v>0</v>
      </c>
      <c r="AK53" s="130" t="n">
        <f aca="false">SUMIFS('(rwa)재료비(44400000)'!$E:$E,'(rwa)재료비(44400000)'!$B:$B,'월별 과제별 재료비'!AK$2,'(rwa)재료비(44400000)'!$C:$C,'월별 과제별 재료비'!$A:$A)</f>
        <v>0</v>
      </c>
      <c r="AL5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184813</v>
      </c>
      <c r="AM53" s="130" t="n">
        <f aca="false">SUMIFS('(rwa)재료비(41020003)'!$E:$E,'(rwa)재료비(41020003)'!$B:$B,'월별 과제별 재료비'!AM$2,'(rwa)재료비(41020003)'!$C:$C,'월별 과제별 재료비'!$A:$A)</f>
        <v>498</v>
      </c>
      <c r="AN53" s="130" t="n">
        <f aca="false">SUMIFS('(rwa)재료비(41020004)'!$E:$E,'(rwa)재료비(41020004)'!$B:$B,'월별 과제별 재료비'!AN$2,'(rwa)재료비(41020004)'!$C:$C,'월별 과제별 재료비'!$A:$A)</f>
        <v>23611</v>
      </c>
      <c r="AO53" s="130" t="n">
        <f aca="false">SUMIFS('(rwa)재료비(44240000)'!$E:$E,'(rwa)재료비(44240000)'!$B:$B,'월별 과제별 재료비'!AO$2,'(rwa)재료비(44240000)'!$C:$C,'월별 과제별 재료비'!$A:$A)</f>
        <v>0</v>
      </c>
      <c r="AP5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3" s="130" t="n">
        <f aca="false">SUMIFS('(rwa)재료비(41020003)'!$E:$E,'(rwa)재료비(41020003)'!$B:$B,'월별 과제별 재료비'!AQ$2,'(rwa)재료비(41020003)'!$C:$C,'월별 과제별 재료비'!$A:$A)</f>
        <v>616</v>
      </c>
      <c r="AR53" s="130" t="n">
        <f aca="false">SUMIFS('(rwa)재료비(41020004)'!$E:$E,'(rwa)재료비(41020004)'!$B:$B,'월별 과제별 재료비'!AR$2,'(rwa)재료비(41020004)'!$C:$C,'월별 과제별 재료비'!$A:$A)</f>
        <v>0</v>
      </c>
      <c r="AS53" s="130" t="n">
        <f aca="false">SUMIFS('(rwa)재료비(44240000)'!$E:$E,'(rwa)재료비(44240000)'!$B:$B,'월별 과제별 재료비'!AS$2,'(rwa)재료비(44240000)'!$C:$C,'월별 과제별 재료비'!$A:$A)</f>
        <v>0</v>
      </c>
      <c r="AT53" s="130" t="n">
        <f aca="false">SUMIFS('(rwa)재료비(44400000)'!$E:$E,'(rwa)재료비(44400000)'!$B:$B,'월별 과제별 재료비'!AT$2,'(rwa)재료비(44400000)'!$C:$C,'월별 과제별 재료비'!$A:$A)</f>
        <v>0</v>
      </c>
      <c r="AU5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3" s="130" t="n">
        <f aca="false">SUMIFS('(rwa)재료비(41020003)'!$E:$E,'(rwa)재료비(41020003)'!$B:$B,'월별 과제별 재료비'!AV$2,'(rwa)재료비(41020003)'!$C:$C,'월별 과제별 재료비'!$A:$A)</f>
        <v>571</v>
      </c>
      <c r="AW53" s="130" t="n">
        <f aca="false">SUMIFS('(rwa)재료비(41020004)'!$E:$E,'(rwa)재료비(41020004)'!$B:$B,'월별 과제별 재료비'!AW$2,'(rwa)재료비(41020004)'!$C:$C,'월별 과제별 재료비'!$A:$A)</f>
        <v>0</v>
      </c>
      <c r="AX53" s="130" t="n">
        <f aca="false">SUMIFS('(rwa)재료비(44240000)'!$E:$E,'(rwa)재료비(44240000)'!$B:$B,'월별 과제별 재료비'!AX$2,'(rwa)재료비(44240000)'!$C:$C,'월별 과제별 재료비'!$A:$A)</f>
        <v>0</v>
      </c>
      <c r="AY5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3" s="130" t="n">
        <f aca="false">SUMIFS('(rwa)재료비(41020003)'!$E:$E,'(rwa)재료비(41020003)'!$B:$B,'월별 과제별 재료비'!AZ$2,'(rwa)재료비(41020003)'!$C:$C,'월별 과제별 재료비'!$A:$A)</f>
        <v>0</v>
      </c>
      <c r="BA53" s="130" t="n">
        <f aca="false">SUMIFS('(rwa)재료비(41020004)'!$E:$E,'(rwa)재료비(41020004)'!$B:$B,'월별 과제별 재료비'!BA$2,'(rwa)재료비(41020004)'!$C:$C,'월별 과제별 재료비'!$A:$A)</f>
        <v>0</v>
      </c>
      <c r="BB53" s="130" t="n">
        <f aca="false">SUMIFS('(rwa)재료비(44240000)'!$E:$E,'(rwa)재료비(44240000)'!$B:$B,'월별 과제별 재료비'!BB$2,'(rwa)재료비(44240000)'!$C:$C,'월별 과제별 재료비'!$A:$A)</f>
        <v>0</v>
      </c>
      <c r="BC53" s="130" t="n">
        <f aca="false">SUMIFS('(rwa)재료비(44400000)'!$E:$E,'(rwa)재료비(44400000)'!$B:$B,'월별 과제별 재료비'!BC$2,'(rwa)재료비(44400000)'!$C:$C,'월별 과제별 재료비'!$A:$A)</f>
        <v>0</v>
      </c>
      <c r="BD5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3" s="130" t="n">
        <f aca="false">SUMIFS('(rwa)재료비(41020003)'!$E:$E,'(rwa)재료비(41020003)'!$B:$B,'월별 과제별 재료비'!BE$2,'(rwa)재료비(41020003)'!$C:$C,'월별 과제별 재료비'!$A:$A)</f>
        <v>0</v>
      </c>
      <c r="BF53" s="130" t="n">
        <f aca="false">SUMIFS('(rwa)재료비(41020004)'!$E:$E,'(rwa)재료비(41020004)'!$B:$B,'월별 과제별 재료비'!BF$2,'(rwa)재료비(41020004)'!$C:$C,'월별 과제별 재료비'!$A:$A)</f>
        <v>0</v>
      </c>
      <c r="BG53" s="130" t="n">
        <f aca="false">SUMIFS('(rwa)재료비(44240000)'!$E:$E,'(rwa)재료비(44240000)'!$B:$B,'월별 과제별 재료비'!BG$2,'(rwa)재료비(44240000)'!$C:$C,'월별 과제별 재료비'!$A:$A)</f>
        <v>0</v>
      </c>
      <c r="BH53" s="130" t="n">
        <f aca="false">SUMIFS('(rwa)재료비(44400000)'!$E:$E,'(rwa)재료비(44400000)'!$B:$B,'월별 과제별 재료비'!BH$2,'(rwa)재료비(44400000)'!$C:$C,'월별 과제별 재료비'!$A:$A)</f>
        <v>0</v>
      </c>
    </row>
    <row r="54" customFormat="false" ht="13.5" hidden="false" customHeight="false" outlineLevel="0" collapsed="false">
      <c r="A54" s="135" t="s">
        <v>4956</v>
      </c>
      <c r="B54" s="133" t="s">
        <v>189</v>
      </c>
      <c r="C54" s="130" t="n">
        <f aca="false">SUMIFS('(raw)과제별 재료비실적(44240001)'!$E:$E,'(raw)과제별 재료비실적(44240001)'!$B:$B,'월별 과제별 재료비'!C$2,'(raw)과제별 재료비실적(44240001)'!$C:$C,'월별 과제별 재료비'!$A:$A)</f>
        <v>100053553</v>
      </c>
      <c r="D54" s="130" t="n">
        <f aca="false">SUMIFS('(rwa)재료비(41020003)'!$E:$E,'(rwa)재료비(41020003)'!$B:$B,'월별 과제별 재료비'!D$2,'(rwa)재료비(41020003)'!$C:$C,'월별 과제별 재료비'!$A:$A)</f>
        <v>1318</v>
      </c>
      <c r="E54" s="130" t="n">
        <f aca="false">SUMIFS('(rwa)재료비(41020004)'!$E:$E,'(rwa)재료비(41020004)'!$B:$B,'월별 과제별 재료비'!E$2,'(rwa)재료비(41020004)'!$C:$C,'월별 과제별 재료비'!$A:$A)</f>
        <v>84712</v>
      </c>
      <c r="F54" s="130" t="n">
        <f aca="false">SUMIFS('(rwa)재료비(44240000)'!$E:$E,'(rwa)재료비(44240000)'!$B:$B,'월별 과제별 재료비'!F$2,'(rwa)재료비(44240000)'!$C:$C,'월별 과제별 재료비'!$A:$A)</f>
        <v>-501</v>
      </c>
      <c r="G54" s="130" t="n">
        <f aca="false">SUMIFS('(rwa)재료비(44400000)'!$E:$E,'(rwa)재료비(44400000)'!$B:$B,'월별 과제별 재료비'!G$2,'(rwa)재료비(44400000)'!$C:$C,'월별 과제별 재료비'!$A:$A)</f>
        <v>0</v>
      </c>
      <c r="H54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4" s="130" t="n">
        <f aca="false">SUMIFS('(rwa)재료비(41020003)'!$E:$E,'(rwa)재료비(41020003)'!$B:$B,'월별 과제별 재료비'!I$2,'(rwa)재료비(41020003)'!$C:$C,'월별 과제별 재료비'!$A:$A)</f>
        <v>0</v>
      </c>
      <c r="J54" s="130" t="n">
        <f aca="false">SUMIFS('(rwa)재료비(41020004)'!$E:$E,'(rwa)재료비(41020004)'!$B:$B,'월별 과제별 재료비'!J$2,'(rwa)재료비(41020004)'!$C:$C,'월별 과제별 재료비'!$A:$A)</f>
        <v>0</v>
      </c>
      <c r="K54" s="130" t="n">
        <f aca="false">SUMIFS('(rwa)재료비(44240000)'!$E:$E,'(rwa)재료비(44240000)'!$B:$B,'월별 과제별 재료비'!K$2,'(rwa)재료비(44240000)'!$C:$C,'월별 과제별 재료비'!$A:$A)</f>
        <v>0</v>
      </c>
      <c r="L54" s="130" t="n">
        <f aca="false">SUMIFS('(rwa)재료비(44400000)'!$E:$E,'(rwa)재료비(44400000)'!$B:$B,'월별 과제별 재료비'!L$2,'(rwa)재료비(44400000)'!$C:$C,'월별 과제별 재료비'!$A:$A)</f>
        <v>0</v>
      </c>
      <c r="M54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4" s="130" t="n">
        <f aca="false">SUMIFS('(rwa)재료비(41020003)'!$E:$E,'(rwa)재료비(41020003)'!$B:$B,'월별 과제별 재료비'!N$2,'(rwa)재료비(41020003)'!$C:$C,'월별 과제별 재료비'!$A:$A)</f>
        <v>1233</v>
      </c>
      <c r="O54" s="130" t="n">
        <f aca="false">SUMIFS('(rwa)재료비(41020004)'!$E:$E,'(rwa)재료비(41020004)'!$B:$B,'월별 과제별 재료비'!O$2,'(rwa)재료비(41020004)'!$C:$C,'월별 과제별 재료비'!$A:$A)</f>
        <v>0</v>
      </c>
      <c r="P54" s="130" t="n">
        <f aca="false">SUMIFS('(rwa)재료비(44240000)'!$E:$E,'(rwa)재료비(44240000)'!$B:$B,'월별 과제별 재료비'!P$2,'(rwa)재료비(44240000)'!$C:$C,'월별 과제별 재료비'!$A:$A)</f>
        <v>0</v>
      </c>
      <c r="Q54" s="130" t="n">
        <f aca="false">SUMIFS('(rwa)재료비(44400000)'!$E:$E,'(rwa)재료비(44400000)'!$B:$B,'월별 과제별 재료비'!Q$2,'(rwa)재료비(44400000)'!$C:$C,'월별 과제별 재료비'!$A:$A)</f>
        <v>0</v>
      </c>
      <c r="R54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4" s="130" t="n">
        <f aca="false">SUMIFS('(rwa)재료비(41020003)'!$E:$E,'(rwa)재료비(41020003)'!$B:$B,'월별 과제별 재료비'!S$2,'(rwa)재료비(41020003)'!$C:$C,'월별 과제별 재료비'!$A:$A)</f>
        <v>431</v>
      </c>
      <c r="T54" s="130" t="n">
        <f aca="false">SUMIFS('(rwa)재료비(41020004)'!$E:$E,'(rwa)재료비(41020004)'!$B:$B,'월별 과제별 재료비'!T$2,'(rwa)재료비(41020004)'!$C:$C,'월별 과제별 재료비'!$A:$A)</f>
        <v>0</v>
      </c>
      <c r="U54" s="130" t="n">
        <f aca="false">SUMIFS('(rwa)재료비(44240000)'!$E:$E,'(rwa)재료비(44240000)'!$B:$B,'월별 과제별 재료비'!U$2,'(rwa)재료비(44240000)'!$C:$C,'월별 과제별 재료비'!$A:$A)</f>
        <v>0</v>
      </c>
      <c r="V54" s="130" t="n">
        <f aca="false">SUMIFS('(rwa)재료비(44400000)'!$E:$E,'(rwa)재료비(44400000)'!$B:$B,'월별 과제별 재료비'!V$2,'(rwa)재료비(44400000)'!$C:$C,'월별 과제별 재료비'!$A:$A)</f>
        <v>0</v>
      </c>
      <c r="W54" s="130" t="n">
        <f aca="false">SUMIFS('(raw)과제별 재료비실적(44240001)'!$E:$E,'(raw)과제별 재료비실적(44240001)'!$B:$B,'월별 과제별 재료비'!W$2,'(raw)과제별 재료비실적(44240001)'!$C:$C,'월별 과제별 재료비'!$A:$A)</f>
        <v>1920681</v>
      </c>
      <c r="X54" s="130" t="n">
        <f aca="false">SUMIFS('(rwa)재료비(41020003)'!$E:$E,'(rwa)재료비(41020003)'!$B:$B,'월별 과제별 재료비'!X$2,'(rwa)재료비(41020003)'!$C:$C,'월별 과제별 재료비'!$A:$A)</f>
        <v>866</v>
      </c>
      <c r="Y54" s="130" t="n">
        <f aca="false">SUMIFS('(rwa)재료비(41020004)'!$E:$E,'(rwa)재료비(41020004)'!$B:$B,'월별 과제별 재료비'!Y$2,'(rwa)재료비(41020004)'!$C:$C,'월별 과제별 재료비'!$A:$A)</f>
        <v>0</v>
      </c>
      <c r="Z54" s="130" t="n">
        <f aca="false">SUMIFS('(rwa)재료비(44240000)'!$E:$E,'(rwa)재료비(44240000)'!$B:$B,'월별 과제별 재료비'!Z$2,'(rwa)재료비(44240000)'!$C:$C,'월별 과제별 재료비'!$A:$A)</f>
        <v>0</v>
      </c>
      <c r="AA54" s="130" t="n">
        <f aca="false">SUMIFS('(rwa)재료비(44400000)'!$E:$E,'(rwa)재료비(44400000)'!$B:$B,'월별 과제별 재료비'!AA$2,'(rwa)재료비(44400000)'!$C:$C,'월별 과제별 재료비'!$A:$A)</f>
        <v>0</v>
      </c>
      <c r="AB5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4" s="130" t="n">
        <f aca="false">SUMIFS('(rwa)재료비(41020003)'!$E:$E,'(rwa)재료비(41020003)'!$B:$B,'월별 과제별 재료비'!AC$2,'(rwa)재료비(41020003)'!$C:$C,'월별 과제별 재료비'!$A:$A)</f>
        <v>0</v>
      </c>
      <c r="AD54" s="130" t="n">
        <f aca="false">SUMIFS('(rwa)재료비(41020004)'!$E:$E,'(rwa)재료비(41020004)'!$B:$B,'월별 과제별 재료비'!AD$2,'(rwa)재료비(41020004)'!$C:$C,'월별 과제별 재료비'!$A:$A)</f>
        <v>0</v>
      </c>
      <c r="AE54" s="130" t="n">
        <f aca="false">SUMIFS('(rwa)재료비(44240000)'!$E:$E,'(rwa)재료비(44240000)'!$B:$B,'월별 과제별 재료비'!AE$2,'(rwa)재료비(44240000)'!$C:$C,'월별 과제별 재료비'!$A:$A)</f>
        <v>0</v>
      </c>
      <c r="AF54" s="130" t="n">
        <f aca="false">SUMIFS('(rwa)재료비(44400000)'!$E:$E,'(rwa)재료비(44400000)'!$B:$B,'월별 과제별 재료비'!AF$2,'(rwa)재료비(44400000)'!$C:$C,'월별 과제별 재료비'!$A:$A)</f>
        <v>0</v>
      </c>
      <c r="AG5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23322</v>
      </c>
      <c r="AH54" s="130" t="n">
        <f aca="false">SUMIFS('(rwa)재료비(41020003)'!$E:$E,'(rwa)재료비(41020003)'!$B:$B,'월별 과제별 재료비'!AH$2,'(rwa)재료비(41020003)'!$C:$C,'월별 과제별 재료비'!$A:$A)</f>
        <v>0</v>
      </c>
      <c r="AI54" s="130" t="n">
        <f aca="false">SUMIFS('(rwa)재료비(41020004)'!$E:$E,'(rwa)재료비(41020004)'!$B:$B,'월별 과제별 재료비'!AI$2,'(rwa)재료비(41020004)'!$C:$C,'월별 과제별 재료비'!$A:$A)</f>
        <v>0</v>
      </c>
      <c r="AJ54" s="130" t="n">
        <f aca="false">SUMIFS('(rwa)재료비(44240000)'!$E:$E,'(rwa)재료비(44240000)'!$B:$B,'월별 과제별 재료비'!AJ$2,'(rwa)재료비(44240000)'!$C:$C,'월별 과제별 재료비'!$A:$A)</f>
        <v>0</v>
      </c>
      <c r="AK54" s="130" t="n">
        <f aca="false">SUMIFS('(rwa)재료비(44400000)'!$E:$E,'(rwa)재료비(44400000)'!$B:$B,'월별 과제별 재료비'!AK$2,'(rwa)재료비(44400000)'!$C:$C,'월별 과제별 재료비'!$A:$A)</f>
        <v>0</v>
      </c>
      <c r="AL5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4" s="130" t="n">
        <f aca="false">SUMIFS('(rwa)재료비(41020003)'!$E:$E,'(rwa)재료비(41020003)'!$B:$B,'월별 과제별 재료비'!AM$2,'(rwa)재료비(41020003)'!$C:$C,'월별 과제별 재료비'!$A:$A)</f>
        <v>0</v>
      </c>
      <c r="AN54" s="130" t="n">
        <f aca="false">SUMIFS('(rwa)재료비(41020004)'!$E:$E,'(rwa)재료비(41020004)'!$B:$B,'월별 과제별 재료비'!AN$2,'(rwa)재료비(41020004)'!$C:$C,'월별 과제별 재료비'!$A:$A)</f>
        <v>0</v>
      </c>
      <c r="AO54" s="130" t="n">
        <f aca="false">SUMIFS('(rwa)재료비(44240000)'!$E:$E,'(rwa)재료비(44240000)'!$B:$B,'월별 과제별 재료비'!AO$2,'(rwa)재료비(44240000)'!$C:$C,'월별 과제별 재료비'!$A:$A)</f>
        <v>0</v>
      </c>
      <c r="AP5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4531930</v>
      </c>
      <c r="AQ54" s="130" t="n">
        <f aca="false">SUMIFS('(rwa)재료비(41020003)'!$E:$E,'(rwa)재료비(41020003)'!$B:$B,'월별 과제별 재료비'!AQ$2,'(rwa)재료비(41020003)'!$C:$C,'월별 과제별 재료비'!$A:$A)</f>
        <v>0</v>
      </c>
      <c r="AR54" s="130" t="n">
        <f aca="false">SUMIFS('(rwa)재료비(41020004)'!$E:$E,'(rwa)재료비(41020004)'!$B:$B,'월별 과제별 재료비'!AR$2,'(rwa)재료비(41020004)'!$C:$C,'월별 과제별 재료비'!$A:$A)</f>
        <v>0</v>
      </c>
      <c r="AS54" s="130" t="n">
        <f aca="false">SUMIFS('(rwa)재료비(44240000)'!$E:$E,'(rwa)재료비(44240000)'!$B:$B,'월별 과제별 재료비'!AS$2,'(rwa)재료비(44240000)'!$C:$C,'월별 과제별 재료비'!$A:$A)</f>
        <v>0</v>
      </c>
      <c r="AT54" s="130" t="n">
        <f aca="false">SUMIFS('(rwa)재료비(44400000)'!$E:$E,'(rwa)재료비(44400000)'!$B:$B,'월별 과제별 재료비'!AT$2,'(rwa)재료비(44400000)'!$C:$C,'월별 과제별 재료비'!$A:$A)</f>
        <v>0</v>
      </c>
      <c r="AU5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2527103</v>
      </c>
      <c r="AV54" s="130" t="n">
        <f aca="false">SUMIFS('(rwa)재료비(41020003)'!$E:$E,'(rwa)재료비(41020003)'!$B:$B,'월별 과제별 재료비'!AV$2,'(rwa)재료비(41020003)'!$C:$C,'월별 과제별 재료비'!$A:$A)</f>
        <v>0</v>
      </c>
      <c r="AW54" s="130" t="n">
        <f aca="false">SUMIFS('(rwa)재료비(41020004)'!$E:$E,'(rwa)재료비(41020004)'!$B:$B,'월별 과제별 재료비'!AW$2,'(rwa)재료비(41020004)'!$C:$C,'월별 과제별 재료비'!$A:$A)</f>
        <v>0</v>
      </c>
      <c r="AX54" s="130" t="n">
        <f aca="false">SUMIFS('(rwa)재료비(44240000)'!$E:$E,'(rwa)재료비(44240000)'!$B:$B,'월별 과제별 재료비'!AX$2,'(rwa)재료비(44240000)'!$C:$C,'월별 과제별 재료비'!$A:$A)</f>
        <v>0</v>
      </c>
      <c r="AY5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4" s="130" t="n">
        <f aca="false">SUMIFS('(rwa)재료비(41020003)'!$E:$E,'(rwa)재료비(41020003)'!$B:$B,'월별 과제별 재료비'!AZ$2,'(rwa)재료비(41020003)'!$C:$C,'월별 과제별 재료비'!$A:$A)</f>
        <v>0</v>
      </c>
      <c r="BA54" s="130" t="n">
        <f aca="false">SUMIFS('(rwa)재료비(41020004)'!$E:$E,'(rwa)재료비(41020004)'!$B:$B,'월별 과제별 재료비'!BA$2,'(rwa)재료비(41020004)'!$C:$C,'월별 과제별 재료비'!$A:$A)</f>
        <v>0</v>
      </c>
      <c r="BB54" s="130" t="n">
        <f aca="false">SUMIFS('(rwa)재료비(44240000)'!$E:$E,'(rwa)재료비(44240000)'!$B:$B,'월별 과제별 재료비'!BB$2,'(rwa)재료비(44240000)'!$C:$C,'월별 과제별 재료비'!$A:$A)</f>
        <v>0</v>
      </c>
      <c r="BC54" s="130" t="n">
        <f aca="false">SUMIFS('(rwa)재료비(44400000)'!$E:$E,'(rwa)재료비(44400000)'!$B:$B,'월별 과제별 재료비'!BC$2,'(rwa)재료비(44400000)'!$C:$C,'월별 과제별 재료비'!$A:$A)</f>
        <v>0</v>
      </c>
      <c r="BD5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4" s="130" t="n">
        <f aca="false">SUMIFS('(rwa)재료비(41020003)'!$E:$E,'(rwa)재료비(41020003)'!$B:$B,'월별 과제별 재료비'!BE$2,'(rwa)재료비(41020003)'!$C:$C,'월별 과제별 재료비'!$A:$A)</f>
        <v>0</v>
      </c>
      <c r="BF54" s="130" t="n">
        <f aca="false">SUMIFS('(rwa)재료비(41020004)'!$E:$E,'(rwa)재료비(41020004)'!$B:$B,'월별 과제별 재료비'!BF$2,'(rwa)재료비(41020004)'!$C:$C,'월별 과제별 재료비'!$A:$A)</f>
        <v>0</v>
      </c>
      <c r="BG54" s="130" t="n">
        <f aca="false">SUMIFS('(rwa)재료비(44240000)'!$E:$E,'(rwa)재료비(44240000)'!$B:$B,'월별 과제별 재료비'!BG$2,'(rwa)재료비(44240000)'!$C:$C,'월별 과제별 재료비'!$A:$A)</f>
        <v>0</v>
      </c>
      <c r="BH54" s="130" t="n">
        <f aca="false">SUMIFS('(rwa)재료비(44400000)'!$E:$E,'(rwa)재료비(44400000)'!$B:$B,'월별 과제별 재료비'!BH$2,'(rwa)재료비(44400000)'!$C:$C,'월별 과제별 재료비'!$A:$A)</f>
        <v>0</v>
      </c>
    </row>
    <row r="55" customFormat="false" ht="13.5" hidden="false" customHeight="false" outlineLevel="0" collapsed="false">
      <c r="A55" s="135" t="s">
        <v>4957</v>
      </c>
      <c r="B55" s="133" t="s">
        <v>344</v>
      </c>
      <c r="C55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5" s="130" t="n">
        <f aca="false">SUMIFS('(rwa)재료비(41020003)'!$E:$E,'(rwa)재료비(41020003)'!$B:$B,'월별 과제별 재료비'!D$2,'(rwa)재료비(41020003)'!$C:$C,'월별 과제별 재료비'!$A:$A)</f>
        <v>507</v>
      </c>
      <c r="E55" s="130" t="n">
        <f aca="false">SUMIFS('(rwa)재료비(41020004)'!$E:$E,'(rwa)재료비(41020004)'!$B:$B,'월별 과제별 재료비'!E$2,'(rwa)재료비(41020004)'!$C:$C,'월별 과제별 재료비'!$A:$A)</f>
        <v>32599</v>
      </c>
      <c r="F55" s="130" t="n">
        <f aca="false">SUMIFS('(rwa)재료비(44240000)'!$E:$E,'(rwa)재료비(44240000)'!$B:$B,'월별 과제별 재료비'!F$2,'(rwa)재료비(44240000)'!$C:$C,'월별 과제별 재료비'!$A:$A)</f>
        <v>-193</v>
      </c>
      <c r="G55" s="130" t="n">
        <f aca="false">SUMIFS('(rwa)재료비(44400000)'!$E:$E,'(rwa)재료비(44400000)'!$B:$B,'월별 과제별 재료비'!G$2,'(rwa)재료비(44400000)'!$C:$C,'월별 과제별 재료비'!$A:$A)</f>
        <v>0</v>
      </c>
      <c r="H55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5" s="130" t="n">
        <f aca="false">SUMIFS('(rwa)재료비(41020003)'!$E:$E,'(rwa)재료비(41020003)'!$B:$B,'월별 과제별 재료비'!I$2,'(rwa)재료비(41020003)'!$C:$C,'월별 과제별 재료비'!$A:$A)</f>
        <v>0</v>
      </c>
      <c r="J55" s="130" t="n">
        <f aca="false">SUMIFS('(rwa)재료비(41020004)'!$E:$E,'(rwa)재료비(41020004)'!$B:$B,'월별 과제별 재료비'!J$2,'(rwa)재료비(41020004)'!$C:$C,'월별 과제별 재료비'!$A:$A)</f>
        <v>0</v>
      </c>
      <c r="K55" s="130" t="n">
        <f aca="false">SUMIFS('(rwa)재료비(44240000)'!$E:$E,'(rwa)재료비(44240000)'!$B:$B,'월별 과제별 재료비'!K$2,'(rwa)재료비(44240000)'!$C:$C,'월별 과제별 재료비'!$A:$A)</f>
        <v>0</v>
      </c>
      <c r="L55" s="130" t="n">
        <f aca="false">SUMIFS('(rwa)재료비(44400000)'!$E:$E,'(rwa)재료비(44400000)'!$B:$B,'월별 과제별 재료비'!L$2,'(rwa)재료비(44400000)'!$C:$C,'월별 과제별 재료비'!$A:$A)</f>
        <v>0</v>
      </c>
      <c r="M55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5" s="130" t="n">
        <f aca="false">SUMIFS('(rwa)재료비(41020003)'!$E:$E,'(rwa)재료비(41020003)'!$B:$B,'월별 과제별 재료비'!N$2,'(rwa)재료비(41020003)'!$C:$C,'월별 과제별 재료비'!$A:$A)</f>
        <v>474</v>
      </c>
      <c r="O55" s="130" t="n">
        <f aca="false">SUMIFS('(rwa)재료비(41020004)'!$E:$E,'(rwa)재료비(41020004)'!$B:$B,'월별 과제별 재료비'!O$2,'(rwa)재료비(41020004)'!$C:$C,'월별 과제별 재료비'!$A:$A)</f>
        <v>0</v>
      </c>
      <c r="P55" s="130" t="n">
        <f aca="false">SUMIFS('(rwa)재료비(44240000)'!$E:$E,'(rwa)재료비(44240000)'!$B:$B,'월별 과제별 재료비'!P$2,'(rwa)재료비(44240000)'!$C:$C,'월별 과제별 재료비'!$A:$A)</f>
        <v>0</v>
      </c>
      <c r="Q55" s="130" t="n">
        <f aca="false">SUMIFS('(rwa)재료비(44400000)'!$E:$E,'(rwa)재료비(44400000)'!$B:$B,'월별 과제별 재료비'!Q$2,'(rwa)재료비(44400000)'!$C:$C,'월별 과제별 재료비'!$A:$A)</f>
        <v>0</v>
      </c>
      <c r="R5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5" s="130" t="n">
        <f aca="false">SUMIFS('(rwa)재료비(41020003)'!$E:$E,'(rwa)재료비(41020003)'!$B:$B,'월별 과제별 재료비'!S$2,'(rwa)재료비(41020003)'!$C:$C,'월별 과제별 재료비'!$A:$A)</f>
        <v>166</v>
      </c>
      <c r="T55" s="130" t="n">
        <f aca="false">SUMIFS('(rwa)재료비(41020004)'!$E:$E,'(rwa)재료비(41020004)'!$B:$B,'월별 과제별 재료비'!T$2,'(rwa)재료비(41020004)'!$C:$C,'월별 과제별 재료비'!$A:$A)</f>
        <v>0</v>
      </c>
      <c r="U55" s="130" t="n">
        <f aca="false">SUMIFS('(rwa)재료비(44240000)'!$E:$E,'(rwa)재료비(44240000)'!$B:$B,'월별 과제별 재료비'!U$2,'(rwa)재료비(44240000)'!$C:$C,'월별 과제별 재료비'!$A:$A)</f>
        <v>0</v>
      </c>
      <c r="V55" s="130" t="n">
        <f aca="false">SUMIFS('(rwa)재료비(44400000)'!$E:$E,'(rwa)재료비(44400000)'!$B:$B,'월별 과제별 재료비'!V$2,'(rwa)재료비(44400000)'!$C:$C,'월별 과제별 재료비'!$A:$A)</f>
        <v>0</v>
      </c>
      <c r="W55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55" s="130" t="n">
        <f aca="false">SUMIFS('(rwa)재료비(41020003)'!$E:$E,'(rwa)재료비(41020003)'!$B:$B,'월별 과제별 재료비'!X$2,'(rwa)재료비(41020003)'!$C:$C,'월별 과제별 재료비'!$A:$A)</f>
        <v>333</v>
      </c>
      <c r="Y55" s="130" t="n">
        <f aca="false">SUMIFS('(rwa)재료비(41020004)'!$E:$E,'(rwa)재료비(41020004)'!$B:$B,'월별 과제별 재료비'!Y$2,'(rwa)재료비(41020004)'!$C:$C,'월별 과제별 재료비'!$A:$A)</f>
        <v>0</v>
      </c>
      <c r="Z55" s="130" t="n">
        <f aca="false">SUMIFS('(rwa)재료비(44240000)'!$E:$E,'(rwa)재료비(44240000)'!$B:$B,'월별 과제별 재료비'!Z$2,'(rwa)재료비(44240000)'!$C:$C,'월별 과제별 재료비'!$A:$A)</f>
        <v>0</v>
      </c>
      <c r="AA55" s="130" t="n">
        <f aca="false">SUMIFS('(rwa)재료비(44400000)'!$E:$E,'(rwa)재료비(44400000)'!$B:$B,'월별 과제별 재료비'!AA$2,'(rwa)재료비(44400000)'!$C:$C,'월별 과제별 재료비'!$A:$A)</f>
        <v>0</v>
      </c>
      <c r="AB5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55" s="130" t="n">
        <f aca="false">SUMIFS('(rwa)재료비(41020003)'!$E:$E,'(rwa)재료비(41020003)'!$B:$B,'월별 과제별 재료비'!AC$2,'(rwa)재료비(41020003)'!$C:$C,'월별 과제별 재료비'!$A:$A)</f>
        <v>189</v>
      </c>
      <c r="AD55" s="130" t="n">
        <f aca="false">SUMIFS('(rwa)재료비(41020004)'!$E:$E,'(rwa)재료비(41020004)'!$B:$B,'월별 과제별 재료비'!AD$2,'(rwa)재료비(41020004)'!$C:$C,'월별 과제별 재료비'!$A:$A)</f>
        <v>0</v>
      </c>
      <c r="AE55" s="130" t="n">
        <f aca="false">SUMIFS('(rwa)재료비(44240000)'!$E:$E,'(rwa)재료비(44240000)'!$B:$B,'월별 과제별 재료비'!AE$2,'(rwa)재료비(44240000)'!$C:$C,'월별 과제별 재료비'!$A:$A)</f>
        <v>0</v>
      </c>
      <c r="AF55" s="130" t="n">
        <f aca="false">SUMIFS('(rwa)재료비(44400000)'!$E:$E,'(rwa)재료비(44400000)'!$B:$B,'월별 과제별 재료비'!AF$2,'(rwa)재료비(44400000)'!$C:$C,'월별 과제별 재료비'!$A:$A)</f>
        <v>0</v>
      </c>
      <c r="AG5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5" s="130" t="n">
        <f aca="false">SUMIFS('(rwa)재료비(41020003)'!$E:$E,'(rwa)재료비(41020003)'!$B:$B,'월별 과제별 재료비'!AH$2,'(rwa)재료비(41020003)'!$C:$C,'월별 과제별 재료비'!$A:$A)</f>
        <v>478</v>
      </c>
      <c r="AI55" s="130" t="n">
        <f aca="false">SUMIFS('(rwa)재료비(41020004)'!$E:$E,'(rwa)재료비(41020004)'!$B:$B,'월별 과제별 재료비'!AI$2,'(rwa)재료비(41020004)'!$C:$C,'월별 과제별 재료비'!$A:$A)</f>
        <v>0</v>
      </c>
      <c r="AJ55" s="130" t="n">
        <f aca="false">SUMIFS('(rwa)재료비(44240000)'!$E:$E,'(rwa)재료비(44240000)'!$B:$B,'월별 과제별 재료비'!AJ$2,'(rwa)재료비(44240000)'!$C:$C,'월별 과제별 재료비'!$A:$A)</f>
        <v>0</v>
      </c>
      <c r="AK55" s="130" t="n">
        <f aca="false">SUMIFS('(rwa)재료비(44400000)'!$E:$E,'(rwa)재료비(44400000)'!$B:$B,'월별 과제별 재료비'!AK$2,'(rwa)재료비(44400000)'!$C:$C,'월별 과제별 재료비'!$A:$A)</f>
        <v>0</v>
      </c>
      <c r="AL5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67017300</v>
      </c>
      <c r="AM55" s="130" t="n">
        <f aca="false">SUMIFS('(rwa)재료비(41020003)'!$E:$E,'(rwa)재료비(41020003)'!$B:$B,'월별 과제별 재료비'!AM$2,'(rwa)재료비(41020003)'!$C:$C,'월별 과제별 재료비'!$A:$A)</f>
        <v>0</v>
      </c>
      <c r="AN55" s="130" t="n">
        <f aca="false">SUMIFS('(rwa)재료비(41020004)'!$E:$E,'(rwa)재료비(41020004)'!$B:$B,'월별 과제별 재료비'!AN$2,'(rwa)재료비(41020004)'!$C:$C,'월별 과제별 재료비'!$A:$A)</f>
        <v>0</v>
      </c>
      <c r="AO55" s="130" t="n">
        <f aca="false">SUMIFS('(rwa)재료비(44240000)'!$E:$E,'(rwa)재료비(44240000)'!$B:$B,'월별 과제별 재료비'!AO$2,'(rwa)재료비(44240000)'!$C:$C,'월별 과제별 재료비'!$A:$A)</f>
        <v>0</v>
      </c>
      <c r="AP5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80349500</v>
      </c>
      <c r="AQ55" s="130" t="n">
        <f aca="false">SUMIFS('(rwa)재료비(41020003)'!$E:$E,'(rwa)재료비(41020003)'!$B:$B,'월별 과제별 재료비'!AQ$2,'(rwa)재료비(41020003)'!$C:$C,'월별 과제별 재료비'!$A:$A)</f>
        <v>0</v>
      </c>
      <c r="AR55" s="130" t="n">
        <f aca="false">SUMIFS('(rwa)재료비(41020004)'!$E:$E,'(rwa)재료비(41020004)'!$B:$B,'월별 과제별 재료비'!AR$2,'(rwa)재료비(41020004)'!$C:$C,'월별 과제별 재료비'!$A:$A)</f>
        <v>0</v>
      </c>
      <c r="AS55" s="130" t="n">
        <f aca="false">SUMIFS('(rwa)재료비(44240000)'!$E:$E,'(rwa)재료비(44240000)'!$B:$B,'월별 과제별 재료비'!AS$2,'(rwa)재료비(44240000)'!$C:$C,'월별 과제별 재료비'!$A:$A)</f>
        <v>0</v>
      </c>
      <c r="AT55" s="130" t="n">
        <f aca="false">SUMIFS('(rwa)재료비(44400000)'!$E:$E,'(rwa)재료비(44400000)'!$B:$B,'월별 과제별 재료비'!AT$2,'(rwa)재료비(44400000)'!$C:$C,'월별 과제별 재료비'!$A:$A)</f>
        <v>0</v>
      </c>
      <c r="AU5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10222569</v>
      </c>
      <c r="AV55" s="130" t="n">
        <f aca="false">SUMIFS('(rwa)재료비(41020003)'!$E:$E,'(rwa)재료비(41020003)'!$B:$B,'월별 과제별 재료비'!AV$2,'(rwa)재료비(41020003)'!$C:$C,'월별 과제별 재료비'!$A:$A)</f>
        <v>346</v>
      </c>
      <c r="AW55" s="130" t="n">
        <f aca="false">SUMIFS('(rwa)재료비(41020004)'!$E:$E,'(rwa)재료비(41020004)'!$B:$B,'월별 과제별 재료비'!AW$2,'(rwa)재료비(41020004)'!$C:$C,'월별 과제별 재료비'!$A:$A)</f>
        <v>0</v>
      </c>
      <c r="AX55" s="130" t="n">
        <f aca="false">SUMIFS('(rwa)재료비(44240000)'!$E:$E,'(rwa)재료비(44240000)'!$B:$B,'월별 과제별 재료비'!AX$2,'(rwa)재료비(44240000)'!$C:$C,'월별 과제별 재료비'!$A:$A)</f>
        <v>0</v>
      </c>
      <c r="AY5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5" s="130" t="n">
        <f aca="false">SUMIFS('(rwa)재료비(41020003)'!$E:$E,'(rwa)재료비(41020003)'!$B:$B,'월별 과제별 재료비'!AZ$2,'(rwa)재료비(41020003)'!$C:$C,'월별 과제별 재료비'!$A:$A)</f>
        <v>0</v>
      </c>
      <c r="BA55" s="130" t="n">
        <f aca="false">SUMIFS('(rwa)재료비(41020004)'!$E:$E,'(rwa)재료비(41020004)'!$B:$B,'월별 과제별 재료비'!BA$2,'(rwa)재료비(41020004)'!$C:$C,'월별 과제별 재료비'!$A:$A)</f>
        <v>0</v>
      </c>
      <c r="BB55" s="130" t="n">
        <f aca="false">SUMIFS('(rwa)재료비(44240000)'!$E:$E,'(rwa)재료비(44240000)'!$B:$B,'월별 과제별 재료비'!BB$2,'(rwa)재료비(44240000)'!$C:$C,'월별 과제별 재료비'!$A:$A)</f>
        <v>0</v>
      </c>
      <c r="BC55" s="130" t="n">
        <f aca="false">SUMIFS('(rwa)재료비(44400000)'!$E:$E,'(rwa)재료비(44400000)'!$B:$B,'월별 과제별 재료비'!BC$2,'(rwa)재료비(44400000)'!$C:$C,'월별 과제별 재료비'!$A:$A)</f>
        <v>0</v>
      </c>
      <c r="BD5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5" s="130" t="n">
        <f aca="false">SUMIFS('(rwa)재료비(41020003)'!$E:$E,'(rwa)재료비(41020003)'!$B:$B,'월별 과제별 재료비'!BE$2,'(rwa)재료비(41020003)'!$C:$C,'월별 과제별 재료비'!$A:$A)</f>
        <v>0</v>
      </c>
      <c r="BF55" s="130" t="n">
        <f aca="false">SUMIFS('(rwa)재료비(41020004)'!$E:$E,'(rwa)재료비(41020004)'!$B:$B,'월별 과제별 재료비'!BF$2,'(rwa)재료비(41020004)'!$C:$C,'월별 과제별 재료비'!$A:$A)</f>
        <v>0</v>
      </c>
      <c r="BG55" s="130" t="n">
        <f aca="false">SUMIFS('(rwa)재료비(44240000)'!$E:$E,'(rwa)재료비(44240000)'!$B:$B,'월별 과제별 재료비'!BG$2,'(rwa)재료비(44240000)'!$C:$C,'월별 과제별 재료비'!$A:$A)</f>
        <v>0</v>
      </c>
      <c r="BH55" s="130" t="n">
        <f aca="false">SUMIFS('(rwa)재료비(44400000)'!$E:$E,'(rwa)재료비(44400000)'!$B:$B,'월별 과제별 재료비'!BH$2,'(rwa)재료비(44400000)'!$C:$C,'월별 과제별 재료비'!$A:$A)</f>
        <v>0</v>
      </c>
    </row>
    <row r="56" customFormat="false" ht="13.5" hidden="false" customHeight="false" outlineLevel="0" collapsed="false">
      <c r="A56" s="135" t="s">
        <v>4958</v>
      </c>
      <c r="B56" s="133" t="s">
        <v>193</v>
      </c>
      <c r="C56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6" s="130" t="n">
        <f aca="false">SUMIFS('(rwa)재료비(41020003)'!$E:$E,'(rwa)재료비(41020003)'!$B:$B,'월별 과제별 재료비'!D$2,'(rwa)재료비(41020003)'!$C:$C,'월별 과제별 재료비'!$A:$A)</f>
        <v>921</v>
      </c>
      <c r="E56" s="130" t="n">
        <f aca="false">SUMIFS('(rwa)재료비(41020004)'!$E:$E,'(rwa)재료비(41020004)'!$B:$B,'월별 과제별 재료비'!E$2,'(rwa)재료비(41020004)'!$C:$C,'월별 과제별 재료비'!$A:$A)</f>
        <v>59187</v>
      </c>
      <c r="F56" s="130" t="n">
        <f aca="false">SUMIFS('(rwa)재료비(44240000)'!$E:$E,'(rwa)재료비(44240000)'!$B:$B,'월별 과제별 재료비'!F$2,'(rwa)재료비(44240000)'!$C:$C,'월별 과제별 재료비'!$A:$A)</f>
        <v>-350</v>
      </c>
      <c r="G56" s="130" t="n">
        <f aca="false">SUMIFS('(rwa)재료비(44400000)'!$E:$E,'(rwa)재료비(44400000)'!$B:$B,'월별 과제별 재료비'!G$2,'(rwa)재료비(44400000)'!$C:$C,'월별 과제별 재료비'!$A:$A)</f>
        <v>0</v>
      </c>
      <c r="H56" s="130" t="n">
        <f aca="false">SUMIFS('(raw)과제별 재료비실적(44240001)'!$E:$E,'(raw)과제별 재료비실적(44240001)'!$B:$B,'월별 과제별 재료비'!H$2,'(raw)과제별 재료비실적(44240001)'!$C:$C,'월별 과제별 재료비'!$A:$A)</f>
        <v>14662257</v>
      </c>
      <c r="I56" s="130" t="n">
        <f aca="false">SUMIFS('(rwa)재료비(41020003)'!$E:$E,'(rwa)재료비(41020003)'!$B:$B,'월별 과제별 재료비'!I$2,'(rwa)재료비(41020003)'!$C:$C,'월별 과제별 재료비'!$A:$A)</f>
        <v>0</v>
      </c>
      <c r="J56" s="130" t="n">
        <f aca="false">SUMIFS('(rwa)재료비(41020004)'!$E:$E,'(rwa)재료비(41020004)'!$B:$B,'월별 과제별 재료비'!J$2,'(rwa)재료비(41020004)'!$C:$C,'월별 과제별 재료비'!$A:$A)</f>
        <v>0</v>
      </c>
      <c r="K56" s="130" t="n">
        <f aca="false">SUMIFS('(rwa)재료비(44240000)'!$E:$E,'(rwa)재료비(44240000)'!$B:$B,'월별 과제별 재료비'!K$2,'(rwa)재료비(44240000)'!$C:$C,'월별 과제별 재료비'!$A:$A)</f>
        <v>0</v>
      </c>
      <c r="L56" s="130" t="n">
        <f aca="false">SUMIFS('(rwa)재료비(44400000)'!$E:$E,'(rwa)재료비(44400000)'!$B:$B,'월별 과제별 재료비'!L$2,'(rwa)재료비(44400000)'!$C:$C,'월별 과제별 재료비'!$A:$A)</f>
        <v>0</v>
      </c>
      <c r="M56" s="130" t="n">
        <f aca="false">SUMIFS('(raw)과제별 재료비실적(44240001)'!$E:$E,'(raw)과제별 재료비실적(44240001)'!$B:$B,'월별 과제별 재료비'!M$2,'(raw)과제별 재료비실적(44240001)'!$C:$C,'월별 과제별 재료비'!$A:$A)</f>
        <v>49305933</v>
      </c>
      <c r="N56" s="130" t="n">
        <f aca="false">SUMIFS('(rwa)재료비(41020003)'!$E:$E,'(rwa)재료비(41020003)'!$B:$B,'월별 과제별 재료비'!N$2,'(rwa)재료비(41020003)'!$C:$C,'월별 과제별 재료비'!$A:$A)</f>
        <v>861</v>
      </c>
      <c r="O56" s="130" t="n">
        <f aca="false">SUMIFS('(rwa)재료비(41020004)'!$E:$E,'(rwa)재료비(41020004)'!$B:$B,'월별 과제별 재료비'!O$2,'(rwa)재료비(41020004)'!$C:$C,'월별 과제별 재료비'!$A:$A)</f>
        <v>0</v>
      </c>
      <c r="P56" s="130" t="n">
        <f aca="false">SUMIFS('(rwa)재료비(44240000)'!$E:$E,'(rwa)재료비(44240000)'!$B:$B,'월별 과제별 재료비'!P$2,'(rwa)재료비(44240000)'!$C:$C,'월별 과제별 재료비'!$A:$A)</f>
        <v>0</v>
      </c>
      <c r="Q56" s="130" t="n">
        <f aca="false">SUMIFS('(rwa)재료비(44400000)'!$E:$E,'(rwa)재료비(44400000)'!$B:$B,'월별 과제별 재료비'!Q$2,'(rwa)재료비(44400000)'!$C:$C,'월별 과제별 재료비'!$A:$A)</f>
        <v>0</v>
      </c>
      <c r="R56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6" s="130" t="n">
        <f aca="false">SUMIFS('(rwa)재료비(41020003)'!$E:$E,'(rwa)재료비(41020003)'!$B:$B,'월별 과제별 재료비'!S$2,'(rwa)재료비(41020003)'!$C:$C,'월별 과제별 재료비'!$A:$A)</f>
        <v>0</v>
      </c>
      <c r="T56" s="130" t="n">
        <f aca="false">SUMIFS('(rwa)재료비(41020004)'!$E:$E,'(rwa)재료비(41020004)'!$B:$B,'월별 과제별 재료비'!T$2,'(rwa)재료비(41020004)'!$C:$C,'월별 과제별 재료비'!$A:$A)</f>
        <v>0</v>
      </c>
      <c r="U56" s="130" t="n">
        <f aca="false">SUMIFS('(rwa)재료비(44240000)'!$E:$E,'(rwa)재료비(44240000)'!$B:$B,'월별 과제별 재료비'!U$2,'(rwa)재료비(44240000)'!$C:$C,'월별 과제별 재료비'!$A:$A)</f>
        <v>0</v>
      </c>
      <c r="V56" s="130" t="n">
        <f aca="false">SUMIFS('(rwa)재료비(44400000)'!$E:$E,'(rwa)재료비(44400000)'!$B:$B,'월별 과제별 재료비'!V$2,'(rwa)재료비(44400000)'!$C:$C,'월별 과제별 재료비'!$A:$A)</f>
        <v>0</v>
      </c>
      <c r="W56" s="130" t="n">
        <f aca="false">SUMIFS('(raw)과제별 재료비실적(44240001)'!$E:$E,'(raw)과제별 재료비실적(44240001)'!$B:$B,'월별 과제별 재료비'!W$2,'(raw)과제별 재료비실적(44240001)'!$C:$C,'월별 과제별 재료비'!$A:$A)</f>
        <v>5643000</v>
      </c>
      <c r="X56" s="130" t="n">
        <f aca="false">SUMIFS('(rwa)재료비(41020003)'!$E:$E,'(rwa)재료비(41020003)'!$B:$B,'월별 과제별 재료비'!X$2,'(rwa)재료비(41020003)'!$C:$C,'월별 과제별 재료비'!$A:$A)</f>
        <v>0</v>
      </c>
      <c r="Y56" s="130" t="n">
        <f aca="false">SUMIFS('(rwa)재료비(41020004)'!$E:$E,'(rwa)재료비(41020004)'!$B:$B,'월별 과제별 재료비'!Y$2,'(rwa)재료비(41020004)'!$C:$C,'월별 과제별 재료비'!$A:$A)</f>
        <v>0</v>
      </c>
      <c r="Z56" s="130" t="n">
        <f aca="false">SUMIFS('(rwa)재료비(44240000)'!$E:$E,'(rwa)재료비(44240000)'!$B:$B,'월별 과제별 재료비'!Z$2,'(rwa)재료비(44240000)'!$C:$C,'월별 과제별 재료비'!$A:$A)</f>
        <v>0</v>
      </c>
      <c r="AA56" s="130" t="n">
        <f aca="false">SUMIFS('(rwa)재료비(44400000)'!$E:$E,'(rwa)재료비(44400000)'!$B:$B,'월별 과제별 재료비'!AA$2,'(rwa)재료비(44400000)'!$C:$C,'월별 과제별 재료비'!$A:$A)</f>
        <v>0</v>
      </c>
      <c r="AB5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6292454</v>
      </c>
      <c r="AC56" s="130" t="n">
        <f aca="false">SUMIFS('(rwa)재료비(41020003)'!$E:$E,'(rwa)재료비(41020003)'!$B:$B,'월별 과제별 재료비'!AC$2,'(rwa)재료비(41020003)'!$C:$C,'월별 과제별 재료비'!$A:$A)</f>
        <v>0</v>
      </c>
      <c r="AD56" s="130" t="n">
        <f aca="false">SUMIFS('(rwa)재료비(41020004)'!$E:$E,'(rwa)재료비(41020004)'!$B:$B,'월별 과제별 재료비'!AD$2,'(rwa)재료비(41020004)'!$C:$C,'월별 과제별 재료비'!$A:$A)</f>
        <v>0</v>
      </c>
      <c r="AE56" s="130" t="n">
        <f aca="false">SUMIFS('(rwa)재료비(44240000)'!$E:$E,'(rwa)재료비(44240000)'!$B:$B,'월별 과제별 재료비'!AE$2,'(rwa)재료비(44240000)'!$C:$C,'월별 과제별 재료비'!$A:$A)</f>
        <v>0</v>
      </c>
      <c r="AF56" s="130" t="n">
        <f aca="false">SUMIFS('(rwa)재료비(44400000)'!$E:$E,'(rwa)재료비(44400000)'!$B:$B,'월별 과제별 재료비'!AF$2,'(rwa)재료비(44400000)'!$C:$C,'월별 과제별 재료비'!$A:$A)</f>
        <v>0</v>
      </c>
      <c r="AG5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6983380</v>
      </c>
      <c r="AH56" s="130" t="n">
        <f aca="false">SUMIFS('(rwa)재료비(41020003)'!$E:$E,'(rwa)재료비(41020003)'!$B:$B,'월별 과제별 재료비'!AH$2,'(rwa)재료비(41020003)'!$C:$C,'월별 과제별 재료비'!$A:$A)</f>
        <v>0</v>
      </c>
      <c r="AI56" s="130" t="n">
        <f aca="false">SUMIFS('(rwa)재료비(41020004)'!$E:$E,'(rwa)재료비(41020004)'!$B:$B,'월별 과제별 재료비'!AI$2,'(rwa)재료비(41020004)'!$C:$C,'월별 과제별 재료비'!$A:$A)</f>
        <v>0</v>
      </c>
      <c r="AJ56" s="130" t="n">
        <f aca="false">SUMIFS('(rwa)재료비(44240000)'!$E:$E,'(rwa)재료비(44240000)'!$B:$B,'월별 과제별 재료비'!AJ$2,'(rwa)재료비(44240000)'!$C:$C,'월별 과제별 재료비'!$A:$A)</f>
        <v>0</v>
      </c>
      <c r="AK56" s="130" t="n">
        <f aca="false">SUMIFS('(rwa)재료비(44400000)'!$E:$E,'(rwa)재료비(44400000)'!$B:$B,'월별 과제별 재료비'!AK$2,'(rwa)재료비(44400000)'!$C:$C,'월별 과제별 재료비'!$A:$A)</f>
        <v>0</v>
      </c>
      <c r="AL5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6" s="130" t="n">
        <f aca="false">SUMIFS('(rwa)재료비(41020003)'!$E:$E,'(rwa)재료비(41020003)'!$B:$B,'월별 과제별 재료비'!AM$2,'(rwa)재료비(41020003)'!$C:$C,'월별 과제별 재료비'!$A:$A)</f>
        <v>0</v>
      </c>
      <c r="AN56" s="130" t="n">
        <f aca="false">SUMIFS('(rwa)재료비(41020004)'!$E:$E,'(rwa)재료비(41020004)'!$B:$B,'월별 과제별 재료비'!AN$2,'(rwa)재료비(41020004)'!$C:$C,'월별 과제별 재료비'!$A:$A)</f>
        <v>0</v>
      </c>
      <c r="AO56" s="130" t="n">
        <f aca="false">SUMIFS('(rwa)재료비(44240000)'!$E:$E,'(rwa)재료비(44240000)'!$B:$B,'월별 과제별 재료비'!AO$2,'(rwa)재료비(44240000)'!$C:$C,'월별 과제별 재료비'!$A:$A)</f>
        <v>0</v>
      </c>
      <c r="AP5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6" s="130" t="n">
        <f aca="false">SUMIFS('(rwa)재료비(41020003)'!$E:$E,'(rwa)재료비(41020003)'!$B:$B,'월별 과제별 재료비'!AQ$2,'(rwa)재료비(41020003)'!$C:$C,'월별 과제별 재료비'!$A:$A)</f>
        <v>0</v>
      </c>
      <c r="AR56" s="130" t="n">
        <f aca="false">SUMIFS('(rwa)재료비(41020004)'!$E:$E,'(rwa)재료비(41020004)'!$B:$B,'월별 과제별 재료비'!AR$2,'(rwa)재료비(41020004)'!$C:$C,'월별 과제별 재료비'!$A:$A)</f>
        <v>0</v>
      </c>
      <c r="AS56" s="130" t="n">
        <f aca="false">SUMIFS('(rwa)재료비(44240000)'!$E:$E,'(rwa)재료비(44240000)'!$B:$B,'월별 과제별 재료비'!AS$2,'(rwa)재료비(44240000)'!$C:$C,'월별 과제별 재료비'!$A:$A)</f>
        <v>0</v>
      </c>
      <c r="AT56" s="130" t="n">
        <f aca="false">SUMIFS('(rwa)재료비(44400000)'!$E:$E,'(rwa)재료비(44400000)'!$B:$B,'월별 과제별 재료비'!AT$2,'(rwa)재료비(44400000)'!$C:$C,'월별 과제별 재료비'!$A:$A)</f>
        <v>0</v>
      </c>
      <c r="AU5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6" s="130" t="n">
        <f aca="false">SUMIFS('(rwa)재료비(41020003)'!$E:$E,'(rwa)재료비(41020003)'!$B:$B,'월별 과제별 재료비'!AV$2,'(rwa)재료비(41020003)'!$C:$C,'월별 과제별 재료비'!$A:$A)</f>
        <v>0</v>
      </c>
      <c r="AW56" s="130" t="n">
        <f aca="false">SUMIFS('(rwa)재료비(41020004)'!$E:$E,'(rwa)재료비(41020004)'!$B:$B,'월별 과제별 재료비'!AW$2,'(rwa)재료비(41020004)'!$C:$C,'월별 과제별 재료비'!$A:$A)</f>
        <v>0</v>
      </c>
      <c r="AX56" s="130" t="n">
        <f aca="false">SUMIFS('(rwa)재료비(44240000)'!$E:$E,'(rwa)재료비(44240000)'!$B:$B,'월별 과제별 재료비'!AX$2,'(rwa)재료비(44240000)'!$C:$C,'월별 과제별 재료비'!$A:$A)</f>
        <v>0</v>
      </c>
      <c r="AY5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6" s="130" t="n">
        <f aca="false">SUMIFS('(rwa)재료비(41020003)'!$E:$E,'(rwa)재료비(41020003)'!$B:$B,'월별 과제별 재료비'!AZ$2,'(rwa)재료비(41020003)'!$C:$C,'월별 과제별 재료비'!$A:$A)</f>
        <v>0</v>
      </c>
      <c r="BA56" s="130" t="n">
        <f aca="false">SUMIFS('(rwa)재료비(41020004)'!$E:$E,'(rwa)재료비(41020004)'!$B:$B,'월별 과제별 재료비'!BA$2,'(rwa)재료비(41020004)'!$C:$C,'월별 과제별 재료비'!$A:$A)</f>
        <v>0</v>
      </c>
      <c r="BB56" s="130" t="n">
        <f aca="false">SUMIFS('(rwa)재료비(44240000)'!$E:$E,'(rwa)재료비(44240000)'!$B:$B,'월별 과제별 재료비'!BB$2,'(rwa)재료비(44240000)'!$C:$C,'월별 과제별 재료비'!$A:$A)</f>
        <v>0</v>
      </c>
      <c r="BC56" s="130" t="n">
        <f aca="false">SUMIFS('(rwa)재료비(44400000)'!$E:$E,'(rwa)재료비(44400000)'!$B:$B,'월별 과제별 재료비'!BC$2,'(rwa)재료비(44400000)'!$C:$C,'월별 과제별 재료비'!$A:$A)</f>
        <v>0</v>
      </c>
      <c r="BD5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6" s="130" t="n">
        <f aca="false">SUMIFS('(rwa)재료비(41020003)'!$E:$E,'(rwa)재료비(41020003)'!$B:$B,'월별 과제별 재료비'!BE$2,'(rwa)재료비(41020003)'!$C:$C,'월별 과제별 재료비'!$A:$A)</f>
        <v>0</v>
      </c>
      <c r="BF56" s="130" t="n">
        <f aca="false">SUMIFS('(rwa)재료비(41020004)'!$E:$E,'(rwa)재료비(41020004)'!$B:$B,'월별 과제별 재료비'!BF$2,'(rwa)재료비(41020004)'!$C:$C,'월별 과제별 재료비'!$A:$A)</f>
        <v>0</v>
      </c>
      <c r="BG56" s="130" t="n">
        <f aca="false">SUMIFS('(rwa)재료비(44240000)'!$E:$E,'(rwa)재료비(44240000)'!$B:$B,'월별 과제별 재료비'!BG$2,'(rwa)재료비(44240000)'!$C:$C,'월별 과제별 재료비'!$A:$A)</f>
        <v>0</v>
      </c>
      <c r="BH56" s="130" t="n">
        <f aca="false">SUMIFS('(rwa)재료비(44400000)'!$E:$E,'(rwa)재료비(44400000)'!$B:$B,'월별 과제별 재료비'!BH$2,'(rwa)재료비(44400000)'!$C:$C,'월별 과제별 재료비'!$A:$A)</f>
        <v>0</v>
      </c>
    </row>
    <row r="57" customFormat="false" ht="13.5" hidden="false" customHeight="false" outlineLevel="0" collapsed="false">
      <c r="A57" s="135" t="s">
        <v>4959</v>
      </c>
      <c r="B57" s="133" t="s">
        <v>4960</v>
      </c>
      <c r="C57" s="130" t="n">
        <f aca="false">SUMIFS('(raw)과제별 재료비실적(44240001)'!$E:$E,'(raw)과제별 재료비실적(44240001)'!$B:$B,'월별 과제별 재료비'!C$2,'(raw)과제별 재료비실적(44240001)'!$C:$C,'월별 과제별 재료비'!$A:$A)</f>
        <v>5852242</v>
      </c>
      <c r="D57" s="130" t="n">
        <f aca="false">SUMIFS('(rwa)재료비(41020003)'!$E:$E,'(rwa)재료비(41020003)'!$B:$B,'월별 과제별 재료비'!D$2,'(rwa)재료비(41020003)'!$C:$C,'월별 과제별 재료비'!$A:$A)</f>
        <v>979</v>
      </c>
      <c r="E57" s="130" t="n">
        <f aca="false">SUMIFS('(rwa)재료비(41020004)'!$E:$E,'(rwa)재료비(41020004)'!$B:$B,'월별 과제별 재료비'!E$2,'(rwa)재료비(41020004)'!$C:$C,'월별 과제별 재료비'!$A:$A)</f>
        <v>62886</v>
      </c>
      <c r="F57" s="130" t="n">
        <f aca="false">SUMIFS('(rwa)재료비(44240000)'!$E:$E,'(rwa)재료비(44240000)'!$B:$B,'월별 과제별 재료비'!F$2,'(rwa)재료비(44240000)'!$C:$C,'월별 과제별 재료비'!$A:$A)</f>
        <v>-372</v>
      </c>
      <c r="G57" s="130" t="n">
        <f aca="false">SUMIFS('(rwa)재료비(44400000)'!$E:$E,'(rwa)재료비(44400000)'!$B:$B,'월별 과제별 재료비'!G$2,'(rwa)재료비(44400000)'!$C:$C,'월별 과제별 재료비'!$A:$A)</f>
        <v>0</v>
      </c>
      <c r="H57" s="130" t="n">
        <f aca="false">SUMIFS('(raw)과제별 재료비실적(44240001)'!$E:$E,'(raw)과제별 재료비실적(44240001)'!$B:$B,'월별 과제별 재료비'!H$2,'(raw)과제별 재료비실적(44240001)'!$C:$C,'월별 과제별 재료비'!$A:$A)</f>
        <v>15167406</v>
      </c>
      <c r="I57" s="130" t="n">
        <f aca="false">SUMIFS('(rwa)재료비(41020003)'!$E:$E,'(rwa)재료비(41020003)'!$B:$B,'월별 과제별 재료비'!I$2,'(rwa)재료비(41020003)'!$C:$C,'월별 과제별 재료비'!$A:$A)</f>
        <v>0</v>
      </c>
      <c r="J57" s="130" t="n">
        <f aca="false">SUMIFS('(rwa)재료비(41020004)'!$E:$E,'(rwa)재료비(41020004)'!$B:$B,'월별 과제별 재료비'!J$2,'(rwa)재료비(41020004)'!$C:$C,'월별 과제별 재료비'!$A:$A)</f>
        <v>0</v>
      </c>
      <c r="K57" s="130" t="n">
        <f aca="false">SUMIFS('(rwa)재료비(44240000)'!$E:$E,'(rwa)재료비(44240000)'!$B:$B,'월별 과제별 재료비'!K$2,'(rwa)재료비(44240000)'!$C:$C,'월별 과제별 재료비'!$A:$A)</f>
        <v>0</v>
      </c>
      <c r="L57" s="130" t="n">
        <f aca="false">SUMIFS('(rwa)재료비(44400000)'!$E:$E,'(rwa)재료비(44400000)'!$B:$B,'월별 과제별 재료비'!L$2,'(rwa)재료비(44400000)'!$C:$C,'월별 과제별 재료비'!$A:$A)</f>
        <v>0</v>
      </c>
      <c r="M57" s="130" t="n">
        <f aca="false">SUMIFS('(raw)과제별 재료비실적(44240001)'!$E:$E,'(raw)과제별 재료비실적(44240001)'!$B:$B,'월별 과제별 재료비'!M$2,'(raw)과제별 재료비실적(44240001)'!$C:$C,'월별 과제별 재료비'!$A:$A)</f>
        <v>3491626</v>
      </c>
      <c r="N57" s="130" t="n">
        <f aca="false">SUMIFS('(rwa)재료비(41020003)'!$E:$E,'(rwa)재료비(41020003)'!$B:$B,'월별 과제별 재료비'!N$2,'(rwa)재료비(41020003)'!$C:$C,'월별 과제별 재료비'!$A:$A)</f>
        <v>915</v>
      </c>
      <c r="O57" s="130" t="n">
        <f aca="false">SUMIFS('(rwa)재료비(41020004)'!$E:$E,'(rwa)재료비(41020004)'!$B:$B,'월별 과제별 재료비'!O$2,'(rwa)재료비(41020004)'!$C:$C,'월별 과제별 재료비'!$A:$A)</f>
        <v>0</v>
      </c>
      <c r="P57" s="130" t="n">
        <f aca="false">SUMIFS('(rwa)재료비(44240000)'!$E:$E,'(rwa)재료비(44240000)'!$B:$B,'월별 과제별 재료비'!P$2,'(rwa)재료비(44240000)'!$C:$C,'월별 과제별 재료비'!$A:$A)</f>
        <v>0</v>
      </c>
      <c r="Q57" s="130" t="n">
        <f aca="false">SUMIFS('(rwa)재료비(44400000)'!$E:$E,'(rwa)재료비(44400000)'!$B:$B,'월별 과제별 재료비'!Q$2,'(rwa)재료비(44400000)'!$C:$C,'월별 과제별 재료비'!$A:$A)</f>
        <v>0</v>
      </c>
      <c r="R57" s="130" t="n">
        <f aca="false">SUMIFS('(raw)과제별 재료비실적(44240001)'!$E:$E,'(raw)과제별 재료비실적(44240001)'!$B:$B,'월별 과제별 재료비'!R$2,'(raw)과제별 재료비실적(44240001)'!$C:$C,'월별 과제별 재료비'!$A:$A)</f>
        <v>3650569</v>
      </c>
      <c r="S57" s="130" t="n">
        <f aca="false">SUMIFS('(rwa)재료비(41020003)'!$E:$E,'(rwa)재료비(41020003)'!$B:$B,'월별 과제별 재료비'!S$2,'(rwa)재료비(41020003)'!$C:$C,'월별 과제별 재료비'!$A:$A)</f>
        <v>320</v>
      </c>
      <c r="T57" s="130" t="n">
        <f aca="false">SUMIFS('(rwa)재료비(41020004)'!$E:$E,'(rwa)재료비(41020004)'!$B:$B,'월별 과제별 재료비'!T$2,'(rwa)재료비(41020004)'!$C:$C,'월별 과제별 재료비'!$A:$A)</f>
        <v>0</v>
      </c>
      <c r="U57" s="130" t="n">
        <f aca="false">SUMIFS('(rwa)재료비(44240000)'!$E:$E,'(rwa)재료비(44240000)'!$B:$B,'월별 과제별 재료비'!U$2,'(rwa)재료비(44240000)'!$C:$C,'월별 과제별 재료비'!$A:$A)</f>
        <v>0</v>
      </c>
      <c r="V57" s="130" t="n">
        <f aca="false">SUMIFS('(rwa)재료비(44400000)'!$E:$E,'(rwa)재료비(44400000)'!$B:$B,'월별 과제별 재료비'!V$2,'(rwa)재료비(44400000)'!$C:$C,'월별 과제별 재료비'!$A:$A)</f>
        <v>0</v>
      </c>
      <c r="W57" s="130" t="n">
        <f aca="false">SUMIFS('(raw)과제별 재료비실적(44240001)'!$E:$E,'(raw)과제별 재료비실적(44240001)'!$B:$B,'월별 과제별 재료비'!W$2,'(raw)과제별 재료비실적(44240001)'!$C:$C,'월별 과제별 재료비'!$A:$A)</f>
        <v>36465271</v>
      </c>
      <c r="X57" s="130" t="n">
        <f aca="false">SUMIFS('(rwa)재료비(41020003)'!$E:$E,'(rwa)재료비(41020003)'!$B:$B,'월별 과제별 재료비'!X$2,'(rwa)재료비(41020003)'!$C:$C,'월별 과제별 재료비'!$A:$A)</f>
        <v>645</v>
      </c>
      <c r="Y57" s="130" t="n">
        <f aca="false">SUMIFS('(rwa)재료비(41020004)'!$E:$E,'(rwa)재료비(41020004)'!$B:$B,'월별 과제별 재료비'!Y$2,'(rwa)재료비(41020004)'!$C:$C,'월별 과제별 재료비'!$A:$A)</f>
        <v>0</v>
      </c>
      <c r="Z57" s="130" t="n">
        <f aca="false">SUMIFS('(rwa)재료비(44240000)'!$E:$E,'(rwa)재료비(44240000)'!$B:$B,'월별 과제별 재료비'!Z$2,'(rwa)재료비(44240000)'!$C:$C,'월별 과제별 재료비'!$A:$A)</f>
        <v>0</v>
      </c>
      <c r="AA57" s="130" t="n">
        <f aca="false">SUMIFS('(rwa)재료비(44400000)'!$E:$E,'(rwa)재료비(44400000)'!$B:$B,'월별 과제별 재료비'!AA$2,'(rwa)재료비(44400000)'!$C:$C,'월별 과제별 재료비'!$A:$A)</f>
        <v>0</v>
      </c>
      <c r="AB5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2455286</v>
      </c>
      <c r="AC57" s="130" t="n">
        <f aca="false">SUMIFS('(rwa)재료비(41020003)'!$E:$E,'(rwa)재료비(41020003)'!$B:$B,'월별 과제별 재료비'!AC$2,'(rwa)재료비(41020003)'!$C:$C,'월별 과제별 재료비'!$A:$A)</f>
        <v>0</v>
      </c>
      <c r="AD57" s="130" t="n">
        <f aca="false">SUMIFS('(rwa)재료비(41020004)'!$E:$E,'(rwa)재료비(41020004)'!$B:$B,'월별 과제별 재료비'!AD$2,'(rwa)재료비(41020004)'!$C:$C,'월별 과제별 재료비'!$A:$A)</f>
        <v>0</v>
      </c>
      <c r="AE57" s="130" t="n">
        <f aca="false">SUMIFS('(rwa)재료비(44240000)'!$E:$E,'(rwa)재료비(44240000)'!$B:$B,'월별 과제별 재료비'!AE$2,'(rwa)재료비(44240000)'!$C:$C,'월별 과제별 재료비'!$A:$A)</f>
        <v>0</v>
      </c>
      <c r="AF57" s="130" t="n">
        <f aca="false">SUMIFS('(rwa)재료비(44400000)'!$E:$E,'(rwa)재료비(44400000)'!$B:$B,'월별 과제별 재료비'!AF$2,'(rwa)재료비(44400000)'!$C:$C,'월별 과제별 재료비'!$A:$A)</f>
        <v>0</v>
      </c>
      <c r="AG5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2446226</v>
      </c>
      <c r="AH57" s="130" t="n">
        <f aca="false">SUMIFS('(rwa)재료비(41020003)'!$E:$E,'(rwa)재료비(41020003)'!$B:$B,'월별 과제별 재료비'!AH$2,'(rwa)재료비(41020003)'!$C:$C,'월별 과제별 재료비'!$A:$A)</f>
        <v>0</v>
      </c>
      <c r="AI57" s="130" t="n">
        <f aca="false">SUMIFS('(rwa)재료비(41020004)'!$E:$E,'(rwa)재료비(41020004)'!$B:$B,'월별 과제별 재료비'!AI$2,'(rwa)재료비(41020004)'!$C:$C,'월별 과제별 재료비'!$A:$A)</f>
        <v>0</v>
      </c>
      <c r="AJ57" s="130" t="n">
        <f aca="false">SUMIFS('(rwa)재료비(44240000)'!$E:$E,'(rwa)재료비(44240000)'!$B:$B,'월별 과제별 재료비'!AJ$2,'(rwa)재료비(44240000)'!$C:$C,'월별 과제별 재료비'!$A:$A)</f>
        <v>0</v>
      </c>
      <c r="AK57" s="130" t="n">
        <f aca="false">SUMIFS('(rwa)재료비(44400000)'!$E:$E,'(rwa)재료비(44400000)'!$B:$B,'월별 과제별 재료비'!AK$2,'(rwa)재료비(44400000)'!$C:$C,'월별 과제별 재료비'!$A:$A)</f>
        <v>0</v>
      </c>
      <c r="AL5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2941334</v>
      </c>
      <c r="AM57" s="130" t="n">
        <f aca="false">SUMIFS('(rwa)재료비(41020003)'!$E:$E,'(rwa)재료비(41020003)'!$B:$B,'월별 과제별 재료비'!AM$2,'(rwa)재료비(41020003)'!$C:$C,'월별 과제별 재료비'!$A:$A)</f>
        <v>0</v>
      </c>
      <c r="AN57" s="130" t="n">
        <f aca="false">SUMIFS('(rwa)재료비(41020004)'!$E:$E,'(rwa)재료비(41020004)'!$B:$B,'월별 과제별 재료비'!AN$2,'(rwa)재료비(41020004)'!$C:$C,'월별 과제별 재료비'!$A:$A)</f>
        <v>0</v>
      </c>
      <c r="AO57" s="130" t="n">
        <f aca="false">SUMIFS('(rwa)재료비(44240000)'!$E:$E,'(rwa)재료비(44240000)'!$B:$B,'월별 과제별 재료비'!AO$2,'(rwa)재료비(44240000)'!$C:$C,'월별 과제별 재료비'!$A:$A)</f>
        <v>0</v>
      </c>
      <c r="AP5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2519609</v>
      </c>
      <c r="AQ57" s="130" t="n">
        <f aca="false">SUMIFS('(rwa)재료비(41020003)'!$E:$E,'(rwa)재료비(41020003)'!$B:$B,'월별 과제별 재료비'!AQ$2,'(rwa)재료비(41020003)'!$C:$C,'월별 과제별 재료비'!$A:$A)</f>
        <v>0</v>
      </c>
      <c r="AR57" s="130" t="n">
        <f aca="false">SUMIFS('(rwa)재료비(41020004)'!$E:$E,'(rwa)재료비(41020004)'!$B:$B,'월별 과제별 재료비'!AR$2,'(rwa)재료비(41020004)'!$C:$C,'월별 과제별 재료비'!$A:$A)</f>
        <v>0</v>
      </c>
      <c r="AS57" s="130" t="n">
        <f aca="false">SUMIFS('(rwa)재료비(44240000)'!$E:$E,'(rwa)재료비(44240000)'!$B:$B,'월별 과제별 재료비'!AS$2,'(rwa)재료비(44240000)'!$C:$C,'월별 과제별 재료비'!$A:$A)</f>
        <v>0</v>
      </c>
      <c r="AT57" s="130" t="n">
        <f aca="false">SUMIFS('(rwa)재료비(44400000)'!$E:$E,'(rwa)재료비(44400000)'!$B:$B,'월별 과제별 재료비'!AT$2,'(rwa)재료비(44400000)'!$C:$C,'월별 과제별 재료비'!$A:$A)</f>
        <v>0</v>
      </c>
      <c r="AU5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352000</v>
      </c>
      <c r="AV57" s="130" t="n">
        <f aca="false">SUMIFS('(rwa)재료비(41020003)'!$E:$E,'(rwa)재료비(41020003)'!$B:$B,'월별 과제별 재료비'!AV$2,'(rwa)재료비(41020003)'!$C:$C,'월별 과제별 재료비'!$A:$A)</f>
        <v>0</v>
      </c>
      <c r="AW57" s="130" t="n">
        <f aca="false">SUMIFS('(rwa)재료비(41020004)'!$E:$E,'(rwa)재료비(41020004)'!$B:$B,'월별 과제별 재료비'!AW$2,'(rwa)재료비(41020004)'!$C:$C,'월별 과제별 재료비'!$A:$A)</f>
        <v>0</v>
      </c>
      <c r="AX57" s="130" t="n">
        <f aca="false">SUMIFS('(rwa)재료비(44240000)'!$E:$E,'(rwa)재료비(44240000)'!$B:$B,'월별 과제별 재료비'!AX$2,'(rwa)재료비(44240000)'!$C:$C,'월별 과제별 재료비'!$A:$A)</f>
        <v>0</v>
      </c>
      <c r="AY5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7" s="130" t="n">
        <f aca="false">SUMIFS('(rwa)재료비(41020003)'!$E:$E,'(rwa)재료비(41020003)'!$B:$B,'월별 과제별 재료비'!AZ$2,'(rwa)재료비(41020003)'!$C:$C,'월별 과제별 재료비'!$A:$A)</f>
        <v>0</v>
      </c>
      <c r="BA57" s="130" t="n">
        <f aca="false">SUMIFS('(rwa)재료비(41020004)'!$E:$E,'(rwa)재료비(41020004)'!$B:$B,'월별 과제별 재료비'!BA$2,'(rwa)재료비(41020004)'!$C:$C,'월별 과제별 재료비'!$A:$A)</f>
        <v>0</v>
      </c>
      <c r="BB57" s="130" t="n">
        <f aca="false">SUMIFS('(rwa)재료비(44240000)'!$E:$E,'(rwa)재료비(44240000)'!$B:$B,'월별 과제별 재료비'!BB$2,'(rwa)재료비(44240000)'!$C:$C,'월별 과제별 재료비'!$A:$A)</f>
        <v>0</v>
      </c>
      <c r="BC57" s="130" t="n">
        <f aca="false">SUMIFS('(rwa)재료비(44400000)'!$E:$E,'(rwa)재료비(44400000)'!$B:$B,'월별 과제별 재료비'!BC$2,'(rwa)재료비(44400000)'!$C:$C,'월별 과제별 재료비'!$A:$A)</f>
        <v>0</v>
      </c>
      <c r="BD5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7" s="130" t="n">
        <f aca="false">SUMIFS('(rwa)재료비(41020003)'!$E:$E,'(rwa)재료비(41020003)'!$B:$B,'월별 과제별 재료비'!BE$2,'(rwa)재료비(41020003)'!$C:$C,'월별 과제별 재료비'!$A:$A)</f>
        <v>0</v>
      </c>
      <c r="BF57" s="130" t="n">
        <f aca="false">SUMIFS('(rwa)재료비(41020004)'!$E:$E,'(rwa)재료비(41020004)'!$B:$B,'월별 과제별 재료비'!BF$2,'(rwa)재료비(41020004)'!$C:$C,'월별 과제별 재료비'!$A:$A)</f>
        <v>0</v>
      </c>
      <c r="BG57" s="130" t="n">
        <f aca="false">SUMIFS('(rwa)재료비(44240000)'!$E:$E,'(rwa)재료비(44240000)'!$B:$B,'월별 과제별 재료비'!BG$2,'(rwa)재료비(44240000)'!$C:$C,'월별 과제별 재료비'!$A:$A)</f>
        <v>0</v>
      </c>
      <c r="BH57" s="130" t="n">
        <f aca="false">SUMIFS('(rwa)재료비(44400000)'!$E:$E,'(rwa)재료비(44400000)'!$B:$B,'월별 과제별 재료비'!BH$2,'(rwa)재료비(44400000)'!$C:$C,'월별 과제별 재료비'!$A:$A)</f>
        <v>0</v>
      </c>
    </row>
    <row r="58" customFormat="false" ht="13.5" hidden="false" customHeight="false" outlineLevel="0" collapsed="false">
      <c r="A58" s="135" t="s">
        <v>4961</v>
      </c>
      <c r="B58" s="133" t="s">
        <v>348</v>
      </c>
      <c r="C58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8" s="130" t="n">
        <f aca="false">SUMIFS('(rwa)재료비(41020003)'!$E:$E,'(rwa)재료비(41020003)'!$B:$B,'월별 과제별 재료비'!D$2,'(rwa)재료비(41020003)'!$C:$C,'월별 과제별 재료비'!$A:$A)</f>
        <v>421</v>
      </c>
      <c r="E58" s="130" t="n">
        <f aca="false">SUMIFS('(rwa)재료비(41020004)'!$E:$E,'(rwa)재료비(41020004)'!$B:$B,'월별 과제별 재료비'!E$2,'(rwa)재료비(41020004)'!$C:$C,'월별 과제별 재료비'!$A:$A)</f>
        <v>27062</v>
      </c>
      <c r="F58" s="130" t="n">
        <f aca="false">SUMIFS('(rwa)재료비(44240000)'!$E:$E,'(rwa)재료비(44240000)'!$B:$B,'월별 과제별 재료비'!F$2,'(rwa)재료비(44240000)'!$C:$C,'월별 과제별 재료비'!$A:$A)</f>
        <v>-160</v>
      </c>
      <c r="G58" s="130" t="n">
        <f aca="false">SUMIFS('(rwa)재료비(44400000)'!$E:$E,'(rwa)재료비(44400000)'!$B:$B,'월별 과제별 재료비'!G$2,'(rwa)재료비(44400000)'!$C:$C,'월별 과제별 재료비'!$A:$A)</f>
        <v>0</v>
      </c>
      <c r="H58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8" s="130" t="n">
        <f aca="false">SUMIFS('(rwa)재료비(41020003)'!$E:$E,'(rwa)재료비(41020003)'!$B:$B,'월별 과제별 재료비'!I$2,'(rwa)재료비(41020003)'!$C:$C,'월별 과제별 재료비'!$A:$A)</f>
        <v>0</v>
      </c>
      <c r="J58" s="130" t="n">
        <f aca="false">SUMIFS('(rwa)재료비(41020004)'!$E:$E,'(rwa)재료비(41020004)'!$B:$B,'월별 과제별 재료비'!J$2,'(rwa)재료비(41020004)'!$C:$C,'월별 과제별 재료비'!$A:$A)</f>
        <v>0</v>
      </c>
      <c r="K58" s="130" t="n">
        <f aca="false">SUMIFS('(rwa)재료비(44240000)'!$E:$E,'(rwa)재료비(44240000)'!$B:$B,'월별 과제별 재료비'!K$2,'(rwa)재료비(44240000)'!$C:$C,'월별 과제별 재료비'!$A:$A)</f>
        <v>0</v>
      </c>
      <c r="L58" s="130" t="n">
        <f aca="false">SUMIFS('(rwa)재료비(44400000)'!$E:$E,'(rwa)재료비(44400000)'!$B:$B,'월별 과제별 재료비'!L$2,'(rwa)재료비(44400000)'!$C:$C,'월별 과제별 재료비'!$A:$A)</f>
        <v>0</v>
      </c>
      <c r="M58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8" s="130" t="n">
        <f aca="false">SUMIFS('(rwa)재료비(41020003)'!$E:$E,'(rwa)재료비(41020003)'!$B:$B,'월별 과제별 재료비'!N$2,'(rwa)재료비(41020003)'!$C:$C,'월별 과제별 재료비'!$A:$A)</f>
        <v>394</v>
      </c>
      <c r="O58" s="130" t="n">
        <f aca="false">SUMIFS('(rwa)재료비(41020004)'!$E:$E,'(rwa)재료비(41020004)'!$B:$B,'월별 과제별 재료비'!O$2,'(rwa)재료비(41020004)'!$C:$C,'월별 과제별 재료비'!$A:$A)</f>
        <v>0</v>
      </c>
      <c r="P58" s="130" t="n">
        <f aca="false">SUMIFS('(rwa)재료비(44240000)'!$E:$E,'(rwa)재료비(44240000)'!$B:$B,'월별 과제별 재료비'!P$2,'(rwa)재료비(44240000)'!$C:$C,'월별 과제별 재료비'!$A:$A)</f>
        <v>0</v>
      </c>
      <c r="Q58" s="130" t="n">
        <f aca="false">SUMIFS('(rwa)재료비(44400000)'!$E:$E,'(rwa)재료비(44400000)'!$B:$B,'월별 과제별 재료비'!Q$2,'(rwa)재료비(44400000)'!$C:$C,'월별 과제별 재료비'!$A:$A)</f>
        <v>0</v>
      </c>
      <c r="R58" s="130" t="n">
        <f aca="false">SUMIFS('(raw)과제별 재료비실적(44240001)'!$E:$E,'(raw)과제별 재료비실적(44240001)'!$B:$B,'월별 과제별 재료비'!R$2,'(raw)과제별 재료비실적(44240001)'!$C:$C,'월별 과제별 재료비'!$A:$A)</f>
        <v>13535573</v>
      </c>
      <c r="S58" s="130" t="n">
        <f aca="false">SUMIFS('(rwa)재료비(41020003)'!$E:$E,'(rwa)재료비(41020003)'!$B:$B,'월별 과제별 재료비'!S$2,'(rwa)재료비(41020003)'!$C:$C,'월별 과제별 재료비'!$A:$A)</f>
        <v>138</v>
      </c>
      <c r="T58" s="130" t="n">
        <f aca="false">SUMIFS('(rwa)재료비(41020004)'!$E:$E,'(rwa)재료비(41020004)'!$B:$B,'월별 과제별 재료비'!T$2,'(rwa)재료비(41020004)'!$C:$C,'월별 과제별 재료비'!$A:$A)</f>
        <v>0</v>
      </c>
      <c r="U58" s="130" t="n">
        <f aca="false">SUMIFS('(rwa)재료비(44240000)'!$E:$E,'(rwa)재료비(44240000)'!$B:$B,'월별 과제별 재료비'!U$2,'(rwa)재료비(44240000)'!$C:$C,'월별 과제별 재료비'!$A:$A)</f>
        <v>0</v>
      </c>
      <c r="V58" s="130" t="n">
        <f aca="false">SUMIFS('(rwa)재료비(44400000)'!$E:$E,'(rwa)재료비(44400000)'!$B:$B,'월별 과제별 재료비'!V$2,'(rwa)재료비(44400000)'!$C:$C,'월별 과제별 재료비'!$A:$A)</f>
        <v>0</v>
      </c>
      <c r="W58" s="130" t="n">
        <f aca="false">SUMIFS('(raw)과제별 재료비실적(44240001)'!$E:$E,'(raw)과제별 재료비실적(44240001)'!$B:$B,'월별 과제별 재료비'!W$2,'(raw)과제별 재료비실적(44240001)'!$C:$C,'월별 과제별 재료비'!$A:$A)</f>
        <v>2032088</v>
      </c>
      <c r="X58" s="130" t="n">
        <f aca="false">SUMIFS('(rwa)재료비(41020003)'!$E:$E,'(rwa)재료비(41020003)'!$B:$B,'월별 과제별 재료비'!X$2,'(rwa)재료비(41020003)'!$C:$C,'월별 과제별 재료비'!$A:$A)</f>
        <v>275</v>
      </c>
      <c r="Y58" s="130" t="n">
        <f aca="false">SUMIFS('(rwa)재료비(41020004)'!$E:$E,'(rwa)재료비(41020004)'!$B:$B,'월별 과제별 재료비'!Y$2,'(rwa)재료비(41020004)'!$C:$C,'월별 과제별 재료비'!$A:$A)</f>
        <v>0</v>
      </c>
      <c r="Z58" s="130" t="n">
        <f aca="false">SUMIFS('(rwa)재료비(44240000)'!$E:$E,'(rwa)재료비(44240000)'!$B:$B,'월별 과제별 재료비'!Z$2,'(rwa)재료비(44240000)'!$C:$C,'월별 과제별 재료비'!$A:$A)</f>
        <v>0</v>
      </c>
      <c r="AA58" s="130" t="n">
        <f aca="false">SUMIFS('(rwa)재료비(44400000)'!$E:$E,'(rwa)재료비(44400000)'!$B:$B,'월별 과제별 재료비'!AA$2,'(rwa)재료비(44400000)'!$C:$C,'월별 과제별 재료비'!$A:$A)</f>
        <v>0</v>
      </c>
      <c r="AB5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8644740</v>
      </c>
      <c r="AC58" s="130" t="n">
        <f aca="false">SUMIFS('(rwa)재료비(41020003)'!$E:$E,'(rwa)재료비(41020003)'!$B:$B,'월별 과제별 재료비'!AC$2,'(rwa)재료비(41020003)'!$C:$C,'월별 과제별 재료비'!$A:$A)</f>
        <v>157</v>
      </c>
      <c r="AD58" s="130" t="n">
        <f aca="false">SUMIFS('(rwa)재료비(41020004)'!$E:$E,'(rwa)재료비(41020004)'!$B:$B,'월별 과제별 재료비'!AD$2,'(rwa)재료비(41020004)'!$C:$C,'월별 과제별 재료비'!$A:$A)</f>
        <v>0</v>
      </c>
      <c r="AE58" s="130" t="n">
        <f aca="false">SUMIFS('(rwa)재료비(44240000)'!$E:$E,'(rwa)재료비(44240000)'!$B:$B,'월별 과제별 재료비'!AE$2,'(rwa)재료비(44240000)'!$C:$C,'월별 과제별 재료비'!$A:$A)</f>
        <v>0</v>
      </c>
      <c r="AF58" s="130" t="n">
        <f aca="false">SUMIFS('(rwa)재료비(44400000)'!$E:$E,'(rwa)재료비(44400000)'!$B:$B,'월별 과제별 재료비'!AF$2,'(rwa)재료비(44400000)'!$C:$C,'월별 과제별 재료비'!$A:$A)</f>
        <v>0</v>
      </c>
      <c r="AG5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8" s="130" t="n">
        <f aca="false">SUMIFS('(rwa)재료비(41020003)'!$E:$E,'(rwa)재료비(41020003)'!$B:$B,'월별 과제별 재료비'!AH$2,'(rwa)재료비(41020003)'!$C:$C,'월별 과제별 재료비'!$A:$A)</f>
        <v>396</v>
      </c>
      <c r="AI58" s="130" t="n">
        <f aca="false">SUMIFS('(rwa)재료비(41020004)'!$E:$E,'(rwa)재료비(41020004)'!$B:$B,'월별 과제별 재료비'!AI$2,'(rwa)재료비(41020004)'!$C:$C,'월별 과제별 재료비'!$A:$A)</f>
        <v>0</v>
      </c>
      <c r="AJ58" s="130" t="n">
        <f aca="false">SUMIFS('(rwa)재료비(44240000)'!$E:$E,'(rwa)재료비(44240000)'!$B:$B,'월별 과제별 재료비'!AJ$2,'(rwa)재료비(44240000)'!$C:$C,'월별 과제별 재료비'!$A:$A)</f>
        <v>0</v>
      </c>
      <c r="AK58" s="130" t="n">
        <f aca="false">SUMIFS('(rwa)재료비(44400000)'!$E:$E,'(rwa)재료비(44400000)'!$B:$B,'월별 과제별 재료비'!AK$2,'(rwa)재료비(44400000)'!$C:$C,'월별 과제별 재료비'!$A:$A)</f>
        <v>0</v>
      </c>
      <c r="AL5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8" s="130" t="n">
        <f aca="false">SUMIFS('(rwa)재료비(41020003)'!$E:$E,'(rwa)재료비(41020003)'!$B:$B,'월별 과제별 재료비'!AM$2,'(rwa)재료비(41020003)'!$C:$C,'월별 과제별 재료비'!$A:$A)</f>
        <v>374</v>
      </c>
      <c r="AN58" s="130" t="n">
        <f aca="false">SUMIFS('(rwa)재료비(41020004)'!$E:$E,'(rwa)재료비(41020004)'!$B:$B,'월별 과제별 재료비'!AN$2,'(rwa)재료비(41020004)'!$C:$C,'월별 과제별 재료비'!$A:$A)</f>
        <v>17716</v>
      </c>
      <c r="AO58" s="130" t="n">
        <f aca="false">SUMIFS('(rwa)재료비(44240000)'!$E:$E,'(rwa)재료비(44240000)'!$B:$B,'월별 과제별 재료비'!AO$2,'(rwa)재료비(44240000)'!$C:$C,'월별 과제별 재료비'!$A:$A)</f>
        <v>0</v>
      </c>
      <c r="AP5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8" s="130" t="n">
        <f aca="false">SUMIFS('(rwa)재료비(41020003)'!$E:$E,'(rwa)재료비(41020003)'!$B:$B,'월별 과제별 재료비'!AQ$2,'(rwa)재료비(41020003)'!$C:$C,'월별 과제별 재료비'!$A:$A)</f>
        <v>462</v>
      </c>
      <c r="AR58" s="130" t="n">
        <f aca="false">SUMIFS('(rwa)재료비(41020004)'!$E:$E,'(rwa)재료비(41020004)'!$B:$B,'월별 과제별 재료비'!AR$2,'(rwa)재료비(41020004)'!$C:$C,'월별 과제별 재료비'!$A:$A)</f>
        <v>0</v>
      </c>
      <c r="AS58" s="130" t="n">
        <f aca="false">SUMIFS('(rwa)재료비(44240000)'!$E:$E,'(rwa)재료비(44240000)'!$B:$B,'월별 과제별 재료비'!AS$2,'(rwa)재료비(44240000)'!$C:$C,'월별 과제별 재료비'!$A:$A)</f>
        <v>0</v>
      </c>
      <c r="AT58" s="130" t="n">
        <f aca="false">SUMIFS('(rwa)재료비(44400000)'!$E:$E,'(rwa)재료비(44400000)'!$B:$B,'월별 과제별 재료비'!AT$2,'(rwa)재료비(44400000)'!$C:$C,'월별 과제별 재료비'!$A:$A)</f>
        <v>0</v>
      </c>
      <c r="AU5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8" s="130" t="n">
        <f aca="false">SUMIFS('(rwa)재료비(41020003)'!$E:$E,'(rwa)재료비(41020003)'!$B:$B,'월별 과제별 재료비'!AV$2,'(rwa)재료비(41020003)'!$C:$C,'월별 과제별 재료비'!$A:$A)</f>
        <v>428</v>
      </c>
      <c r="AW58" s="130" t="n">
        <f aca="false">SUMIFS('(rwa)재료비(41020004)'!$E:$E,'(rwa)재료비(41020004)'!$B:$B,'월별 과제별 재료비'!AW$2,'(rwa)재료비(41020004)'!$C:$C,'월별 과제별 재료비'!$A:$A)</f>
        <v>0</v>
      </c>
      <c r="AX58" s="130" t="n">
        <f aca="false">SUMIFS('(rwa)재료비(44240000)'!$E:$E,'(rwa)재료비(44240000)'!$B:$B,'월별 과제별 재료비'!AX$2,'(rwa)재료비(44240000)'!$C:$C,'월별 과제별 재료비'!$A:$A)</f>
        <v>0</v>
      </c>
      <c r="AY5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8" s="130" t="n">
        <f aca="false">SUMIFS('(rwa)재료비(41020003)'!$E:$E,'(rwa)재료비(41020003)'!$B:$B,'월별 과제별 재료비'!AZ$2,'(rwa)재료비(41020003)'!$C:$C,'월별 과제별 재료비'!$A:$A)</f>
        <v>0</v>
      </c>
      <c r="BA58" s="130" t="n">
        <f aca="false">SUMIFS('(rwa)재료비(41020004)'!$E:$E,'(rwa)재료비(41020004)'!$B:$B,'월별 과제별 재료비'!BA$2,'(rwa)재료비(41020004)'!$C:$C,'월별 과제별 재료비'!$A:$A)</f>
        <v>0</v>
      </c>
      <c r="BB58" s="130" t="n">
        <f aca="false">SUMIFS('(rwa)재료비(44240000)'!$E:$E,'(rwa)재료비(44240000)'!$B:$B,'월별 과제별 재료비'!BB$2,'(rwa)재료비(44240000)'!$C:$C,'월별 과제별 재료비'!$A:$A)</f>
        <v>0</v>
      </c>
      <c r="BC58" s="130" t="n">
        <f aca="false">SUMIFS('(rwa)재료비(44400000)'!$E:$E,'(rwa)재료비(44400000)'!$B:$B,'월별 과제별 재료비'!BC$2,'(rwa)재료비(44400000)'!$C:$C,'월별 과제별 재료비'!$A:$A)</f>
        <v>0</v>
      </c>
      <c r="BD5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8" s="130" t="n">
        <f aca="false">SUMIFS('(rwa)재료비(41020003)'!$E:$E,'(rwa)재료비(41020003)'!$B:$B,'월별 과제별 재료비'!BE$2,'(rwa)재료비(41020003)'!$C:$C,'월별 과제별 재료비'!$A:$A)</f>
        <v>0</v>
      </c>
      <c r="BF58" s="130" t="n">
        <f aca="false">SUMIFS('(rwa)재료비(41020004)'!$E:$E,'(rwa)재료비(41020004)'!$B:$B,'월별 과제별 재료비'!BF$2,'(rwa)재료비(41020004)'!$C:$C,'월별 과제별 재료비'!$A:$A)</f>
        <v>0</v>
      </c>
      <c r="BG58" s="130" t="n">
        <f aca="false">SUMIFS('(rwa)재료비(44240000)'!$E:$E,'(rwa)재료비(44240000)'!$B:$B,'월별 과제별 재료비'!BG$2,'(rwa)재료비(44240000)'!$C:$C,'월별 과제별 재료비'!$A:$A)</f>
        <v>0</v>
      </c>
      <c r="BH58" s="130" t="n">
        <f aca="false">SUMIFS('(rwa)재료비(44400000)'!$E:$E,'(rwa)재료비(44400000)'!$B:$B,'월별 과제별 재료비'!BH$2,'(rwa)재료비(44400000)'!$C:$C,'월별 과제별 재료비'!$A:$A)</f>
        <v>0</v>
      </c>
    </row>
    <row r="59" customFormat="false" ht="13.5" hidden="false" customHeight="false" outlineLevel="0" collapsed="false">
      <c r="A59" s="135" t="s">
        <v>4962</v>
      </c>
      <c r="B59" s="133" t="s">
        <v>199</v>
      </c>
      <c r="C59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59" s="130" t="n">
        <f aca="false">SUMIFS('(rwa)재료비(41020003)'!$E:$E,'(rwa)재료비(41020003)'!$B:$B,'월별 과제별 재료비'!D$2,'(rwa)재료비(41020003)'!$C:$C,'월별 과제별 재료비'!$A:$A)</f>
        <v>1113</v>
      </c>
      <c r="E59" s="130" t="n">
        <f aca="false">SUMIFS('(rwa)재료비(41020004)'!$E:$E,'(rwa)재료비(41020004)'!$B:$B,'월별 과제별 재료비'!E$2,'(rwa)재료비(41020004)'!$C:$C,'월별 과제별 재료비'!$A:$A)</f>
        <v>71518</v>
      </c>
      <c r="F59" s="130" t="n">
        <f aca="false">SUMIFS('(rwa)재료비(44240000)'!$E:$E,'(rwa)재료비(44240000)'!$B:$B,'월별 과제별 재료비'!F$2,'(rwa)재료비(44240000)'!$C:$C,'월별 과제별 재료비'!$A:$A)</f>
        <v>-423</v>
      </c>
      <c r="G59" s="130" t="n">
        <f aca="false">SUMIFS('(rwa)재료비(44400000)'!$E:$E,'(rwa)재료비(44400000)'!$B:$B,'월별 과제별 재료비'!G$2,'(rwa)재료비(44400000)'!$C:$C,'월별 과제별 재료비'!$A:$A)</f>
        <v>0</v>
      </c>
      <c r="H59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59" s="130" t="n">
        <f aca="false">SUMIFS('(rwa)재료비(41020003)'!$E:$E,'(rwa)재료비(41020003)'!$B:$B,'월별 과제별 재료비'!I$2,'(rwa)재료비(41020003)'!$C:$C,'월별 과제별 재료비'!$A:$A)</f>
        <v>0</v>
      </c>
      <c r="J59" s="130" t="n">
        <f aca="false">SUMIFS('(rwa)재료비(41020004)'!$E:$E,'(rwa)재료비(41020004)'!$B:$B,'월별 과제별 재료비'!J$2,'(rwa)재료비(41020004)'!$C:$C,'월별 과제별 재료비'!$A:$A)</f>
        <v>0</v>
      </c>
      <c r="K59" s="130" t="n">
        <f aca="false">SUMIFS('(rwa)재료비(44240000)'!$E:$E,'(rwa)재료비(44240000)'!$B:$B,'월별 과제별 재료비'!K$2,'(rwa)재료비(44240000)'!$C:$C,'월별 과제별 재료비'!$A:$A)</f>
        <v>0</v>
      </c>
      <c r="L59" s="130" t="n">
        <f aca="false">SUMIFS('(rwa)재료비(44400000)'!$E:$E,'(rwa)재료비(44400000)'!$B:$B,'월별 과제별 재료비'!L$2,'(rwa)재료비(44400000)'!$C:$C,'월별 과제별 재료비'!$A:$A)</f>
        <v>0</v>
      </c>
      <c r="M59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59" s="130" t="n">
        <f aca="false">SUMIFS('(rwa)재료비(41020003)'!$E:$E,'(rwa)재료비(41020003)'!$B:$B,'월별 과제별 재료비'!N$2,'(rwa)재료비(41020003)'!$C:$C,'월별 과제별 재료비'!$A:$A)</f>
        <v>1041</v>
      </c>
      <c r="O59" s="130" t="n">
        <f aca="false">SUMIFS('(rwa)재료비(41020004)'!$E:$E,'(rwa)재료비(41020004)'!$B:$B,'월별 과제별 재료비'!O$2,'(rwa)재료비(41020004)'!$C:$C,'월별 과제별 재료비'!$A:$A)</f>
        <v>0</v>
      </c>
      <c r="P59" s="130" t="n">
        <f aca="false">SUMIFS('(rwa)재료비(44240000)'!$E:$E,'(rwa)재료비(44240000)'!$B:$B,'월별 과제별 재료비'!P$2,'(rwa)재료비(44240000)'!$C:$C,'월별 과제별 재료비'!$A:$A)</f>
        <v>0</v>
      </c>
      <c r="Q59" s="130" t="n">
        <f aca="false">SUMIFS('(rwa)재료비(44400000)'!$E:$E,'(rwa)재료비(44400000)'!$B:$B,'월별 과제별 재료비'!Q$2,'(rwa)재료비(44400000)'!$C:$C,'월별 과제별 재료비'!$A:$A)</f>
        <v>0</v>
      </c>
      <c r="R59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59" s="130" t="n">
        <f aca="false">SUMIFS('(rwa)재료비(41020003)'!$E:$E,'(rwa)재료비(41020003)'!$B:$B,'월별 과제별 재료비'!S$2,'(rwa)재료비(41020003)'!$C:$C,'월별 과제별 재료비'!$A:$A)</f>
        <v>364</v>
      </c>
      <c r="T59" s="130" t="n">
        <f aca="false">SUMIFS('(rwa)재료비(41020004)'!$E:$E,'(rwa)재료비(41020004)'!$B:$B,'월별 과제별 재료비'!T$2,'(rwa)재료비(41020004)'!$C:$C,'월별 과제별 재료비'!$A:$A)</f>
        <v>0</v>
      </c>
      <c r="U59" s="130" t="n">
        <f aca="false">SUMIFS('(rwa)재료비(44240000)'!$E:$E,'(rwa)재료비(44240000)'!$B:$B,'월별 과제별 재료비'!U$2,'(rwa)재료비(44240000)'!$C:$C,'월별 과제별 재료비'!$A:$A)</f>
        <v>0</v>
      </c>
      <c r="V59" s="130" t="n">
        <f aca="false">SUMIFS('(rwa)재료비(44400000)'!$E:$E,'(rwa)재료비(44400000)'!$B:$B,'월별 과제별 재료비'!V$2,'(rwa)재료비(44400000)'!$C:$C,'월별 과제별 재료비'!$A:$A)</f>
        <v>0</v>
      </c>
      <c r="W59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59" s="130" t="n">
        <f aca="false">SUMIFS('(rwa)재료비(41020003)'!$E:$E,'(rwa)재료비(41020003)'!$B:$B,'월별 과제별 재료비'!X$2,'(rwa)재료비(41020003)'!$C:$C,'월별 과제별 재료비'!$A:$A)</f>
        <v>733</v>
      </c>
      <c r="Y59" s="130" t="n">
        <f aca="false">SUMIFS('(rwa)재료비(41020004)'!$E:$E,'(rwa)재료비(41020004)'!$B:$B,'월별 과제별 재료비'!Y$2,'(rwa)재료비(41020004)'!$C:$C,'월별 과제별 재료비'!$A:$A)</f>
        <v>0</v>
      </c>
      <c r="Z59" s="130" t="n">
        <f aca="false">SUMIFS('(rwa)재료비(44240000)'!$E:$E,'(rwa)재료비(44240000)'!$B:$B,'월별 과제별 재료비'!Z$2,'(rwa)재료비(44240000)'!$C:$C,'월별 과제별 재료비'!$A:$A)</f>
        <v>0</v>
      </c>
      <c r="AA59" s="130" t="n">
        <f aca="false">SUMIFS('(rwa)재료비(44400000)'!$E:$E,'(rwa)재료비(44400000)'!$B:$B,'월별 과제별 재료비'!AA$2,'(rwa)재료비(44400000)'!$C:$C,'월별 과제별 재료비'!$A:$A)</f>
        <v>0</v>
      </c>
      <c r="AB5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772800</v>
      </c>
      <c r="AC59" s="130" t="n">
        <f aca="false">SUMIFS('(rwa)재료비(41020003)'!$E:$E,'(rwa)재료비(41020003)'!$B:$B,'월별 과제별 재료비'!AC$2,'(rwa)재료비(41020003)'!$C:$C,'월별 과제별 재료비'!$A:$A)</f>
        <v>416</v>
      </c>
      <c r="AD59" s="130" t="n">
        <f aca="false">SUMIFS('(rwa)재료비(41020004)'!$E:$E,'(rwa)재료비(41020004)'!$B:$B,'월별 과제별 재료비'!AD$2,'(rwa)재료비(41020004)'!$C:$C,'월별 과제별 재료비'!$A:$A)</f>
        <v>0</v>
      </c>
      <c r="AE59" s="130" t="n">
        <f aca="false">SUMIFS('(rwa)재료비(44240000)'!$E:$E,'(rwa)재료비(44240000)'!$B:$B,'월별 과제별 재료비'!AE$2,'(rwa)재료비(44240000)'!$C:$C,'월별 과제별 재료비'!$A:$A)</f>
        <v>0</v>
      </c>
      <c r="AF59" s="130" t="n">
        <f aca="false">SUMIFS('(rwa)재료비(44400000)'!$E:$E,'(rwa)재료비(44400000)'!$B:$B,'월별 과제별 재료비'!AF$2,'(rwa)재료비(44400000)'!$C:$C,'월별 과제별 재료비'!$A:$A)</f>
        <v>0</v>
      </c>
      <c r="AG5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59" s="130" t="n">
        <f aca="false">SUMIFS('(rwa)재료비(41020003)'!$E:$E,'(rwa)재료비(41020003)'!$B:$B,'월별 과제별 재료비'!AH$2,'(rwa)재료비(41020003)'!$C:$C,'월별 과제별 재료비'!$A:$A)</f>
        <v>1048</v>
      </c>
      <c r="AI59" s="130" t="n">
        <f aca="false">SUMIFS('(rwa)재료비(41020004)'!$E:$E,'(rwa)재료비(41020004)'!$B:$B,'월별 과제별 재료비'!AI$2,'(rwa)재료비(41020004)'!$C:$C,'월별 과제별 재료비'!$A:$A)</f>
        <v>0</v>
      </c>
      <c r="AJ59" s="130" t="n">
        <f aca="false">SUMIFS('(rwa)재료비(44240000)'!$E:$E,'(rwa)재료비(44240000)'!$B:$B,'월별 과제별 재료비'!AJ$2,'(rwa)재료비(44240000)'!$C:$C,'월별 과제별 재료비'!$A:$A)</f>
        <v>0</v>
      </c>
      <c r="AK59" s="130" t="n">
        <f aca="false">SUMIFS('(rwa)재료비(44400000)'!$E:$E,'(rwa)재료비(44400000)'!$B:$B,'월별 과제별 재료비'!AK$2,'(rwa)재료비(44400000)'!$C:$C,'월별 과제별 재료비'!$A:$A)</f>
        <v>0</v>
      </c>
      <c r="AL5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59" s="130" t="n">
        <f aca="false">SUMIFS('(rwa)재료비(41020003)'!$E:$E,'(rwa)재료비(41020003)'!$B:$B,'월별 과제별 재료비'!AM$2,'(rwa)재료비(41020003)'!$C:$C,'월별 과제별 재료비'!$A:$A)</f>
        <v>987</v>
      </c>
      <c r="AN59" s="130" t="n">
        <f aca="false">SUMIFS('(rwa)재료비(41020004)'!$E:$E,'(rwa)재료비(41020004)'!$B:$B,'월별 과제별 재료비'!AN$2,'(rwa)재료비(41020004)'!$C:$C,'월별 과제별 재료비'!$A:$A)</f>
        <v>46818</v>
      </c>
      <c r="AO59" s="130" t="n">
        <f aca="false">SUMIFS('(rwa)재료비(44240000)'!$E:$E,'(rwa)재료비(44240000)'!$B:$B,'월별 과제별 재료비'!AO$2,'(rwa)재료비(44240000)'!$C:$C,'월별 과제별 재료비'!$A:$A)</f>
        <v>0</v>
      </c>
      <c r="AP5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59" s="130" t="n">
        <f aca="false">SUMIFS('(rwa)재료비(41020003)'!$E:$E,'(rwa)재료비(41020003)'!$B:$B,'월별 과제별 재료비'!AQ$2,'(rwa)재료비(41020003)'!$C:$C,'월별 과제별 재료비'!$A:$A)</f>
        <v>1221</v>
      </c>
      <c r="AR59" s="130" t="n">
        <f aca="false">SUMIFS('(rwa)재료비(41020004)'!$E:$E,'(rwa)재료비(41020004)'!$B:$B,'월별 과제별 재료비'!AR$2,'(rwa)재료비(41020004)'!$C:$C,'월별 과제별 재료비'!$A:$A)</f>
        <v>0</v>
      </c>
      <c r="AS59" s="130" t="n">
        <f aca="false">SUMIFS('(rwa)재료비(44240000)'!$E:$E,'(rwa)재료비(44240000)'!$B:$B,'월별 과제별 재료비'!AS$2,'(rwa)재료비(44240000)'!$C:$C,'월별 과제별 재료비'!$A:$A)</f>
        <v>0</v>
      </c>
      <c r="AT59" s="130" t="n">
        <f aca="false">SUMIFS('(rwa)재료비(44400000)'!$E:$E,'(rwa)재료비(44400000)'!$B:$B,'월별 과제별 재료비'!AT$2,'(rwa)재료비(44400000)'!$C:$C,'월별 과제별 재료비'!$A:$A)</f>
        <v>0</v>
      </c>
      <c r="AU5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59" s="130" t="n">
        <f aca="false">SUMIFS('(rwa)재료비(41020003)'!$E:$E,'(rwa)재료비(41020003)'!$B:$B,'월별 과제별 재료비'!AV$2,'(rwa)재료비(41020003)'!$C:$C,'월별 과제별 재료비'!$A:$A)</f>
        <v>1132</v>
      </c>
      <c r="AW59" s="130" t="n">
        <f aca="false">SUMIFS('(rwa)재료비(41020004)'!$E:$E,'(rwa)재료비(41020004)'!$B:$B,'월별 과제별 재료비'!AW$2,'(rwa)재료비(41020004)'!$C:$C,'월별 과제별 재료비'!$A:$A)</f>
        <v>0</v>
      </c>
      <c r="AX59" s="130" t="n">
        <f aca="false">SUMIFS('(rwa)재료비(44240000)'!$E:$E,'(rwa)재료비(44240000)'!$B:$B,'월별 과제별 재료비'!AX$2,'(rwa)재료비(44240000)'!$C:$C,'월별 과제별 재료비'!$A:$A)</f>
        <v>0</v>
      </c>
      <c r="AY5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59" s="130" t="n">
        <f aca="false">SUMIFS('(rwa)재료비(41020003)'!$E:$E,'(rwa)재료비(41020003)'!$B:$B,'월별 과제별 재료비'!AZ$2,'(rwa)재료비(41020003)'!$C:$C,'월별 과제별 재료비'!$A:$A)</f>
        <v>0</v>
      </c>
      <c r="BA59" s="130" t="n">
        <f aca="false">SUMIFS('(rwa)재료비(41020004)'!$E:$E,'(rwa)재료비(41020004)'!$B:$B,'월별 과제별 재료비'!BA$2,'(rwa)재료비(41020004)'!$C:$C,'월별 과제별 재료비'!$A:$A)</f>
        <v>0</v>
      </c>
      <c r="BB59" s="130" t="n">
        <f aca="false">SUMIFS('(rwa)재료비(44240000)'!$E:$E,'(rwa)재료비(44240000)'!$B:$B,'월별 과제별 재료비'!BB$2,'(rwa)재료비(44240000)'!$C:$C,'월별 과제별 재료비'!$A:$A)</f>
        <v>0</v>
      </c>
      <c r="BC59" s="130" t="n">
        <f aca="false">SUMIFS('(rwa)재료비(44400000)'!$E:$E,'(rwa)재료비(44400000)'!$B:$B,'월별 과제별 재료비'!BC$2,'(rwa)재료비(44400000)'!$C:$C,'월별 과제별 재료비'!$A:$A)</f>
        <v>0</v>
      </c>
      <c r="BD5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59" s="130" t="n">
        <f aca="false">SUMIFS('(rwa)재료비(41020003)'!$E:$E,'(rwa)재료비(41020003)'!$B:$B,'월별 과제별 재료비'!BE$2,'(rwa)재료비(41020003)'!$C:$C,'월별 과제별 재료비'!$A:$A)</f>
        <v>0</v>
      </c>
      <c r="BF59" s="130" t="n">
        <f aca="false">SUMIFS('(rwa)재료비(41020004)'!$E:$E,'(rwa)재료비(41020004)'!$B:$B,'월별 과제별 재료비'!BF$2,'(rwa)재료비(41020004)'!$C:$C,'월별 과제별 재료비'!$A:$A)</f>
        <v>0</v>
      </c>
      <c r="BG59" s="130" t="n">
        <f aca="false">SUMIFS('(rwa)재료비(44240000)'!$E:$E,'(rwa)재료비(44240000)'!$B:$B,'월별 과제별 재료비'!BG$2,'(rwa)재료비(44240000)'!$C:$C,'월별 과제별 재료비'!$A:$A)</f>
        <v>0</v>
      </c>
      <c r="BH59" s="130" t="n">
        <f aca="false">SUMIFS('(rwa)재료비(44400000)'!$E:$E,'(rwa)재료비(44400000)'!$B:$B,'월별 과제별 재료비'!BH$2,'(rwa)재료비(44400000)'!$C:$C,'월별 과제별 재료비'!$A:$A)</f>
        <v>0</v>
      </c>
    </row>
    <row r="60" customFormat="false" ht="13.5" hidden="false" customHeight="false" outlineLevel="0" collapsed="false">
      <c r="A60" s="135" t="s">
        <v>4963</v>
      </c>
      <c r="B60" s="133" t="s">
        <v>4964</v>
      </c>
      <c r="C60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0" s="130" t="n">
        <f aca="false">SUMIFS('(rwa)재료비(41020003)'!$E:$E,'(rwa)재료비(41020003)'!$B:$B,'월별 과제별 재료비'!D$2,'(rwa)재료비(41020003)'!$C:$C,'월별 과제별 재료비'!$A:$A)</f>
        <v>700</v>
      </c>
      <c r="E60" s="130" t="n">
        <f aca="false">SUMIFS('(rwa)재료비(41020004)'!$E:$E,'(rwa)재료비(41020004)'!$B:$B,'월별 과제별 재료비'!E$2,'(rwa)재료비(41020004)'!$C:$C,'월별 과제별 재료비'!$A:$A)</f>
        <v>45007</v>
      </c>
      <c r="F60" s="130" t="n">
        <f aca="false">SUMIFS('(rwa)재료비(44240000)'!$E:$E,'(rwa)재료비(44240000)'!$B:$B,'월별 과제별 재료비'!F$2,'(rwa)재료비(44240000)'!$C:$C,'월별 과제별 재료비'!$A:$A)</f>
        <v>-266</v>
      </c>
      <c r="G60" s="130" t="n">
        <f aca="false">SUMIFS('(rwa)재료비(44400000)'!$E:$E,'(rwa)재료비(44400000)'!$B:$B,'월별 과제별 재료비'!G$2,'(rwa)재료비(44400000)'!$C:$C,'월별 과제별 재료비'!$A:$A)</f>
        <v>0</v>
      </c>
      <c r="H60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0" s="130" t="n">
        <f aca="false">SUMIFS('(rwa)재료비(41020003)'!$E:$E,'(rwa)재료비(41020003)'!$B:$B,'월별 과제별 재료비'!I$2,'(rwa)재료비(41020003)'!$C:$C,'월별 과제별 재료비'!$A:$A)</f>
        <v>0</v>
      </c>
      <c r="J60" s="130" t="n">
        <f aca="false">SUMIFS('(rwa)재료비(41020004)'!$E:$E,'(rwa)재료비(41020004)'!$B:$B,'월별 과제별 재료비'!J$2,'(rwa)재료비(41020004)'!$C:$C,'월별 과제별 재료비'!$A:$A)</f>
        <v>0</v>
      </c>
      <c r="K60" s="130" t="n">
        <f aca="false">SUMIFS('(rwa)재료비(44240000)'!$E:$E,'(rwa)재료비(44240000)'!$B:$B,'월별 과제별 재료비'!K$2,'(rwa)재료비(44240000)'!$C:$C,'월별 과제별 재료비'!$A:$A)</f>
        <v>0</v>
      </c>
      <c r="L60" s="130" t="n">
        <f aca="false">SUMIFS('(rwa)재료비(44400000)'!$E:$E,'(rwa)재료비(44400000)'!$B:$B,'월별 과제별 재료비'!L$2,'(rwa)재료비(44400000)'!$C:$C,'월별 과제별 재료비'!$A:$A)</f>
        <v>0</v>
      </c>
      <c r="M6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0" s="130" t="n">
        <f aca="false">SUMIFS('(rwa)재료비(41020003)'!$E:$E,'(rwa)재료비(41020003)'!$B:$B,'월별 과제별 재료비'!N$2,'(rwa)재료비(41020003)'!$C:$C,'월별 과제별 재료비'!$A:$A)</f>
        <v>655</v>
      </c>
      <c r="O60" s="130" t="n">
        <f aca="false">SUMIFS('(rwa)재료비(41020004)'!$E:$E,'(rwa)재료비(41020004)'!$B:$B,'월별 과제별 재료비'!O$2,'(rwa)재료비(41020004)'!$C:$C,'월별 과제별 재료비'!$A:$A)</f>
        <v>0</v>
      </c>
      <c r="P60" s="130" t="n">
        <f aca="false">SUMIFS('(rwa)재료비(44240000)'!$E:$E,'(rwa)재료비(44240000)'!$B:$B,'월별 과제별 재료비'!P$2,'(rwa)재료비(44240000)'!$C:$C,'월별 과제별 재료비'!$A:$A)</f>
        <v>0</v>
      </c>
      <c r="Q60" s="130" t="n">
        <f aca="false">SUMIFS('(rwa)재료비(44400000)'!$E:$E,'(rwa)재료비(44400000)'!$B:$B,'월별 과제별 재료비'!Q$2,'(rwa)재료비(44400000)'!$C:$C,'월별 과제별 재료비'!$A:$A)</f>
        <v>0</v>
      </c>
      <c r="R6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0" s="130" t="n">
        <f aca="false">SUMIFS('(rwa)재료비(41020003)'!$E:$E,'(rwa)재료비(41020003)'!$B:$B,'월별 과제별 재료비'!S$2,'(rwa)재료비(41020003)'!$C:$C,'월별 과제별 재료비'!$A:$A)</f>
        <v>229</v>
      </c>
      <c r="T60" s="130" t="n">
        <f aca="false">SUMIFS('(rwa)재료비(41020004)'!$E:$E,'(rwa)재료비(41020004)'!$B:$B,'월별 과제별 재료비'!T$2,'(rwa)재료비(41020004)'!$C:$C,'월별 과제별 재료비'!$A:$A)</f>
        <v>0</v>
      </c>
      <c r="U60" s="130" t="n">
        <f aca="false">SUMIFS('(rwa)재료비(44240000)'!$E:$E,'(rwa)재료비(44240000)'!$B:$B,'월별 과제별 재료비'!U$2,'(rwa)재료비(44240000)'!$C:$C,'월별 과제별 재료비'!$A:$A)</f>
        <v>0</v>
      </c>
      <c r="V60" s="130" t="n">
        <f aca="false">SUMIFS('(rwa)재료비(44400000)'!$E:$E,'(rwa)재료비(44400000)'!$B:$B,'월별 과제별 재료비'!V$2,'(rwa)재료비(44400000)'!$C:$C,'월별 과제별 재료비'!$A:$A)</f>
        <v>0</v>
      </c>
      <c r="W6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0" s="130" t="n">
        <f aca="false">SUMIFS('(rwa)재료비(41020003)'!$E:$E,'(rwa)재료비(41020003)'!$B:$B,'월별 과제별 재료비'!X$2,'(rwa)재료비(41020003)'!$C:$C,'월별 과제별 재료비'!$A:$A)</f>
        <v>0</v>
      </c>
      <c r="Y60" s="130" t="n">
        <f aca="false">SUMIFS('(rwa)재료비(41020004)'!$E:$E,'(rwa)재료비(41020004)'!$B:$B,'월별 과제별 재료비'!Y$2,'(rwa)재료비(41020004)'!$C:$C,'월별 과제별 재료비'!$A:$A)</f>
        <v>0</v>
      </c>
      <c r="Z60" s="130" t="n">
        <f aca="false">SUMIFS('(rwa)재료비(44240000)'!$E:$E,'(rwa)재료비(44240000)'!$B:$B,'월별 과제별 재료비'!Z$2,'(rwa)재료비(44240000)'!$C:$C,'월별 과제별 재료비'!$A:$A)</f>
        <v>0</v>
      </c>
      <c r="AA60" s="130" t="n">
        <f aca="false">SUMIFS('(rwa)재료비(44400000)'!$E:$E,'(rwa)재료비(44400000)'!$B:$B,'월별 과제별 재료비'!AA$2,'(rwa)재료비(44400000)'!$C:$C,'월별 과제별 재료비'!$A:$A)</f>
        <v>0</v>
      </c>
      <c r="AB6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0" s="130" t="n">
        <f aca="false">SUMIFS('(rwa)재료비(41020003)'!$E:$E,'(rwa)재료비(41020003)'!$B:$B,'월별 과제별 재료비'!AC$2,'(rwa)재료비(41020003)'!$C:$C,'월별 과제별 재료비'!$A:$A)</f>
        <v>0</v>
      </c>
      <c r="AD60" s="130" t="n">
        <f aca="false">SUMIFS('(rwa)재료비(41020004)'!$E:$E,'(rwa)재료비(41020004)'!$B:$B,'월별 과제별 재료비'!AD$2,'(rwa)재료비(41020004)'!$C:$C,'월별 과제별 재료비'!$A:$A)</f>
        <v>0</v>
      </c>
      <c r="AE60" s="130" t="n">
        <f aca="false">SUMIFS('(rwa)재료비(44240000)'!$E:$E,'(rwa)재료비(44240000)'!$B:$B,'월별 과제별 재료비'!AE$2,'(rwa)재료비(44240000)'!$C:$C,'월별 과제별 재료비'!$A:$A)</f>
        <v>0</v>
      </c>
      <c r="AF60" s="130" t="n">
        <f aca="false">SUMIFS('(rwa)재료비(44400000)'!$E:$E,'(rwa)재료비(44400000)'!$B:$B,'월별 과제별 재료비'!AF$2,'(rwa)재료비(44400000)'!$C:$C,'월별 과제별 재료비'!$A:$A)</f>
        <v>0</v>
      </c>
      <c r="AG6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0" s="130" t="n">
        <f aca="false">SUMIFS('(rwa)재료비(41020003)'!$E:$E,'(rwa)재료비(41020003)'!$B:$B,'월별 과제별 재료비'!AH$2,'(rwa)재료비(41020003)'!$C:$C,'월별 과제별 재료비'!$A:$A)</f>
        <v>0</v>
      </c>
      <c r="AI60" s="130" t="n">
        <f aca="false">SUMIFS('(rwa)재료비(41020004)'!$E:$E,'(rwa)재료비(41020004)'!$B:$B,'월별 과제별 재료비'!AI$2,'(rwa)재료비(41020004)'!$C:$C,'월별 과제별 재료비'!$A:$A)</f>
        <v>0</v>
      </c>
      <c r="AJ60" s="130" t="n">
        <f aca="false">SUMIFS('(rwa)재료비(44240000)'!$E:$E,'(rwa)재료비(44240000)'!$B:$B,'월별 과제별 재료비'!AJ$2,'(rwa)재료비(44240000)'!$C:$C,'월별 과제별 재료비'!$A:$A)</f>
        <v>0</v>
      </c>
      <c r="AK60" s="130" t="n">
        <f aca="false">SUMIFS('(rwa)재료비(44400000)'!$E:$E,'(rwa)재료비(44400000)'!$B:$B,'월별 과제별 재료비'!AK$2,'(rwa)재료비(44400000)'!$C:$C,'월별 과제별 재료비'!$A:$A)</f>
        <v>0</v>
      </c>
      <c r="AL6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0" s="130" t="n">
        <f aca="false">SUMIFS('(rwa)재료비(41020003)'!$E:$E,'(rwa)재료비(41020003)'!$B:$B,'월별 과제별 재료비'!AM$2,'(rwa)재료비(41020003)'!$C:$C,'월별 과제별 재료비'!$A:$A)</f>
        <v>0</v>
      </c>
      <c r="AN60" s="130" t="n">
        <f aca="false">SUMIFS('(rwa)재료비(41020004)'!$E:$E,'(rwa)재료비(41020004)'!$B:$B,'월별 과제별 재료비'!AN$2,'(rwa)재료비(41020004)'!$C:$C,'월별 과제별 재료비'!$A:$A)</f>
        <v>0</v>
      </c>
      <c r="AO60" s="130" t="n">
        <f aca="false">SUMIFS('(rwa)재료비(44240000)'!$E:$E,'(rwa)재료비(44240000)'!$B:$B,'월별 과제별 재료비'!AO$2,'(rwa)재료비(44240000)'!$C:$C,'월별 과제별 재료비'!$A:$A)</f>
        <v>0</v>
      </c>
      <c r="AP6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0" s="130" t="n">
        <f aca="false">SUMIFS('(rwa)재료비(41020003)'!$E:$E,'(rwa)재료비(41020003)'!$B:$B,'월별 과제별 재료비'!AQ$2,'(rwa)재료비(41020003)'!$C:$C,'월별 과제별 재료비'!$A:$A)</f>
        <v>0</v>
      </c>
      <c r="AR60" s="130" t="n">
        <f aca="false">SUMIFS('(rwa)재료비(41020004)'!$E:$E,'(rwa)재료비(41020004)'!$B:$B,'월별 과제별 재료비'!AR$2,'(rwa)재료비(41020004)'!$C:$C,'월별 과제별 재료비'!$A:$A)</f>
        <v>0</v>
      </c>
      <c r="AS60" s="130" t="n">
        <f aca="false">SUMIFS('(rwa)재료비(44240000)'!$E:$E,'(rwa)재료비(44240000)'!$B:$B,'월별 과제별 재료비'!AS$2,'(rwa)재료비(44240000)'!$C:$C,'월별 과제별 재료비'!$A:$A)</f>
        <v>0</v>
      </c>
      <c r="AT60" s="130" t="n">
        <f aca="false">SUMIFS('(rwa)재료비(44400000)'!$E:$E,'(rwa)재료비(44400000)'!$B:$B,'월별 과제별 재료비'!AT$2,'(rwa)재료비(44400000)'!$C:$C,'월별 과제별 재료비'!$A:$A)</f>
        <v>0</v>
      </c>
      <c r="AU6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0" s="130" t="n">
        <f aca="false">SUMIFS('(rwa)재료비(41020003)'!$E:$E,'(rwa)재료비(41020003)'!$B:$B,'월별 과제별 재료비'!AV$2,'(rwa)재료비(41020003)'!$C:$C,'월별 과제별 재료비'!$A:$A)</f>
        <v>0</v>
      </c>
      <c r="AW60" s="130" t="n">
        <f aca="false">SUMIFS('(rwa)재료비(41020004)'!$E:$E,'(rwa)재료비(41020004)'!$B:$B,'월별 과제별 재료비'!AW$2,'(rwa)재료비(41020004)'!$C:$C,'월별 과제별 재료비'!$A:$A)</f>
        <v>0</v>
      </c>
      <c r="AX60" s="130" t="n">
        <f aca="false">SUMIFS('(rwa)재료비(44240000)'!$E:$E,'(rwa)재료비(44240000)'!$B:$B,'월별 과제별 재료비'!AX$2,'(rwa)재료비(44240000)'!$C:$C,'월별 과제별 재료비'!$A:$A)</f>
        <v>0</v>
      </c>
      <c r="AY6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0" s="130" t="n">
        <f aca="false">SUMIFS('(rwa)재료비(41020003)'!$E:$E,'(rwa)재료비(41020003)'!$B:$B,'월별 과제별 재료비'!AZ$2,'(rwa)재료비(41020003)'!$C:$C,'월별 과제별 재료비'!$A:$A)</f>
        <v>0</v>
      </c>
      <c r="BA60" s="130" t="n">
        <f aca="false">SUMIFS('(rwa)재료비(41020004)'!$E:$E,'(rwa)재료비(41020004)'!$B:$B,'월별 과제별 재료비'!BA$2,'(rwa)재료비(41020004)'!$C:$C,'월별 과제별 재료비'!$A:$A)</f>
        <v>0</v>
      </c>
      <c r="BB60" s="130" t="n">
        <f aca="false">SUMIFS('(rwa)재료비(44240000)'!$E:$E,'(rwa)재료비(44240000)'!$B:$B,'월별 과제별 재료비'!BB$2,'(rwa)재료비(44240000)'!$C:$C,'월별 과제별 재료비'!$A:$A)</f>
        <v>0</v>
      </c>
      <c r="BC60" s="130" t="n">
        <f aca="false">SUMIFS('(rwa)재료비(44400000)'!$E:$E,'(rwa)재료비(44400000)'!$B:$B,'월별 과제별 재료비'!BC$2,'(rwa)재료비(44400000)'!$C:$C,'월별 과제별 재료비'!$A:$A)</f>
        <v>0</v>
      </c>
      <c r="BD6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0" s="130" t="n">
        <f aca="false">SUMIFS('(rwa)재료비(41020003)'!$E:$E,'(rwa)재료비(41020003)'!$B:$B,'월별 과제별 재료비'!BE$2,'(rwa)재료비(41020003)'!$C:$C,'월별 과제별 재료비'!$A:$A)</f>
        <v>0</v>
      </c>
      <c r="BF60" s="130" t="n">
        <f aca="false">SUMIFS('(rwa)재료비(41020004)'!$E:$E,'(rwa)재료비(41020004)'!$B:$B,'월별 과제별 재료비'!BF$2,'(rwa)재료비(41020004)'!$C:$C,'월별 과제별 재료비'!$A:$A)</f>
        <v>0</v>
      </c>
      <c r="BG60" s="130" t="n">
        <f aca="false">SUMIFS('(rwa)재료비(44240000)'!$E:$E,'(rwa)재료비(44240000)'!$B:$B,'월별 과제별 재료비'!BG$2,'(rwa)재료비(44240000)'!$C:$C,'월별 과제별 재료비'!$A:$A)</f>
        <v>0</v>
      </c>
      <c r="BH60" s="130" t="n">
        <f aca="false">SUMIFS('(rwa)재료비(44400000)'!$E:$E,'(rwa)재료비(44400000)'!$B:$B,'월별 과제별 재료비'!BH$2,'(rwa)재료비(44400000)'!$C:$C,'월별 과제별 재료비'!$A:$A)</f>
        <v>0</v>
      </c>
    </row>
    <row r="61" customFormat="false" ht="13.5" hidden="false" customHeight="false" outlineLevel="0" collapsed="false">
      <c r="A61" s="135" t="s">
        <v>4965</v>
      </c>
      <c r="B61" s="133" t="s">
        <v>240</v>
      </c>
      <c r="C61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1" s="130" t="n">
        <f aca="false">SUMIFS('(rwa)재료비(41020003)'!$E:$E,'(rwa)재료비(41020003)'!$B:$B,'월별 과제별 재료비'!D$2,'(rwa)재료비(41020003)'!$C:$C,'월별 과제별 재료비'!$A:$A)</f>
        <v>1465</v>
      </c>
      <c r="E61" s="130" t="n">
        <f aca="false">SUMIFS('(rwa)재료비(41020004)'!$E:$E,'(rwa)재료비(41020004)'!$B:$B,'월별 과제별 재료비'!E$2,'(rwa)재료비(41020004)'!$C:$C,'월별 과제별 재료비'!$A:$A)</f>
        <v>94162</v>
      </c>
      <c r="F61" s="130" t="n">
        <f aca="false">SUMIFS('(rwa)재료비(44240000)'!$E:$E,'(rwa)재료비(44240000)'!$B:$B,'월별 과제별 재료비'!F$2,'(rwa)재료비(44240000)'!$C:$C,'월별 과제별 재료비'!$A:$A)</f>
        <v>-557</v>
      </c>
      <c r="G61" s="130" t="n">
        <f aca="false">SUMIFS('(rwa)재료비(44400000)'!$E:$E,'(rwa)재료비(44400000)'!$B:$B,'월별 과제별 재료비'!G$2,'(rwa)재료비(44400000)'!$C:$C,'월별 과제별 재료비'!$A:$A)</f>
        <v>0</v>
      </c>
      <c r="H61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1" s="130" t="n">
        <f aca="false">SUMIFS('(rwa)재료비(41020003)'!$E:$E,'(rwa)재료비(41020003)'!$B:$B,'월별 과제별 재료비'!I$2,'(rwa)재료비(41020003)'!$C:$C,'월별 과제별 재료비'!$A:$A)</f>
        <v>0</v>
      </c>
      <c r="J61" s="130" t="n">
        <f aca="false">SUMIFS('(rwa)재료비(41020004)'!$E:$E,'(rwa)재료비(41020004)'!$B:$B,'월별 과제별 재료비'!J$2,'(rwa)재료비(41020004)'!$C:$C,'월별 과제별 재료비'!$A:$A)</f>
        <v>0</v>
      </c>
      <c r="K61" s="130" t="n">
        <f aca="false">SUMIFS('(rwa)재료비(44240000)'!$E:$E,'(rwa)재료비(44240000)'!$B:$B,'월별 과제별 재료비'!K$2,'(rwa)재료비(44240000)'!$C:$C,'월별 과제별 재료비'!$A:$A)</f>
        <v>0</v>
      </c>
      <c r="L61" s="130" t="n">
        <f aca="false">SUMIFS('(rwa)재료비(44400000)'!$E:$E,'(rwa)재료비(44400000)'!$B:$B,'월별 과제별 재료비'!L$2,'(rwa)재료비(44400000)'!$C:$C,'월별 과제별 재료비'!$A:$A)</f>
        <v>0</v>
      </c>
      <c r="M6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1" s="130" t="n">
        <f aca="false">SUMIFS('(rwa)재료비(41020003)'!$E:$E,'(rwa)재료비(41020003)'!$B:$B,'월별 과제별 재료비'!N$2,'(rwa)재료비(41020003)'!$C:$C,'월별 과제별 재료비'!$A:$A)</f>
        <v>1370</v>
      </c>
      <c r="O61" s="130" t="n">
        <f aca="false">SUMIFS('(rwa)재료비(41020004)'!$E:$E,'(rwa)재료비(41020004)'!$B:$B,'월별 과제별 재료비'!O$2,'(rwa)재료비(41020004)'!$C:$C,'월별 과제별 재료비'!$A:$A)</f>
        <v>0</v>
      </c>
      <c r="P61" s="130" t="n">
        <f aca="false">SUMIFS('(rwa)재료비(44240000)'!$E:$E,'(rwa)재료비(44240000)'!$B:$B,'월별 과제별 재료비'!P$2,'(rwa)재료비(44240000)'!$C:$C,'월별 과제별 재료비'!$A:$A)</f>
        <v>0</v>
      </c>
      <c r="Q61" s="130" t="n">
        <f aca="false">SUMIFS('(rwa)재료비(44400000)'!$E:$E,'(rwa)재료비(44400000)'!$B:$B,'월별 과제별 재료비'!Q$2,'(rwa)재료비(44400000)'!$C:$C,'월별 과제별 재료비'!$A:$A)</f>
        <v>0</v>
      </c>
      <c r="R6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1" s="130" t="n">
        <f aca="false">SUMIFS('(rwa)재료비(41020003)'!$E:$E,'(rwa)재료비(41020003)'!$B:$B,'월별 과제별 재료비'!S$2,'(rwa)재료비(41020003)'!$C:$C,'월별 과제별 재료비'!$A:$A)</f>
        <v>479</v>
      </c>
      <c r="T61" s="130" t="n">
        <f aca="false">SUMIFS('(rwa)재료비(41020004)'!$E:$E,'(rwa)재료비(41020004)'!$B:$B,'월별 과제별 재료비'!T$2,'(rwa)재료비(41020004)'!$C:$C,'월별 과제별 재료비'!$A:$A)</f>
        <v>0</v>
      </c>
      <c r="U61" s="130" t="n">
        <f aca="false">SUMIFS('(rwa)재료비(44240000)'!$E:$E,'(rwa)재료비(44240000)'!$B:$B,'월별 과제별 재료비'!U$2,'(rwa)재료비(44240000)'!$C:$C,'월별 과제별 재료비'!$A:$A)</f>
        <v>0</v>
      </c>
      <c r="V61" s="130" t="n">
        <f aca="false">SUMIFS('(rwa)재료비(44400000)'!$E:$E,'(rwa)재료비(44400000)'!$B:$B,'월별 과제별 재료비'!V$2,'(rwa)재료비(44400000)'!$C:$C,'월별 과제별 재료비'!$A:$A)</f>
        <v>0</v>
      </c>
      <c r="W61" s="130" t="n">
        <f aca="false">SUMIFS('(raw)과제별 재료비실적(44240001)'!$E:$E,'(raw)과제별 재료비실적(44240001)'!$B:$B,'월별 과제별 재료비'!W$2,'(raw)과제별 재료비실적(44240001)'!$C:$C,'월별 과제별 재료비'!$A:$A)</f>
        <v>10119800</v>
      </c>
      <c r="X61" s="130" t="n">
        <f aca="false">SUMIFS('(rwa)재료비(41020003)'!$E:$E,'(rwa)재료비(41020003)'!$B:$B,'월별 과제별 재료비'!X$2,'(rwa)재료비(41020003)'!$C:$C,'월별 과제별 재료비'!$A:$A)</f>
        <v>963</v>
      </c>
      <c r="Y61" s="130" t="n">
        <f aca="false">SUMIFS('(rwa)재료비(41020004)'!$E:$E,'(rwa)재료비(41020004)'!$B:$B,'월별 과제별 재료비'!Y$2,'(rwa)재료비(41020004)'!$C:$C,'월별 과제별 재료비'!$A:$A)</f>
        <v>0</v>
      </c>
      <c r="Z61" s="130" t="n">
        <f aca="false">SUMIFS('(rwa)재료비(44240000)'!$E:$E,'(rwa)재료비(44240000)'!$B:$B,'월별 과제별 재료비'!Z$2,'(rwa)재료비(44240000)'!$C:$C,'월별 과제별 재료비'!$A:$A)</f>
        <v>0</v>
      </c>
      <c r="AA61" s="130" t="n">
        <f aca="false">SUMIFS('(rwa)재료비(44400000)'!$E:$E,'(rwa)재료비(44400000)'!$B:$B,'월별 과제별 재료비'!AA$2,'(rwa)재료비(44400000)'!$C:$C,'월별 과제별 재료비'!$A:$A)</f>
        <v>0</v>
      </c>
      <c r="AB6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195114366</v>
      </c>
      <c r="AC61" s="130" t="n">
        <f aca="false">SUMIFS('(rwa)재료비(41020003)'!$E:$E,'(rwa)재료비(41020003)'!$B:$B,'월별 과제별 재료비'!AC$2,'(rwa)재료비(41020003)'!$C:$C,'월별 과제별 재료비'!$A:$A)</f>
        <v>547</v>
      </c>
      <c r="AD61" s="130" t="n">
        <f aca="false">SUMIFS('(rwa)재료비(41020004)'!$E:$E,'(rwa)재료비(41020004)'!$B:$B,'월별 과제별 재료비'!AD$2,'(rwa)재료비(41020004)'!$C:$C,'월별 과제별 재료비'!$A:$A)</f>
        <v>0</v>
      </c>
      <c r="AE61" s="130" t="n">
        <f aca="false">SUMIFS('(rwa)재료비(44240000)'!$E:$E,'(rwa)재료비(44240000)'!$B:$B,'월별 과제별 재료비'!AE$2,'(rwa)재료비(44240000)'!$C:$C,'월별 과제별 재료비'!$A:$A)</f>
        <v>0</v>
      </c>
      <c r="AF61" s="130" t="n">
        <f aca="false">SUMIFS('(rwa)재료비(44400000)'!$E:$E,'(rwa)재료비(44400000)'!$B:$B,'월별 과제별 재료비'!AF$2,'(rwa)재료비(44400000)'!$C:$C,'월별 과제별 재료비'!$A:$A)</f>
        <v>0</v>
      </c>
      <c r="AG6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115505626</v>
      </c>
      <c r="AH61" s="130" t="n">
        <f aca="false">SUMIFS('(rwa)재료비(41020003)'!$E:$E,'(rwa)재료비(41020003)'!$B:$B,'월별 과제별 재료비'!AH$2,'(rwa)재료비(41020003)'!$C:$C,'월별 과제별 재료비'!$A:$A)</f>
        <v>1379</v>
      </c>
      <c r="AI61" s="130" t="n">
        <f aca="false">SUMIFS('(rwa)재료비(41020004)'!$E:$E,'(rwa)재료비(41020004)'!$B:$B,'월별 과제별 재료비'!AI$2,'(rwa)재료비(41020004)'!$C:$C,'월별 과제별 재료비'!$A:$A)</f>
        <v>0</v>
      </c>
      <c r="AJ61" s="130" t="n">
        <f aca="false">SUMIFS('(rwa)재료비(44240000)'!$E:$E,'(rwa)재료비(44240000)'!$B:$B,'월별 과제별 재료비'!AJ$2,'(rwa)재료비(44240000)'!$C:$C,'월별 과제별 재료비'!$A:$A)</f>
        <v>0</v>
      </c>
      <c r="AK61" s="130" t="n">
        <f aca="false">SUMIFS('(rwa)재료비(44400000)'!$E:$E,'(rwa)재료비(44400000)'!$B:$B,'월별 과제별 재료비'!AK$2,'(rwa)재료비(44400000)'!$C:$C,'월별 과제별 재료비'!$A:$A)</f>
        <v>0</v>
      </c>
      <c r="AL6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972608</v>
      </c>
      <c r="AM61" s="130" t="n">
        <f aca="false">SUMIFS('(rwa)재료비(41020003)'!$E:$E,'(rwa)재료비(41020003)'!$B:$B,'월별 과제별 재료비'!AM$2,'(rwa)재료비(41020003)'!$C:$C,'월별 과제별 재료비'!$A:$A)</f>
        <v>1300</v>
      </c>
      <c r="AN61" s="130" t="n">
        <f aca="false">SUMIFS('(rwa)재료비(41020004)'!$E:$E,'(rwa)재료비(41020004)'!$B:$B,'월별 과제별 재료비'!AN$2,'(rwa)재료비(41020004)'!$C:$C,'월별 과제별 재료비'!$A:$A)</f>
        <v>61641</v>
      </c>
      <c r="AO61" s="130" t="n">
        <f aca="false">SUMIFS('(rwa)재료비(44240000)'!$E:$E,'(rwa)재료비(44240000)'!$B:$B,'월별 과제별 재료비'!AO$2,'(rwa)재료비(44240000)'!$C:$C,'월별 과제별 재료비'!$A:$A)</f>
        <v>0</v>
      </c>
      <c r="AP6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179614</v>
      </c>
      <c r="AQ61" s="130" t="n">
        <f aca="false">SUMIFS('(rwa)재료비(41020003)'!$E:$E,'(rwa)재료비(41020003)'!$B:$B,'월별 과제별 재료비'!AQ$2,'(rwa)재료비(41020003)'!$C:$C,'월별 과제별 재료비'!$A:$A)</f>
        <v>1608</v>
      </c>
      <c r="AR61" s="130" t="n">
        <f aca="false">SUMIFS('(rwa)재료비(41020004)'!$E:$E,'(rwa)재료비(41020004)'!$B:$B,'월별 과제별 재료비'!AR$2,'(rwa)재료비(41020004)'!$C:$C,'월별 과제별 재료비'!$A:$A)</f>
        <v>0</v>
      </c>
      <c r="AS61" s="130" t="n">
        <f aca="false">SUMIFS('(rwa)재료비(44240000)'!$E:$E,'(rwa)재료비(44240000)'!$B:$B,'월별 과제별 재료비'!AS$2,'(rwa)재료비(44240000)'!$C:$C,'월별 과제별 재료비'!$A:$A)</f>
        <v>0</v>
      </c>
      <c r="AT61" s="130" t="n">
        <f aca="false">SUMIFS('(rwa)재료비(44400000)'!$E:$E,'(rwa)재료비(44400000)'!$B:$B,'월별 과제별 재료비'!AT$2,'(rwa)재료비(44400000)'!$C:$C,'월별 과제별 재료비'!$A:$A)</f>
        <v>0</v>
      </c>
      <c r="AU6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7933136</v>
      </c>
      <c r="AV61" s="130" t="n">
        <f aca="false">SUMIFS('(rwa)재료비(41020003)'!$E:$E,'(rwa)재료비(41020003)'!$B:$B,'월별 과제별 재료비'!AV$2,'(rwa)재료비(41020003)'!$C:$C,'월별 과제별 재료비'!$A:$A)</f>
        <v>1490</v>
      </c>
      <c r="AW61" s="130" t="n">
        <f aca="false">SUMIFS('(rwa)재료비(41020004)'!$E:$E,'(rwa)재료비(41020004)'!$B:$B,'월별 과제별 재료비'!AW$2,'(rwa)재료비(41020004)'!$C:$C,'월별 과제별 재료비'!$A:$A)</f>
        <v>0</v>
      </c>
      <c r="AX61" s="130" t="n">
        <f aca="false">SUMIFS('(rwa)재료비(44240000)'!$E:$E,'(rwa)재료비(44240000)'!$B:$B,'월별 과제별 재료비'!AX$2,'(rwa)재료비(44240000)'!$C:$C,'월별 과제별 재료비'!$A:$A)</f>
        <v>0</v>
      </c>
      <c r="AY6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1" s="130" t="n">
        <f aca="false">SUMIFS('(rwa)재료비(41020003)'!$E:$E,'(rwa)재료비(41020003)'!$B:$B,'월별 과제별 재료비'!AZ$2,'(rwa)재료비(41020003)'!$C:$C,'월별 과제별 재료비'!$A:$A)</f>
        <v>0</v>
      </c>
      <c r="BA61" s="130" t="n">
        <f aca="false">SUMIFS('(rwa)재료비(41020004)'!$E:$E,'(rwa)재료비(41020004)'!$B:$B,'월별 과제별 재료비'!BA$2,'(rwa)재료비(41020004)'!$C:$C,'월별 과제별 재료비'!$A:$A)</f>
        <v>0</v>
      </c>
      <c r="BB61" s="130" t="n">
        <f aca="false">SUMIFS('(rwa)재료비(44240000)'!$E:$E,'(rwa)재료비(44240000)'!$B:$B,'월별 과제별 재료비'!BB$2,'(rwa)재료비(44240000)'!$C:$C,'월별 과제별 재료비'!$A:$A)</f>
        <v>0</v>
      </c>
      <c r="BC61" s="130" t="n">
        <f aca="false">SUMIFS('(rwa)재료비(44400000)'!$E:$E,'(rwa)재료비(44400000)'!$B:$B,'월별 과제별 재료비'!BC$2,'(rwa)재료비(44400000)'!$C:$C,'월별 과제별 재료비'!$A:$A)</f>
        <v>0</v>
      </c>
      <c r="BD6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1" s="130" t="n">
        <f aca="false">SUMIFS('(rwa)재료비(41020003)'!$E:$E,'(rwa)재료비(41020003)'!$B:$B,'월별 과제별 재료비'!BE$2,'(rwa)재료비(41020003)'!$C:$C,'월별 과제별 재료비'!$A:$A)</f>
        <v>0</v>
      </c>
      <c r="BF61" s="130" t="n">
        <f aca="false">SUMIFS('(rwa)재료비(41020004)'!$E:$E,'(rwa)재료비(41020004)'!$B:$B,'월별 과제별 재료비'!BF$2,'(rwa)재료비(41020004)'!$C:$C,'월별 과제별 재료비'!$A:$A)</f>
        <v>0</v>
      </c>
      <c r="BG61" s="130" t="n">
        <f aca="false">SUMIFS('(rwa)재료비(44240000)'!$E:$E,'(rwa)재료비(44240000)'!$B:$B,'월별 과제별 재료비'!BG$2,'(rwa)재료비(44240000)'!$C:$C,'월별 과제별 재료비'!$A:$A)</f>
        <v>0</v>
      </c>
      <c r="BH61" s="130" t="n">
        <f aca="false">SUMIFS('(rwa)재료비(44400000)'!$E:$E,'(rwa)재료비(44400000)'!$B:$B,'월별 과제별 재료비'!BH$2,'(rwa)재료비(44400000)'!$C:$C,'월별 과제별 재료비'!$A:$A)</f>
        <v>0</v>
      </c>
    </row>
    <row r="62" customFormat="false" ht="13.5" hidden="false" customHeight="false" outlineLevel="0" collapsed="false">
      <c r="A62" s="135" t="s">
        <v>4966</v>
      </c>
      <c r="B62" s="136" t="s">
        <v>4967</v>
      </c>
      <c r="C62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2" s="130" t="n">
        <f aca="false">SUMIFS('(rwa)재료비(41020003)'!$E:$E,'(rwa)재료비(41020003)'!$B:$B,'월별 과제별 재료비'!D$2,'(rwa)재료비(41020003)'!$C:$C,'월별 과제별 재료비'!$A:$A)</f>
        <v>2936</v>
      </c>
      <c r="E62" s="130" t="n">
        <f aca="false">SUMIFS('(rwa)재료비(41020004)'!$E:$E,'(rwa)재료비(41020004)'!$B:$B,'월별 과제별 재료비'!E$2,'(rwa)재료비(41020004)'!$C:$C,'월별 과제별 재료비'!$A:$A)</f>
        <v>188659</v>
      </c>
      <c r="F62" s="130" t="n">
        <f aca="false">SUMIFS('(rwa)재료비(44240000)'!$E:$E,'(rwa)재료비(44240000)'!$B:$B,'월별 과제별 재료비'!F$2,'(rwa)재료비(44240000)'!$C:$C,'월별 과제별 재료비'!$A:$A)</f>
        <v>200910</v>
      </c>
      <c r="G62" s="130" t="n">
        <f aca="false">SUMIFS('(rwa)재료비(44400000)'!$E:$E,'(rwa)재료비(44400000)'!$B:$B,'월별 과제별 재료비'!G$2,'(rwa)재료비(44400000)'!$C:$C,'월별 과제별 재료비'!$A:$A)</f>
        <v>0</v>
      </c>
      <c r="H62" s="130" t="n">
        <f aca="false">SUMIFS('(raw)과제별 재료비실적(44240001)'!$E:$E,'(raw)과제별 재료비실적(44240001)'!$B:$B,'월별 과제별 재료비'!H$2,'(raw)과제별 재료비실적(44240001)'!$C:$C,'월별 과제별 재료비'!$A:$A)</f>
        <v>8756045</v>
      </c>
      <c r="I62" s="130" t="n">
        <f aca="false">SUMIFS('(rwa)재료비(41020003)'!$E:$E,'(rwa)재료비(41020003)'!$B:$B,'월별 과제별 재료비'!I$2,'(rwa)재료비(41020003)'!$C:$C,'월별 과제별 재료비'!$A:$A)</f>
        <v>0</v>
      </c>
      <c r="J62" s="130" t="n">
        <f aca="false">SUMIFS('(rwa)재료비(41020004)'!$E:$E,'(rwa)재료비(41020004)'!$B:$B,'월별 과제별 재료비'!J$2,'(rwa)재료비(41020004)'!$C:$C,'월별 과제별 재료비'!$A:$A)</f>
        <v>0</v>
      </c>
      <c r="K62" s="130" t="n">
        <f aca="false">SUMIFS('(rwa)재료비(44240000)'!$E:$E,'(rwa)재료비(44240000)'!$B:$B,'월별 과제별 재료비'!K$2,'(rwa)재료비(44240000)'!$C:$C,'월별 과제별 재료비'!$A:$A)</f>
        <v>137500</v>
      </c>
      <c r="L62" s="130" t="n">
        <f aca="false">SUMIFS('(rwa)재료비(44400000)'!$E:$E,'(rwa)재료비(44400000)'!$B:$B,'월별 과제별 재료비'!L$2,'(rwa)재료비(44400000)'!$C:$C,'월별 과제별 재료비'!$A:$A)</f>
        <v>0</v>
      </c>
      <c r="M62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2" s="130" t="n">
        <f aca="false">SUMIFS('(rwa)재료비(41020003)'!$E:$E,'(rwa)재료비(41020003)'!$B:$B,'월별 과제별 재료비'!N$2,'(rwa)재료비(41020003)'!$C:$C,'월별 과제별 재료비'!$A:$A)</f>
        <v>2745</v>
      </c>
      <c r="O62" s="130" t="n">
        <f aca="false">SUMIFS('(rwa)재료비(41020004)'!$E:$E,'(rwa)재료비(41020004)'!$B:$B,'월별 과제별 재료비'!O$2,'(rwa)재료비(41020004)'!$C:$C,'월별 과제별 재료비'!$A:$A)</f>
        <v>0</v>
      </c>
      <c r="P62" s="130" t="n">
        <f aca="false">SUMIFS('(rwa)재료비(44240000)'!$E:$E,'(rwa)재료비(44240000)'!$B:$B,'월별 과제별 재료비'!P$2,'(rwa)재료비(44240000)'!$C:$C,'월별 과제별 재료비'!$A:$A)</f>
        <v>0</v>
      </c>
      <c r="Q62" s="130" t="n">
        <f aca="false">SUMIFS('(rwa)재료비(44400000)'!$E:$E,'(rwa)재료비(44400000)'!$B:$B,'월별 과제별 재료비'!Q$2,'(rwa)재료비(44400000)'!$C:$C,'월별 과제별 재료비'!$A:$A)</f>
        <v>0</v>
      </c>
      <c r="R62" s="130" t="n">
        <f aca="false">SUMIFS('(raw)과제별 재료비실적(44240001)'!$E:$E,'(raw)과제별 재료비실적(44240001)'!$B:$B,'월별 과제별 재료비'!R$2,'(raw)과제별 재료비실적(44240001)'!$C:$C,'월별 과제별 재료비'!$A:$A)</f>
        <v>345000</v>
      </c>
      <c r="S62" s="130" t="n">
        <f aca="false">SUMIFS('(rwa)재료비(41020003)'!$E:$E,'(rwa)재료비(41020003)'!$B:$B,'월별 과제별 재료비'!S$2,'(rwa)재료비(41020003)'!$C:$C,'월별 과제별 재료비'!$A:$A)</f>
        <v>961</v>
      </c>
      <c r="T62" s="130" t="n">
        <f aca="false">SUMIFS('(rwa)재료비(41020004)'!$E:$E,'(rwa)재료비(41020004)'!$B:$B,'월별 과제별 재료비'!T$2,'(rwa)재료비(41020004)'!$C:$C,'월별 과제별 재료비'!$A:$A)</f>
        <v>0</v>
      </c>
      <c r="U62" s="130" t="n">
        <f aca="false">SUMIFS('(rwa)재료비(44240000)'!$E:$E,'(rwa)재료비(44240000)'!$B:$B,'월별 과제별 재료비'!U$2,'(rwa)재료비(44240000)'!$C:$C,'월별 과제별 재료비'!$A:$A)</f>
        <v>152500</v>
      </c>
      <c r="V62" s="130" t="n">
        <f aca="false">SUMIFS('(rwa)재료비(44400000)'!$E:$E,'(rwa)재료비(44400000)'!$B:$B,'월별 과제별 재료비'!V$2,'(rwa)재료비(44400000)'!$C:$C,'월별 과제별 재료비'!$A:$A)</f>
        <v>0</v>
      </c>
      <c r="W62" s="130" t="n">
        <f aca="false">SUMIFS('(raw)과제별 재료비실적(44240001)'!$E:$E,'(raw)과제별 재료비실적(44240001)'!$B:$B,'월별 과제별 재료비'!W$2,'(raw)과제별 재료비실적(44240001)'!$C:$C,'월별 과제별 재료비'!$A:$A)</f>
        <v>9656979</v>
      </c>
      <c r="X62" s="130" t="n">
        <f aca="false">SUMIFS('(rwa)재료비(41020003)'!$E:$E,'(rwa)재료비(41020003)'!$B:$B,'월별 과제별 재료비'!X$2,'(rwa)재료비(41020003)'!$C:$C,'월별 과제별 재료비'!$A:$A)</f>
        <v>1931</v>
      </c>
      <c r="Y62" s="130" t="n">
        <f aca="false">SUMIFS('(rwa)재료비(41020004)'!$E:$E,'(rwa)재료비(41020004)'!$B:$B,'월별 과제별 재료비'!Y$2,'(rwa)재료비(41020004)'!$C:$C,'월별 과제별 재료비'!$A:$A)</f>
        <v>0</v>
      </c>
      <c r="Z62" s="130" t="n">
        <f aca="false">SUMIFS('(rwa)재료비(44240000)'!$E:$E,'(rwa)재료비(44240000)'!$B:$B,'월별 과제별 재료비'!Z$2,'(rwa)재료비(44240000)'!$C:$C,'월별 과제별 재료비'!$A:$A)</f>
        <v>0</v>
      </c>
      <c r="AA62" s="130" t="n">
        <f aca="false">SUMIFS('(rwa)재료비(44400000)'!$E:$E,'(rwa)재료비(44400000)'!$B:$B,'월별 과제별 재료비'!AA$2,'(rwa)재료비(44400000)'!$C:$C,'월별 과제별 재료비'!$A:$A)</f>
        <v>0</v>
      </c>
      <c r="AB6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540294</v>
      </c>
      <c r="AC62" s="130" t="n">
        <f aca="false">SUMIFS('(rwa)재료비(41020003)'!$E:$E,'(rwa)재료비(41020003)'!$B:$B,'월별 과제별 재료비'!AC$2,'(rwa)재료비(41020003)'!$C:$C,'월별 과제별 재료비'!$A:$A)</f>
        <v>1097</v>
      </c>
      <c r="AD62" s="130" t="n">
        <f aca="false">SUMIFS('(rwa)재료비(41020004)'!$E:$E,'(rwa)재료비(41020004)'!$B:$B,'월별 과제별 재료비'!AD$2,'(rwa)재료비(41020004)'!$C:$C,'월별 과제별 재료비'!$A:$A)</f>
        <v>0</v>
      </c>
      <c r="AE62" s="130" t="n">
        <f aca="false">SUMIFS('(rwa)재료비(44240000)'!$E:$E,'(rwa)재료비(44240000)'!$B:$B,'월별 과제별 재료비'!AE$2,'(rwa)재료비(44240000)'!$C:$C,'월별 과제별 재료비'!$A:$A)</f>
        <v>0</v>
      </c>
      <c r="AF62" s="130" t="n">
        <f aca="false">SUMIFS('(rwa)재료비(44400000)'!$E:$E,'(rwa)재료비(44400000)'!$B:$B,'월별 과제별 재료비'!AF$2,'(rwa)재료비(44400000)'!$C:$C,'월별 과제별 재료비'!$A:$A)</f>
        <v>0</v>
      </c>
      <c r="AG6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15451710</v>
      </c>
      <c r="AH62" s="130" t="n">
        <f aca="false">SUMIFS('(rwa)재료비(41020003)'!$E:$E,'(rwa)재료비(41020003)'!$B:$B,'월별 과제별 재료비'!AH$2,'(rwa)재료비(41020003)'!$C:$C,'월별 과제별 재료비'!$A:$A)</f>
        <v>2764</v>
      </c>
      <c r="AI62" s="130" t="n">
        <f aca="false">SUMIFS('(rwa)재료비(41020004)'!$E:$E,'(rwa)재료비(41020004)'!$B:$B,'월별 과제별 재료비'!AI$2,'(rwa)재료비(41020004)'!$C:$C,'월별 과제별 재료비'!$A:$A)</f>
        <v>0</v>
      </c>
      <c r="AJ62" s="130" t="n">
        <f aca="false">SUMIFS('(rwa)재료비(44240000)'!$E:$E,'(rwa)재료비(44240000)'!$B:$B,'월별 과제별 재료비'!AJ$2,'(rwa)재료비(44240000)'!$C:$C,'월별 과제별 재료비'!$A:$A)</f>
        <v>0</v>
      </c>
      <c r="AK62" s="130" t="n">
        <f aca="false">SUMIFS('(rwa)재료비(44400000)'!$E:$E,'(rwa)재료비(44400000)'!$B:$B,'월별 과제별 재료비'!AK$2,'(rwa)재료비(44400000)'!$C:$C,'월별 과제별 재료비'!$A:$A)</f>
        <v>0</v>
      </c>
      <c r="AL6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1900166</v>
      </c>
      <c r="AM62" s="130" t="n">
        <f aca="false">SUMIFS('(rwa)재료비(41020003)'!$E:$E,'(rwa)재료비(41020003)'!$B:$B,'월별 과제별 재료비'!AM$2,'(rwa)재료비(41020003)'!$C:$C,'월별 과제별 재료비'!$A:$A)</f>
        <v>2604</v>
      </c>
      <c r="AN62" s="130" t="n">
        <f aca="false">SUMIFS('(rwa)재료비(41020004)'!$E:$E,'(rwa)재료비(41020004)'!$B:$B,'월별 과제별 재료비'!AN$2,'(rwa)재료비(41020004)'!$C:$C,'월별 과제별 재료비'!$A:$A)</f>
        <v>123502</v>
      </c>
      <c r="AO62" s="130" t="n">
        <f aca="false">SUMIFS('(rwa)재료비(44240000)'!$E:$E,'(rwa)재료비(44240000)'!$B:$B,'월별 과제별 재료비'!AO$2,'(rwa)재료비(44240000)'!$C:$C,'월별 과제별 재료비'!$A:$A)</f>
        <v>31511</v>
      </c>
      <c r="AP6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4441182</v>
      </c>
      <c r="AQ62" s="130" t="n">
        <f aca="false">SUMIFS('(rwa)재료비(41020003)'!$E:$E,'(rwa)재료비(41020003)'!$B:$B,'월별 과제별 재료비'!AQ$2,'(rwa)재료비(41020003)'!$C:$C,'월별 과제별 재료비'!$A:$A)</f>
        <v>3221</v>
      </c>
      <c r="AR62" s="130" t="n">
        <f aca="false">SUMIFS('(rwa)재료비(41020004)'!$E:$E,'(rwa)재료비(41020004)'!$B:$B,'월별 과제별 재료비'!AR$2,'(rwa)재료비(41020004)'!$C:$C,'월별 과제별 재료비'!$A:$A)</f>
        <v>0</v>
      </c>
      <c r="AS62" s="130" t="n">
        <f aca="false">SUMIFS('(rwa)재료비(44240000)'!$E:$E,'(rwa)재료비(44240000)'!$B:$B,'월별 과제별 재료비'!AS$2,'(rwa)재료비(44240000)'!$C:$C,'월별 과제별 재료비'!$A:$A)</f>
        <v>771584</v>
      </c>
      <c r="AT62" s="130" t="n">
        <f aca="false">SUMIFS('(rwa)재료비(44400000)'!$E:$E,'(rwa)재료비(44400000)'!$B:$B,'월별 과제별 재료비'!AT$2,'(rwa)재료비(44400000)'!$C:$C,'월별 과제별 재료비'!$A:$A)</f>
        <v>0</v>
      </c>
      <c r="AU6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3145010</v>
      </c>
      <c r="AV62" s="130" t="n">
        <f aca="false">SUMIFS('(rwa)재료비(41020003)'!$E:$E,'(rwa)재료비(41020003)'!$B:$B,'월별 과제별 재료비'!AV$2,'(rwa)재료비(41020003)'!$C:$C,'월별 과제별 재료비'!$A:$A)</f>
        <v>2986</v>
      </c>
      <c r="AW62" s="130" t="n">
        <f aca="false">SUMIFS('(rwa)재료비(41020004)'!$E:$E,'(rwa)재료비(41020004)'!$B:$B,'월별 과제별 재료비'!AW$2,'(rwa)재료비(41020004)'!$C:$C,'월별 과제별 재료비'!$A:$A)</f>
        <v>0</v>
      </c>
      <c r="AX62" s="130" t="n">
        <f aca="false">SUMIFS('(rwa)재료비(44240000)'!$E:$E,'(rwa)재료비(44240000)'!$B:$B,'월별 과제별 재료비'!AX$2,'(rwa)재료비(44240000)'!$C:$C,'월별 과제별 재료비'!$A:$A)</f>
        <v>63800</v>
      </c>
      <c r="AY6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2" s="130" t="n">
        <f aca="false">SUMIFS('(rwa)재료비(41020003)'!$E:$E,'(rwa)재료비(41020003)'!$B:$B,'월별 과제별 재료비'!AZ$2,'(rwa)재료비(41020003)'!$C:$C,'월별 과제별 재료비'!$A:$A)</f>
        <v>0</v>
      </c>
      <c r="BA62" s="130" t="n">
        <f aca="false">SUMIFS('(rwa)재료비(41020004)'!$E:$E,'(rwa)재료비(41020004)'!$B:$B,'월별 과제별 재료비'!BA$2,'(rwa)재료비(41020004)'!$C:$C,'월별 과제별 재료비'!$A:$A)</f>
        <v>0</v>
      </c>
      <c r="BB62" s="130" t="n">
        <f aca="false">SUMIFS('(rwa)재료비(44240000)'!$E:$E,'(rwa)재료비(44240000)'!$B:$B,'월별 과제별 재료비'!BB$2,'(rwa)재료비(44240000)'!$C:$C,'월별 과제별 재료비'!$A:$A)</f>
        <v>0</v>
      </c>
      <c r="BC62" s="130" t="n">
        <f aca="false">SUMIFS('(rwa)재료비(44400000)'!$E:$E,'(rwa)재료비(44400000)'!$B:$B,'월별 과제별 재료비'!BC$2,'(rwa)재료비(44400000)'!$C:$C,'월별 과제별 재료비'!$A:$A)</f>
        <v>0</v>
      </c>
      <c r="BD6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2" s="130" t="n">
        <f aca="false">SUMIFS('(rwa)재료비(41020003)'!$E:$E,'(rwa)재료비(41020003)'!$B:$B,'월별 과제별 재료비'!BE$2,'(rwa)재료비(41020003)'!$C:$C,'월별 과제별 재료비'!$A:$A)</f>
        <v>0</v>
      </c>
      <c r="BF62" s="130" t="n">
        <f aca="false">SUMIFS('(rwa)재료비(41020004)'!$E:$E,'(rwa)재료비(41020004)'!$B:$B,'월별 과제별 재료비'!BF$2,'(rwa)재료비(41020004)'!$C:$C,'월별 과제별 재료비'!$A:$A)</f>
        <v>0</v>
      </c>
      <c r="BG62" s="130" t="n">
        <f aca="false">SUMIFS('(rwa)재료비(44240000)'!$E:$E,'(rwa)재료비(44240000)'!$B:$B,'월별 과제별 재료비'!BG$2,'(rwa)재료비(44240000)'!$C:$C,'월별 과제별 재료비'!$A:$A)</f>
        <v>0</v>
      </c>
      <c r="BH62" s="130" t="n">
        <f aca="false">SUMIFS('(rwa)재료비(44400000)'!$E:$E,'(rwa)재료비(44400000)'!$B:$B,'월별 과제별 재료비'!BH$2,'(rwa)재료비(44400000)'!$C:$C,'월별 과제별 재료비'!$A:$A)</f>
        <v>0</v>
      </c>
    </row>
    <row r="63" customFormat="false" ht="13.5" hidden="false" customHeight="false" outlineLevel="0" collapsed="false">
      <c r="A63" s="135" t="s">
        <v>4968</v>
      </c>
      <c r="B63" s="136" t="s">
        <v>4969</v>
      </c>
      <c r="C6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3" s="130" t="n">
        <f aca="false">SUMIFS('(rwa)재료비(41020003)'!$E:$E,'(rwa)재료비(41020003)'!$B:$B,'월별 과제별 재료비'!D$2,'(rwa)재료비(41020003)'!$C:$C,'월별 과제별 재료비'!$A:$A)</f>
        <v>0</v>
      </c>
      <c r="E63" s="130" t="n">
        <f aca="false">SUMIFS('(rwa)재료비(41020004)'!$E:$E,'(rwa)재료비(41020004)'!$B:$B,'월별 과제별 재료비'!E$2,'(rwa)재료비(41020004)'!$C:$C,'월별 과제별 재료비'!$A:$A)</f>
        <v>0</v>
      </c>
      <c r="F63" s="130" t="n">
        <f aca="false">SUMIFS('(rwa)재료비(44240000)'!$E:$E,'(rwa)재료비(44240000)'!$B:$B,'월별 과제별 재료비'!F$2,'(rwa)재료비(44240000)'!$C:$C,'월별 과제별 재료비'!$A:$A)</f>
        <v>0</v>
      </c>
      <c r="G63" s="130" t="n">
        <f aca="false">SUMIFS('(rwa)재료비(44400000)'!$E:$E,'(rwa)재료비(44400000)'!$B:$B,'월별 과제별 재료비'!G$2,'(rwa)재료비(44400000)'!$C:$C,'월별 과제별 재료비'!$A:$A)</f>
        <v>0</v>
      </c>
      <c r="H63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3" s="130" t="n">
        <f aca="false">SUMIFS('(rwa)재료비(41020003)'!$E:$E,'(rwa)재료비(41020003)'!$B:$B,'월별 과제별 재료비'!I$2,'(rwa)재료비(41020003)'!$C:$C,'월별 과제별 재료비'!$A:$A)</f>
        <v>0</v>
      </c>
      <c r="J63" s="130" t="n">
        <f aca="false">SUMIFS('(rwa)재료비(41020004)'!$E:$E,'(rwa)재료비(41020004)'!$B:$B,'월별 과제별 재료비'!J$2,'(rwa)재료비(41020004)'!$C:$C,'월별 과제별 재료비'!$A:$A)</f>
        <v>0</v>
      </c>
      <c r="K63" s="130" t="n">
        <f aca="false">SUMIFS('(rwa)재료비(44240000)'!$E:$E,'(rwa)재료비(44240000)'!$B:$B,'월별 과제별 재료비'!K$2,'(rwa)재료비(44240000)'!$C:$C,'월별 과제별 재료비'!$A:$A)</f>
        <v>0</v>
      </c>
      <c r="L63" s="130" t="n">
        <f aca="false">SUMIFS('(rwa)재료비(44400000)'!$E:$E,'(rwa)재료비(44400000)'!$B:$B,'월별 과제별 재료비'!L$2,'(rwa)재료비(44400000)'!$C:$C,'월별 과제별 재료비'!$A:$A)</f>
        <v>0</v>
      </c>
      <c r="M63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3" s="130" t="n">
        <f aca="false">SUMIFS('(rwa)재료비(41020003)'!$E:$E,'(rwa)재료비(41020003)'!$B:$B,'월별 과제별 재료비'!N$2,'(rwa)재료비(41020003)'!$C:$C,'월별 과제별 재료비'!$A:$A)</f>
        <v>0</v>
      </c>
      <c r="O63" s="130" t="n">
        <f aca="false">SUMIFS('(rwa)재료비(41020004)'!$E:$E,'(rwa)재료비(41020004)'!$B:$B,'월별 과제별 재료비'!O$2,'(rwa)재료비(41020004)'!$C:$C,'월별 과제별 재료비'!$A:$A)</f>
        <v>0</v>
      </c>
      <c r="P63" s="130" t="n">
        <f aca="false">SUMIFS('(rwa)재료비(44240000)'!$E:$E,'(rwa)재료비(44240000)'!$B:$B,'월별 과제별 재료비'!P$2,'(rwa)재료비(44240000)'!$C:$C,'월별 과제별 재료비'!$A:$A)</f>
        <v>0</v>
      </c>
      <c r="Q63" s="130" t="n">
        <f aca="false">SUMIFS('(rwa)재료비(44400000)'!$E:$E,'(rwa)재료비(44400000)'!$B:$B,'월별 과제별 재료비'!Q$2,'(rwa)재료비(44400000)'!$C:$C,'월별 과제별 재료비'!$A:$A)</f>
        <v>0</v>
      </c>
      <c r="R63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3" s="130" t="n">
        <f aca="false">SUMIFS('(rwa)재료비(41020003)'!$E:$E,'(rwa)재료비(41020003)'!$B:$B,'월별 과제별 재료비'!S$2,'(rwa)재료비(41020003)'!$C:$C,'월별 과제별 재료비'!$A:$A)</f>
        <v>0</v>
      </c>
      <c r="T63" s="130" t="n">
        <f aca="false">SUMIFS('(rwa)재료비(41020004)'!$E:$E,'(rwa)재료비(41020004)'!$B:$B,'월별 과제별 재료비'!T$2,'(rwa)재료비(41020004)'!$C:$C,'월별 과제별 재료비'!$A:$A)</f>
        <v>0</v>
      </c>
      <c r="U63" s="130" t="n">
        <f aca="false">SUMIFS('(rwa)재료비(44240000)'!$E:$E,'(rwa)재료비(44240000)'!$B:$B,'월별 과제별 재료비'!U$2,'(rwa)재료비(44240000)'!$C:$C,'월별 과제별 재료비'!$A:$A)</f>
        <v>0</v>
      </c>
      <c r="V63" s="130" t="n">
        <f aca="false">SUMIFS('(rwa)재료비(44400000)'!$E:$E,'(rwa)재료비(44400000)'!$B:$B,'월별 과제별 재료비'!V$2,'(rwa)재료비(44400000)'!$C:$C,'월별 과제별 재료비'!$A:$A)</f>
        <v>0</v>
      </c>
      <c r="W63" s="130" t="n">
        <f aca="false">SUMIFS('(raw)과제별 재료비실적(44240001)'!$E:$E,'(raw)과제별 재료비실적(44240001)'!$B:$B,'월별 과제별 재료비'!W$2,'(raw)과제별 재료비실적(44240001)'!$C:$C,'월별 과제별 재료비'!$A:$A)</f>
        <v>34299200</v>
      </c>
      <c r="X63" s="130" t="n">
        <f aca="false">SUMIFS('(rwa)재료비(41020003)'!$E:$E,'(rwa)재료비(41020003)'!$B:$B,'월별 과제별 재료비'!X$2,'(rwa)재료비(41020003)'!$C:$C,'월별 과제별 재료비'!$A:$A)</f>
        <v>0</v>
      </c>
      <c r="Y63" s="130" t="n">
        <f aca="false">SUMIFS('(rwa)재료비(41020004)'!$E:$E,'(rwa)재료비(41020004)'!$B:$B,'월별 과제별 재료비'!Y$2,'(rwa)재료비(41020004)'!$C:$C,'월별 과제별 재료비'!$A:$A)</f>
        <v>0</v>
      </c>
      <c r="Z63" s="130" t="n">
        <f aca="false">SUMIFS('(rwa)재료비(44240000)'!$E:$E,'(rwa)재료비(44240000)'!$B:$B,'월별 과제별 재료비'!Z$2,'(rwa)재료비(44240000)'!$C:$C,'월별 과제별 재료비'!$A:$A)</f>
        <v>0</v>
      </c>
      <c r="AA63" s="130" t="n">
        <f aca="false">SUMIFS('(rwa)재료비(44400000)'!$E:$E,'(rwa)재료비(44400000)'!$B:$B,'월별 과제별 재료비'!AA$2,'(rwa)재료비(44400000)'!$C:$C,'월별 과제별 재료비'!$A:$A)</f>
        <v>0</v>
      </c>
      <c r="AB6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3" s="130" t="n">
        <f aca="false">SUMIFS('(rwa)재료비(41020003)'!$E:$E,'(rwa)재료비(41020003)'!$B:$B,'월별 과제별 재료비'!AC$2,'(rwa)재료비(41020003)'!$C:$C,'월별 과제별 재료비'!$A:$A)</f>
        <v>0</v>
      </c>
      <c r="AD63" s="130" t="n">
        <f aca="false">SUMIFS('(rwa)재료비(41020004)'!$E:$E,'(rwa)재료비(41020004)'!$B:$B,'월별 과제별 재료비'!AD$2,'(rwa)재료비(41020004)'!$C:$C,'월별 과제별 재료비'!$A:$A)</f>
        <v>0</v>
      </c>
      <c r="AE63" s="130" t="n">
        <f aca="false">SUMIFS('(rwa)재료비(44240000)'!$E:$E,'(rwa)재료비(44240000)'!$B:$B,'월별 과제별 재료비'!AE$2,'(rwa)재료비(44240000)'!$C:$C,'월별 과제별 재료비'!$A:$A)</f>
        <v>0</v>
      </c>
      <c r="AF63" s="130" t="n">
        <f aca="false">SUMIFS('(rwa)재료비(44400000)'!$E:$E,'(rwa)재료비(44400000)'!$B:$B,'월별 과제별 재료비'!AF$2,'(rwa)재료비(44400000)'!$C:$C,'월별 과제별 재료비'!$A:$A)</f>
        <v>0</v>
      </c>
      <c r="AG6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3" s="130" t="n">
        <f aca="false">SUMIFS('(rwa)재료비(41020003)'!$E:$E,'(rwa)재료비(41020003)'!$B:$B,'월별 과제별 재료비'!AH$2,'(rwa)재료비(41020003)'!$C:$C,'월별 과제별 재료비'!$A:$A)</f>
        <v>0</v>
      </c>
      <c r="AI63" s="130" t="n">
        <f aca="false">SUMIFS('(rwa)재료비(41020004)'!$E:$E,'(rwa)재료비(41020004)'!$B:$B,'월별 과제별 재료비'!AI$2,'(rwa)재료비(41020004)'!$C:$C,'월별 과제별 재료비'!$A:$A)</f>
        <v>0</v>
      </c>
      <c r="AJ63" s="130" t="n">
        <f aca="false">SUMIFS('(rwa)재료비(44240000)'!$E:$E,'(rwa)재료비(44240000)'!$B:$B,'월별 과제별 재료비'!AJ$2,'(rwa)재료비(44240000)'!$C:$C,'월별 과제별 재료비'!$A:$A)</f>
        <v>0</v>
      </c>
      <c r="AK63" s="130" t="n">
        <f aca="false">SUMIFS('(rwa)재료비(44400000)'!$E:$E,'(rwa)재료비(44400000)'!$B:$B,'월별 과제별 재료비'!AK$2,'(rwa)재료비(44400000)'!$C:$C,'월별 과제별 재료비'!$A:$A)</f>
        <v>0</v>
      </c>
      <c r="AL6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3" s="130" t="n">
        <f aca="false">SUMIFS('(rwa)재료비(41020003)'!$E:$E,'(rwa)재료비(41020003)'!$B:$B,'월별 과제별 재료비'!AM$2,'(rwa)재료비(41020003)'!$C:$C,'월별 과제별 재료비'!$A:$A)</f>
        <v>0</v>
      </c>
      <c r="AN63" s="130" t="n">
        <f aca="false">SUMIFS('(rwa)재료비(41020004)'!$E:$E,'(rwa)재료비(41020004)'!$B:$B,'월별 과제별 재료비'!AN$2,'(rwa)재료비(41020004)'!$C:$C,'월별 과제별 재료비'!$A:$A)</f>
        <v>0</v>
      </c>
      <c r="AO63" s="130" t="n">
        <f aca="false">SUMIFS('(rwa)재료비(44240000)'!$E:$E,'(rwa)재료비(44240000)'!$B:$B,'월별 과제별 재료비'!AO$2,'(rwa)재료비(44240000)'!$C:$C,'월별 과제별 재료비'!$A:$A)</f>
        <v>0</v>
      </c>
      <c r="AP6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1958900</v>
      </c>
      <c r="AQ63" s="130" t="n">
        <f aca="false">SUMIFS('(rwa)재료비(41020003)'!$E:$E,'(rwa)재료비(41020003)'!$B:$B,'월별 과제별 재료비'!AQ$2,'(rwa)재료비(41020003)'!$C:$C,'월별 과제별 재료비'!$A:$A)</f>
        <v>0</v>
      </c>
      <c r="AR63" s="130" t="n">
        <f aca="false">SUMIFS('(rwa)재료비(41020004)'!$E:$E,'(rwa)재료비(41020004)'!$B:$B,'월별 과제별 재료비'!AR$2,'(rwa)재료비(41020004)'!$C:$C,'월별 과제별 재료비'!$A:$A)</f>
        <v>0</v>
      </c>
      <c r="AS63" s="130" t="n">
        <f aca="false">SUMIFS('(rwa)재료비(44240000)'!$E:$E,'(rwa)재료비(44240000)'!$B:$B,'월별 과제별 재료비'!AS$2,'(rwa)재료비(44240000)'!$C:$C,'월별 과제별 재료비'!$A:$A)</f>
        <v>0</v>
      </c>
      <c r="AT63" s="130" t="n">
        <f aca="false">SUMIFS('(rwa)재료비(44400000)'!$E:$E,'(rwa)재료비(44400000)'!$B:$B,'월별 과제별 재료비'!AT$2,'(rwa)재료비(44400000)'!$C:$C,'월별 과제별 재료비'!$A:$A)</f>
        <v>0</v>
      </c>
      <c r="AU6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10000000</v>
      </c>
      <c r="AV63" s="130" t="n">
        <f aca="false">SUMIFS('(rwa)재료비(41020003)'!$E:$E,'(rwa)재료비(41020003)'!$B:$B,'월별 과제별 재료비'!AV$2,'(rwa)재료비(41020003)'!$C:$C,'월별 과제별 재료비'!$A:$A)</f>
        <v>0</v>
      </c>
      <c r="AW63" s="130" t="n">
        <f aca="false">SUMIFS('(rwa)재료비(41020004)'!$E:$E,'(rwa)재료비(41020004)'!$B:$B,'월별 과제별 재료비'!AW$2,'(rwa)재료비(41020004)'!$C:$C,'월별 과제별 재료비'!$A:$A)</f>
        <v>0</v>
      </c>
      <c r="AX63" s="130" t="n">
        <f aca="false">SUMIFS('(rwa)재료비(44240000)'!$E:$E,'(rwa)재료비(44240000)'!$B:$B,'월별 과제별 재료비'!AX$2,'(rwa)재료비(44240000)'!$C:$C,'월별 과제별 재료비'!$A:$A)</f>
        <v>0</v>
      </c>
      <c r="AY6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3" s="130" t="n">
        <f aca="false">SUMIFS('(rwa)재료비(41020003)'!$E:$E,'(rwa)재료비(41020003)'!$B:$B,'월별 과제별 재료비'!AZ$2,'(rwa)재료비(41020003)'!$C:$C,'월별 과제별 재료비'!$A:$A)</f>
        <v>0</v>
      </c>
      <c r="BA63" s="130" t="n">
        <f aca="false">SUMIFS('(rwa)재료비(41020004)'!$E:$E,'(rwa)재료비(41020004)'!$B:$B,'월별 과제별 재료비'!BA$2,'(rwa)재료비(41020004)'!$C:$C,'월별 과제별 재료비'!$A:$A)</f>
        <v>0</v>
      </c>
      <c r="BB63" s="130" t="n">
        <f aca="false">SUMIFS('(rwa)재료비(44240000)'!$E:$E,'(rwa)재료비(44240000)'!$B:$B,'월별 과제별 재료비'!BB$2,'(rwa)재료비(44240000)'!$C:$C,'월별 과제별 재료비'!$A:$A)</f>
        <v>0</v>
      </c>
      <c r="BC63" s="130" t="n">
        <f aca="false">SUMIFS('(rwa)재료비(44400000)'!$E:$E,'(rwa)재료비(44400000)'!$B:$B,'월별 과제별 재료비'!BC$2,'(rwa)재료비(44400000)'!$C:$C,'월별 과제별 재료비'!$A:$A)</f>
        <v>0</v>
      </c>
      <c r="BD6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3" s="130" t="n">
        <f aca="false">SUMIFS('(rwa)재료비(41020003)'!$E:$E,'(rwa)재료비(41020003)'!$B:$B,'월별 과제별 재료비'!BE$2,'(rwa)재료비(41020003)'!$C:$C,'월별 과제별 재료비'!$A:$A)</f>
        <v>0</v>
      </c>
      <c r="BF63" s="130" t="n">
        <f aca="false">SUMIFS('(rwa)재료비(41020004)'!$E:$E,'(rwa)재료비(41020004)'!$B:$B,'월별 과제별 재료비'!BF$2,'(rwa)재료비(41020004)'!$C:$C,'월별 과제별 재료비'!$A:$A)</f>
        <v>0</v>
      </c>
      <c r="BG63" s="130" t="n">
        <f aca="false">SUMIFS('(rwa)재료비(44240000)'!$E:$E,'(rwa)재료비(44240000)'!$B:$B,'월별 과제별 재료비'!BG$2,'(rwa)재료비(44240000)'!$C:$C,'월별 과제별 재료비'!$A:$A)</f>
        <v>0</v>
      </c>
      <c r="BH63" s="130" t="n">
        <f aca="false">SUMIFS('(rwa)재료비(44400000)'!$E:$E,'(rwa)재료비(44400000)'!$B:$B,'월별 과제별 재료비'!BH$2,'(rwa)재료비(44400000)'!$C:$C,'월별 과제별 재료비'!$A:$A)</f>
        <v>0</v>
      </c>
    </row>
    <row r="64" customFormat="false" ht="13.5" hidden="false" customHeight="false" outlineLevel="0" collapsed="false">
      <c r="A64" s="135" t="s">
        <v>4970</v>
      </c>
      <c r="B64" s="136" t="s">
        <v>4971</v>
      </c>
      <c r="C64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4" s="130" t="n">
        <f aca="false">SUMIFS('(rwa)재료비(41020003)'!$E:$E,'(rwa)재료비(41020003)'!$B:$B,'월별 과제별 재료비'!D$2,'(rwa)재료비(41020003)'!$C:$C,'월별 과제별 재료비'!$A:$A)</f>
        <v>187174</v>
      </c>
      <c r="E64" s="130" t="n">
        <f aca="false">SUMIFS('(rwa)재료비(41020004)'!$E:$E,'(rwa)재료비(41020004)'!$B:$B,'월별 과제별 재료비'!E$2,'(rwa)재료비(41020004)'!$C:$C,'월별 과제별 재료비'!$A:$A)</f>
        <v>12028095</v>
      </c>
      <c r="F64" s="130" t="n">
        <f aca="false">SUMIFS('(rwa)재료비(44240000)'!$E:$E,'(rwa)재료비(44240000)'!$B:$B,'월별 과제별 재료비'!F$2,'(rwa)재료비(44240000)'!$C:$C,'월별 과제별 재료비'!$A:$A)</f>
        <v>692454</v>
      </c>
      <c r="G64" s="130" t="n">
        <f aca="false">SUMIFS('(rwa)재료비(44400000)'!$E:$E,'(rwa)재료비(44400000)'!$B:$B,'월별 과제별 재료비'!G$2,'(rwa)재료비(44400000)'!$C:$C,'월별 과제별 재료비'!$A:$A)</f>
        <v>0</v>
      </c>
      <c r="H64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4" s="130" t="n">
        <f aca="false">SUMIFS('(rwa)재료비(41020003)'!$E:$E,'(rwa)재료비(41020003)'!$B:$B,'월별 과제별 재료비'!I$2,'(rwa)재료비(41020003)'!$C:$C,'월별 과제별 재료비'!$A:$A)</f>
        <v>0</v>
      </c>
      <c r="J64" s="130" t="n">
        <f aca="false">SUMIFS('(rwa)재료비(41020004)'!$E:$E,'(rwa)재료비(41020004)'!$B:$B,'월별 과제별 재료비'!J$2,'(rwa)재료비(41020004)'!$C:$C,'월별 과제별 재료비'!$A:$A)</f>
        <v>0</v>
      </c>
      <c r="K64" s="130" t="n">
        <f aca="false">SUMIFS('(rwa)재료비(44240000)'!$E:$E,'(rwa)재료비(44240000)'!$B:$B,'월별 과제별 재료비'!K$2,'(rwa)재료비(44240000)'!$C:$C,'월별 과제별 재료비'!$A:$A)</f>
        <v>452209</v>
      </c>
      <c r="L64" s="130" t="n">
        <f aca="false">SUMIFS('(rwa)재료비(44400000)'!$E:$E,'(rwa)재료비(44400000)'!$B:$B,'월별 과제별 재료비'!L$2,'(rwa)재료비(44400000)'!$C:$C,'월별 과제별 재료비'!$A:$A)</f>
        <v>0</v>
      </c>
      <c r="M64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4" s="130" t="n">
        <f aca="false">SUMIFS('(rwa)재료비(41020003)'!$E:$E,'(rwa)재료비(41020003)'!$B:$B,'월별 과제별 재료비'!N$2,'(rwa)재료비(41020003)'!$C:$C,'월별 과제별 재료비'!$A:$A)</f>
        <v>167517</v>
      </c>
      <c r="O64" s="130" t="n">
        <f aca="false">SUMIFS('(rwa)재료비(41020004)'!$E:$E,'(rwa)재료비(41020004)'!$B:$B,'월별 과제별 재료비'!O$2,'(rwa)재료비(41020004)'!$C:$C,'월별 과제별 재료비'!$A:$A)</f>
        <v>0</v>
      </c>
      <c r="P64" s="130" t="n">
        <f aca="false">SUMIFS('(rwa)재료비(44240000)'!$E:$E,'(rwa)재료비(44240000)'!$B:$B,'월별 과제별 재료비'!P$2,'(rwa)재료비(44240000)'!$C:$C,'월별 과제별 재료비'!$A:$A)</f>
        <v>0</v>
      </c>
      <c r="Q64" s="130" t="n">
        <f aca="false">SUMIFS('(rwa)재료비(44400000)'!$E:$E,'(rwa)재료비(44400000)'!$B:$B,'월별 과제별 재료비'!Q$2,'(rwa)재료비(44400000)'!$C:$C,'월별 과제별 재료비'!$A:$A)</f>
        <v>0</v>
      </c>
      <c r="R64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4" s="130" t="n">
        <f aca="false">SUMIFS('(rwa)재료비(41020003)'!$E:$E,'(rwa)재료비(41020003)'!$B:$B,'월별 과제별 재료비'!S$2,'(rwa)재료비(41020003)'!$C:$C,'월별 과제별 재료비'!$A:$A)</f>
        <v>59885</v>
      </c>
      <c r="T64" s="130" t="n">
        <f aca="false">SUMIFS('(rwa)재료비(41020004)'!$E:$E,'(rwa)재료비(41020004)'!$B:$B,'월별 과제별 재료비'!T$2,'(rwa)재료비(41020004)'!$C:$C,'월별 과제별 재료비'!$A:$A)</f>
        <v>0</v>
      </c>
      <c r="U64" s="130" t="n">
        <f aca="false">SUMIFS('(rwa)재료비(44240000)'!$E:$E,'(rwa)재료비(44240000)'!$B:$B,'월별 과제별 재료비'!U$2,'(rwa)재료비(44240000)'!$C:$C,'월별 과제별 재료비'!$A:$A)</f>
        <v>100000</v>
      </c>
      <c r="V64" s="130" t="n">
        <f aca="false">SUMIFS('(rwa)재료비(44400000)'!$E:$E,'(rwa)재료비(44400000)'!$B:$B,'월별 과제별 재료비'!V$2,'(rwa)재료비(44400000)'!$C:$C,'월별 과제별 재료비'!$A:$A)</f>
        <v>0</v>
      </c>
      <c r="W64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4" s="130" t="n">
        <f aca="false">SUMIFS('(rwa)재료비(41020003)'!$E:$E,'(rwa)재료비(41020003)'!$B:$B,'월별 과제별 재료비'!X$2,'(rwa)재료비(41020003)'!$C:$C,'월별 과제별 재료비'!$A:$A)</f>
        <v>117981</v>
      </c>
      <c r="Y64" s="130" t="n">
        <f aca="false">SUMIFS('(rwa)재료비(41020004)'!$E:$E,'(rwa)재료비(41020004)'!$B:$B,'월별 과제별 재료비'!Y$2,'(rwa)재료비(41020004)'!$C:$C,'월별 과제별 재료비'!$A:$A)</f>
        <v>0</v>
      </c>
      <c r="Z64" s="130" t="n">
        <f aca="false">SUMIFS('(rwa)재료비(44240000)'!$E:$E,'(rwa)재료비(44240000)'!$B:$B,'월별 과제별 재료비'!Z$2,'(rwa)재료비(44240000)'!$C:$C,'월별 과제별 재료비'!$A:$A)</f>
        <v>757128</v>
      </c>
      <c r="AA64" s="130" t="n">
        <f aca="false">SUMIFS('(rwa)재료비(44400000)'!$E:$E,'(rwa)재료비(44400000)'!$B:$B,'월별 과제별 재료비'!AA$2,'(rwa)재료비(44400000)'!$C:$C,'월별 과제별 재료비'!$A:$A)</f>
        <v>0</v>
      </c>
      <c r="AB6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4" s="130" t="n">
        <f aca="false">SUMIFS('(rwa)재료비(41020003)'!$E:$E,'(rwa)재료비(41020003)'!$B:$B,'월별 과제별 재료비'!AC$2,'(rwa)재료비(41020003)'!$C:$C,'월별 과제별 재료비'!$A:$A)</f>
        <v>57499</v>
      </c>
      <c r="AD64" s="130" t="n">
        <f aca="false">SUMIFS('(rwa)재료비(41020004)'!$E:$E,'(rwa)재료비(41020004)'!$B:$B,'월별 과제별 재료비'!AD$2,'(rwa)재료비(41020004)'!$C:$C,'월별 과제별 재료비'!$A:$A)</f>
        <v>0</v>
      </c>
      <c r="AE64" s="130" t="n">
        <f aca="false">SUMIFS('(rwa)재료비(44240000)'!$E:$E,'(rwa)재료비(44240000)'!$B:$B,'월별 과제별 재료비'!AE$2,'(rwa)재료비(44240000)'!$C:$C,'월별 과제별 재료비'!$A:$A)</f>
        <v>1418890</v>
      </c>
      <c r="AF64" s="130" t="n">
        <f aca="false">SUMIFS('(rwa)재료비(44400000)'!$E:$E,'(rwa)재료비(44400000)'!$B:$B,'월별 과제별 재료비'!AF$2,'(rwa)재료비(44400000)'!$C:$C,'월별 과제별 재료비'!$A:$A)</f>
        <v>0</v>
      </c>
      <c r="AG6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4" s="130" t="n">
        <f aca="false">SUMIFS('(rwa)재료비(41020003)'!$E:$E,'(rwa)재료비(41020003)'!$B:$B,'월별 과제별 재료비'!AH$2,'(rwa)재료비(41020003)'!$C:$C,'월별 과제별 재료비'!$A:$A)</f>
        <v>2391771</v>
      </c>
      <c r="AI64" s="130" t="n">
        <f aca="false">SUMIFS('(rwa)재료비(41020004)'!$E:$E,'(rwa)재료비(41020004)'!$B:$B,'월별 과제별 재료비'!AI$2,'(rwa)재료비(41020004)'!$C:$C,'월별 과제별 재료비'!$A:$A)</f>
        <v>0</v>
      </c>
      <c r="AJ64" s="130" t="n">
        <f aca="false">SUMIFS('(rwa)재료비(44240000)'!$E:$E,'(rwa)재료비(44240000)'!$B:$B,'월별 과제별 재료비'!AJ$2,'(rwa)재료비(44240000)'!$C:$C,'월별 과제별 재료비'!$A:$A)</f>
        <v>0</v>
      </c>
      <c r="AK64" s="130" t="n">
        <f aca="false">SUMIFS('(rwa)재료비(44400000)'!$E:$E,'(rwa)재료비(44400000)'!$B:$B,'월별 과제별 재료비'!AK$2,'(rwa)재료비(44400000)'!$C:$C,'월별 과제별 재료비'!$A:$A)</f>
        <v>0</v>
      </c>
      <c r="AL6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4" s="130" t="n">
        <f aca="false">SUMIFS('(rwa)재료비(41020003)'!$E:$E,'(rwa)재료비(41020003)'!$B:$B,'월별 과제별 재료비'!AM$2,'(rwa)재료비(41020003)'!$C:$C,'월별 과제별 재료비'!$A:$A)</f>
        <v>149049</v>
      </c>
      <c r="AN64" s="130" t="n">
        <f aca="false">SUMIFS('(rwa)재료비(41020004)'!$E:$E,'(rwa)재료비(41020004)'!$B:$B,'월별 과제별 재료비'!AN$2,'(rwa)재료비(41020004)'!$C:$C,'월별 과제별 재료비'!$A:$A)</f>
        <v>7068027</v>
      </c>
      <c r="AO64" s="130" t="n">
        <f aca="false">SUMIFS('(rwa)재료비(44240000)'!$E:$E,'(rwa)재료비(44240000)'!$B:$B,'월별 과제별 재료비'!AO$2,'(rwa)재료비(44240000)'!$C:$C,'월별 과제별 재료비'!$A:$A)</f>
        <v>227530</v>
      </c>
      <c r="AP6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4" s="130" t="n">
        <f aca="false">SUMIFS('(rwa)재료비(41020003)'!$E:$E,'(rwa)재료비(41020003)'!$B:$B,'월별 과제별 재료비'!AQ$2,'(rwa)재료비(41020003)'!$C:$C,'월별 과제별 재료비'!$A:$A)</f>
        <v>157102</v>
      </c>
      <c r="AR64" s="130" t="n">
        <f aca="false">SUMIFS('(rwa)재료비(41020004)'!$E:$E,'(rwa)재료비(41020004)'!$B:$B,'월별 과제별 재료비'!AR$2,'(rwa)재료비(41020004)'!$C:$C,'월별 과제별 재료비'!$A:$A)</f>
        <v>0</v>
      </c>
      <c r="AS64" s="130" t="n">
        <f aca="false">SUMIFS('(rwa)재료비(44240000)'!$E:$E,'(rwa)재료비(44240000)'!$B:$B,'월별 과제별 재료비'!AS$2,'(rwa)재료비(44240000)'!$C:$C,'월별 과제별 재료비'!$A:$A)</f>
        <v>48000</v>
      </c>
      <c r="AT64" s="130" t="n">
        <f aca="false">SUMIFS('(rwa)재료비(44400000)'!$E:$E,'(rwa)재료비(44400000)'!$B:$B,'월별 과제별 재료비'!AT$2,'(rwa)재료비(44400000)'!$C:$C,'월별 과제별 재료비'!$A:$A)</f>
        <v>0</v>
      </c>
      <c r="AU6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4" s="130" t="n">
        <f aca="false">SUMIFS('(rwa)재료비(41020003)'!$E:$E,'(rwa)재료비(41020003)'!$B:$B,'월별 과제별 재료비'!AV$2,'(rwa)재료비(41020003)'!$C:$C,'월별 과제별 재료비'!$A:$A)</f>
        <v>180117</v>
      </c>
      <c r="AW64" s="130" t="n">
        <f aca="false">SUMIFS('(rwa)재료비(41020004)'!$E:$E,'(rwa)재료비(41020004)'!$B:$B,'월별 과제별 재료비'!AW$2,'(rwa)재료비(41020004)'!$C:$C,'월별 과제별 재료비'!$A:$A)</f>
        <v>0</v>
      </c>
      <c r="AX64" s="130" t="n">
        <f aca="false">SUMIFS('(rwa)재료비(44240000)'!$E:$E,'(rwa)재료비(44240000)'!$B:$B,'월별 과제별 재료비'!AX$2,'(rwa)재료비(44240000)'!$C:$C,'월별 과제별 재료비'!$A:$A)</f>
        <v>2111781</v>
      </c>
      <c r="AY6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4" s="130" t="n">
        <f aca="false">SUMIFS('(rwa)재료비(41020003)'!$E:$E,'(rwa)재료비(41020003)'!$B:$B,'월별 과제별 재료비'!AZ$2,'(rwa)재료비(41020003)'!$C:$C,'월별 과제별 재료비'!$A:$A)</f>
        <v>0</v>
      </c>
      <c r="BA64" s="130" t="n">
        <f aca="false">SUMIFS('(rwa)재료비(41020004)'!$E:$E,'(rwa)재료비(41020004)'!$B:$B,'월별 과제별 재료비'!BA$2,'(rwa)재료비(41020004)'!$C:$C,'월별 과제별 재료비'!$A:$A)</f>
        <v>0</v>
      </c>
      <c r="BB64" s="130" t="n">
        <f aca="false">SUMIFS('(rwa)재료비(44240000)'!$E:$E,'(rwa)재료비(44240000)'!$B:$B,'월별 과제별 재료비'!BB$2,'(rwa)재료비(44240000)'!$C:$C,'월별 과제별 재료비'!$A:$A)</f>
        <v>0</v>
      </c>
      <c r="BC64" s="130" t="n">
        <f aca="false">SUMIFS('(rwa)재료비(44400000)'!$E:$E,'(rwa)재료비(44400000)'!$B:$B,'월별 과제별 재료비'!BC$2,'(rwa)재료비(44400000)'!$C:$C,'월별 과제별 재료비'!$A:$A)</f>
        <v>0</v>
      </c>
      <c r="BD6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4" s="130" t="n">
        <f aca="false">SUMIFS('(rwa)재료비(41020003)'!$E:$E,'(rwa)재료비(41020003)'!$B:$B,'월별 과제별 재료비'!BE$2,'(rwa)재료비(41020003)'!$C:$C,'월별 과제별 재료비'!$A:$A)</f>
        <v>0</v>
      </c>
      <c r="BF64" s="130" t="n">
        <f aca="false">SUMIFS('(rwa)재료비(41020004)'!$E:$E,'(rwa)재료비(41020004)'!$B:$B,'월별 과제별 재료비'!BF$2,'(rwa)재료비(41020004)'!$C:$C,'월별 과제별 재료비'!$A:$A)</f>
        <v>0</v>
      </c>
      <c r="BG64" s="130" t="n">
        <f aca="false">SUMIFS('(rwa)재료비(44240000)'!$E:$E,'(rwa)재료비(44240000)'!$B:$B,'월별 과제별 재료비'!BG$2,'(rwa)재료비(44240000)'!$C:$C,'월별 과제별 재료비'!$A:$A)</f>
        <v>0</v>
      </c>
      <c r="BH64" s="130" t="n">
        <f aca="false">SUMIFS('(rwa)재료비(44400000)'!$E:$E,'(rwa)재료비(44400000)'!$B:$B,'월별 과제별 재료비'!BH$2,'(rwa)재료비(44400000)'!$C:$C,'월별 과제별 재료비'!$A:$A)</f>
        <v>0</v>
      </c>
    </row>
    <row r="65" customFormat="false" ht="13.5" hidden="false" customHeight="false" outlineLevel="0" collapsed="false">
      <c r="A65" s="135" t="s">
        <v>4972</v>
      </c>
      <c r="B65" s="136" t="s">
        <v>4973</v>
      </c>
      <c r="C65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5" s="130" t="n">
        <f aca="false">SUMIFS('(rwa)재료비(41020003)'!$E:$E,'(rwa)재료비(41020003)'!$B:$B,'월별 과제별 재료비'!D$2,'(rwa)재료비(41020003)'!$C:$C,'월별 과제별 재료비'!$A:$A)</f>
        <v>0</v>
      </c>
      <c r="E65" s="130" t="n">
        <f aca="false">SUMIFS('(rwa)재료비(41020004)'!$E:$E,'(rwa)재료비(41020004)'!$B:$B,'월별 과제별 재료비'!E$2,'(rwa)재료비(41020004)'!$C:$C,'월별 과제별 재료비'!$A:$A)</f>
        <v>0</v>
      </c>
      <c r="F65" s="130" t="n">
        <f aca="false">SUMIFS('(rwa)재료비(44240000)'!$E:$E,'(rwa)재료비(44240000)'!$B:$B,'월별 과제별 재료비'!F$2,'(rwa)재료비(44240000)'!$C:$C,'월별 과제별 재료비'!$A:$A)</f>
        <v>0</v>
      </c>
      <c r="G65" s="130" t="n">
        <f aca="false">SUMIFS('(rwa)재료비(44400000)'!$E:$E,'(rwa)재료비(44400000)'!$B:$B,'월별 과제별 재료비'!G$2,'(rwa)재료비(44400000)'!$C:$C,'월별 과제별 재료비'!$A:$A)</f>
        <v>0</v>
      </c>
      <c r="H65" s="130" t="n">
        <f aca="false">SUMIFS('(raw)과제별 재료비실적(44240001)'!$E:$E,'(raw)과제별 재료비실적(44240001)'!$B:$B,'월별 과제별 재료비'!H$2,'(raw)과제별 재료비실적(44240001)'!$C:$C,'월별 과제별 재료비'!$A:$A)</f>
        <v>6216511</v>
      </c>
      <c r="I65" s="130" t="n">
        <f aca="false">SUMIFS('(rwa)재료비(41020003)'!$E:$E,'(rwa)재료비(41020003)'!$B:$B,'월별 과제별 재료비'!I$2,'(rwa)재료비(41020003)'!$C:$C,'월별 과제별 재료비'!$A:$A)</f>
        <v>0</v>
      </c>
      <c r="J65" s="130" t="n">
        <f aca="false">SUMIFS('(rwa)재료비(41020004)'!$E:$E,'(rwa)재료비(41020004)'!$B:$B,'월별 과제별 재료비'!J$2,'(rwa)재료비(41020004)'!$C:$C,'월별 과제별 재료비'!$A:$A)</f>
        <v>0</v>
      </c>
      <c r="K65" s="130" t="n">
        <f aca="false">SUMIFS('(rwa)재료비(44240000)'!$E:$E,'(rwa)재료비(44240000)'!$B:$B,'월별 과제별 재료비'!K$2,'(rwa)재료비(44240000)'!$C:$C,'월별 과제별 재료비'!$A:$A)</f>
        <v>0</v>
      </c>
      <c r="L65" s="130" t="n">
        <f aca="false">SUMIFS('(rwa)재료비(44400000)'!$E:$E,'(rwa)재료비(44400000)'!$B:$B,'월별 과제별 재료비'!L$2,'(rwa)재료비(44400000)'!$C:$C,'월별 과제별 재료비'!$A:$A)</f>
        <v>0</v>
      </c>
      <c r="M65" s="130" t="n">
        <f aca="false">SUMIFS('(raw)과제별 재료비실적(44240001)'!$E:$E,'(raw)과제별 재료비실적(44240001)'!$B:$B,'월별 과제별 재료비'!M$2,'(raw)과제별 재료비실적(44240001)'!$C:$C,'월별 과제별 재료비'!$A:$A)</f>
        <v>2906427</v>
      </c>
      <c r="N65" s="130" t="n">
        <f aca="false">SUMIFS('(rwa)재료비(41020003)'!$E:$E,'(rwa)재료비(41020003)'!$B:$B,'월별 과제별 재료비'!N$2,'(rwa)재료비(41020003)'!$C:$C,'월별 과제별 재료비'!$A:$A)</f>
        <v>0</v>
      </c>
      <c r="O65" s="130" t="n">
        <f aca="false">SUMIFS('(rwa)재료비(41020004)'!$E:$E,'(rwa)재료비(41020004)'!$B:$B,'월별 과제별 재료비'!O$2,'(rwa)재료비(41020004)'!$C:$C,'월별 과제별 재료비'!$A:$A)</f>
        <v>0</v>
      </c>
      <c r="P65" s="130" t="n">
        <f aca="false">SUMIFS('(rwa)재료비(44240000)'!$E:$E,'(rwa)재료비(44240000)'!$B:$B,'월별 과제별 재료비'!P$2,'(rwa)재료비(44240000)'!$C:$C,'월별 과제별 재료비'!$A:$A)</f>
        <v>0</v>
      </c>
      <c r="Q65" s="130" t="n">
        <f aca="false">SUMIFS('(rwa)재료비(44400000)'!$E:$E,'(rwa)재료비(44400000)'!$B:$B,'월별 과제별 재료비'!Q$2,'(rwa)재료비(44400000)'!$C:$C,'월별 과제별 재료비'!$A:$A)</f>
        <v>0</v>
      </c>
      <c r="R6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5" s="130" t="n">
        <f aca="false">SUMIFS('(rwa)재료비(41020003)'!$E:$E,'(rwa)재료비(41020003)'!$B:$B,'월별 과제별 재료비'!S$2,'(rwa)재료비(41020003)'!$C:$C,'월별 과제별 재료비'!$A:$A)</f>
        <v>0</v>
      </c>
      <c r="T65" s="130" t="n">
        <f aca="false">SUMIFS('(rwa)재료비(41020004)'!$E:$E,'(rwa)재료비(41020004)'!$B:$B,'월별 과제별 재료비'!T$2,'(rwa)재료비(41020004)'!$C:$C,'월별 과제별 재료비'!$A:$A)</f>
        <v>0</v>
      </c>
      <c r="U65" s="130" t="n">
        <f aca="false">SUMIFS('(rwa)재료비(44240000)'!$E:$E,'(rwa)재료비(44240000)'!$B:$B,'월별 과제별 재료비'!U$2,'(rwa)재료비(44240000)'!$C:$C,'월별 과제별 재료비'!$A:$A)</f>
        <v>0</v>
      </c>
      <c r="V65" s="130" t="n">
        <f aca="false">SUMIFS('(rwa)재료비(44400000)'!$E:$E,'(rwa)재료비(44400000)'!$B:$B,'월별 과제별 재료비'!V$2,'(rwa)재료비(44400000)'!$C:$C,'월별 과제별 재료비'!$A:$A)</f>
        <v>0</v>
      </c>
      <c r="W65" s="130" t="n">
        <f aca="false">SUMIFS('(raw)과제별 재료비실적(44240001)'!$E:$E,'(raw)과제별 재료비실적(44240001)'!$B:$B,'월별 과제별 재료비'!W$2,'(raw)과제별 재료비실적(44240001)'!$C:$C,'월별 과제별 재료비'!$A:$A)</f>
        <v>147683</v>
      </c>
      <c r="X65" s="130" t="n">
        <f aca="false">SUMIFS('(rwa)재료비(41020003)'!$E:$E,'(rwa)재료비(41020003)'!$B:$B,'월별 과제별 재료비'!X$2,'(rwa)재료비(41020003)'!$C:$C,'월별 과제별 재료비'!$A:$A)</f>
        <v>0</v>
      </c>
      <c r="Y65" s="130" t="n">
        <f aca="false">SUMIFS('(rwa)재료비(41020004)'!$E:$E,'(rwa)재료비(41020004)'!$B:$B,'월별 과제별 재료비'!Y$2,'(rwa)재료비(41020004)'!$C:$C,'월별 과제별 재료비'!$A:$A)</f>
        <v>0</v>
      </c>
      <c r="Z65" s="130" t="n">
        <f aca="false">SUMIFS('(rwa)재료비(44240000)'!$E:$E,'(rwa)재료비(44240000)'!$B:$B,'월별 과제별 재료비'!Z$2,'(rwa)재료비(44240000)'!$C:$C,'월별 과제별 재료비'!$A:$A)</f>
        <v>0</v>
      </c>
      <c r="AA65" s="130" t="n">
        <f aca="false">SUMIFS('(rwa)재료비(44400000)'!$E:$E,'(rwa)재료비(44400000)'!$B:$B,'월별 과제별 재료비'!AA$2,'(rwa)재료비(44400000)'!$C:$C,'월별 과제별 재료비'!$A:$A)</f>
        <v>0</v>
      </c>
      <c r="AB6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247010</v>
      </c>
      <c r="AC65" s="130" t="n">
        <f aca="false">SUMIFS('(rwa)재료비(41020003)'!$E:$E,'(rwa)재료비(41020003)'!$B:$B,'월별 과제별 재료비'!AC$2,'(rwa)재료비(41020003)'!$C:$C,'월별 과제별 재료비'!$A:$A)</f>
        <v>0</v>
      </c>
      <c r="AD65" s="130" t="n">
        <f aca="false">SUMIFS('(rwa)재료비(41020004)'!$E:$E,'(rwa)재료비(41020004)'!$B:$B,'월별 과제별 재료비'!AD$2,'(rwa)재료비(41020004)'!$C:$C,'월별 과제별 재료비'!$A:$A)</f>
        <v>0</v>
      </c>
      <c r="AE65" s="130" t="n">
        <f aca="false">SUMIFS('(rwa)재료비(44240000)'!$E:$E,'(rwa)재료비(44240000)'!$B:$B,'월별 과제별 재료비'!AE$2,'(rwa)재료비(44240000)'!$C:$C,'월별 과제별 재료비'!$A:$A)</f>
        <v>0</v>
      </c>
      <c r="AF65" s="130" t="n">
        <f aca="false">SUMIFS('(rwa)재료비(44400000)'!$E:$E,'(rwa)재료비(44400000)'!$B:$B,'월별 과제별 재료비'!AF$2,'(rwa)재료비(44400000)'!$C:$C,'월별 과제별 재료비'!$A:$A)</f>
        <v>0</v>
      </c>
      <c r="AG6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5" s="130" t="n">
        <f aca="false">SUMIFS('(rwa)재료비(41020003)'!$E:$E,'(rwa)재료비(41020003)'!$B:$B,'월별 과제별 재료비'!AH$2,'(rwa)재료비(41020003)'!$C:$C,'월별 과제별 재료비'!$A:$A)</f>
        <v>0</v>
      </c>
      <c r="AI65" s="130" t="n">
        <f aca="false">SUMIFS('(rwa)재료비(41020004)'!$E:$E,'(rwa)재료비(41020004)'!$B:$B,'월별 과제별 재료비'!AI$2,'(rwa)재료비(41020004)'!$C:$C,'월별 과제별 재료비'!$A:$A)</f>
        <v>0</v>
      </c>
      <c r="AJ65" s="130" t="n">
        <f aca="false">SUMIFS('(rwa)재료비(44240000)'!$E:$E,'(rwa)재료비(44240000)'!$B:$B,'월별 과제별 재료비'!AJ$2,'(rwa)재료비(44240000)'!$C:$C,'월별 과제별 재료비'!$A:$A)</f>
        <v>0</v>
      </c>
      <c r="AK65" s="130" t="n">
        <f aca="false">SUMIFS('(rwa)재료비(44400000)'!$E:$E,'(rwa)재료비(44400000)'!$B:$B,'월별 과제별 재료비'!AK$2,'(rwa)재료비(44400000)'!$C:$C,'월별 과제별 재료비'!$A:$A)</f>
        <v>0</v>
      </c>
      <c r="AL6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5" s="130" t="n">
        <f aca="false">SUMIFS('(rwa)재료비(41020003)'!$E:$E,'(rwa)재료비(41020003)'!$B:$B,'월별 과제별 재료비'!AM$2,'(rwa)재료비(41020003)'!$C:$C,'월별 과제별 재료비'!$A:$A)</f>
        <v>0</v>
      </c>
      <c r="AN65" s="130" t="n">
        <f aca="false">SUMIFS('(rwa)재료비(41020004)'!$E:$E,'(rwa)재료비(41020004)'!$B:$B,'월별 과제별 재료비'!AN$2,'(rwa)재료비(41020004)'!$C:$C,'월별 과제별 재료비'!$A:$A)</f>
        <v>0</v>
      </c>
      <c r="AO65" s="130" t="n">
        <f aca="false">SUMIFS('(rwa)재료비(44240000)'!$E:$E,'(rwa)재료비(44240000)'!$B:$B,'월별 과제별 재료비'!AO$2,'(rwa)재료비(44240000)'!$C:$C,'월별 과제별 재료비'!$A:$A)</f>
        <v>0</v>
      </c>
      <c r="AP6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1739045</v>
      </c>
      <c r="AQ65" s="130" t="n">
        <f aca="false">SUMIFS('(rwa)재료비(41020003)'!$E:$E,'(rwa)재료비(41020003)'!$B:$B,'월별 과제별 재료비'!AQ$2,'(rwa)재료비(41020003)'!$C:$C,'월별 과제별 재료비'!$A:$A)</f>
        <v>0</v>
      </c>
      <c r="AR65" s="130" t="n">
        <f aca="false">SUMIFS('(rwa)재료비(41020004)'!$E:$E,'(rwa)재료비(41020004)'!$B:$B,'월별 과제별 재료비'!AR$2,'(rwa)재료비(41020004)'!$C:$C,'월별 과제별 재료비'!$A:$A)</f>
        <v>0</v>
      </c>
      <c r="AS65" s="130" t="n">
        <f aca="false">SUMIFS('(rwa)재료비(44240000)'!$E:$E,'(rwa)재료비(44240000)'!$B:$B,'월별 과제별 재료비'!AS$2,'(rwa)재료비(44240000)'!$C:$C,'월별 과제별 재료비'!$A:$A)</f>
        <v>0</v>
      </c>
      <c r="AT65" s="130" t="n">
        <f aca="false">SUMIFS('(rwa)재료비(44400000)'!$E:$E,'(rwa)재료비(44400000)'!$B:$B,'월별 과제별 재료비'!AT$2,'(rwa)재료비(44400000)'!$C:$C,'월별 과제별 재료비'!$A:$A)</f>
        <v>0</v>
      </c>
      <c r="AU6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3013938</v>
      </c>
      <c r="AV65" s="130" t="n">
        <f aca="false">SUMIFS('(rwa)재료비(41020003)'!$E:$E,'(rwa)재료비(41020003)'!$B:$B,'월별 과제별 재료비'!AV$2,'(rwa)재료비(41020003)'!$C:$C,'월별 과제별 재료비'!$A:$A)</f>
        <v>0</v>
      </c>
      <c r="AW65" s="130" t="n">
        <f aca="false">SUMIFS('(rwa)재료비(41020004)'!$E:$E,'(rwa)재료비(41020004)'!$B:$B,'월별 과제별 재료비'!AW$2,'(rwa)재료비(41020004)'!$C:$C,'월별 과제별 재료비'!$A:$A)</f>
        <v>0</v>
      </c>
      <c r="AX65" s="130" t="n">
        <f aca="false">SUMIFS('(rwa)재료비(44240000)'!$E:$E,'(rwa)재료비(44240000)'!$B:$B,'월별 과제별 재료비'!AX$2,'(rwa)재료비(44240000)'!$C:$C,'월별 과제별 재료비'!$A:$A)</f>
        <v>0</v>
      </c>
      <c r="AY6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5" s="130" t="n">
        <f aca="false">SUMIFS('(rwa)재료비(41020003)'!$E:$E,'(rwa)재료비(41020003)'!$B:$B,'월별 과제별 재료비'!AZ$2,'(rwa)재료비(41020003)'!$C:$C,'월별 과제별 재료비'!$A:$A)</f>
        <v>0</v>
      </c>
      <c r="BA65" s="130" t="n">
        <f aca="false">SUMIFS('(rwa)재료비(41020004)'!$E:$E,'(rwa)재료비(41020004)'!$B:$B,'월별 과제별 재료비'!BA$2,'(rwa)재료비(41020004)'!$C:$C,'월별 과제별 재료비'!$A:$A)</f>
        <v>0</v>
      </c>
      <c r="BB65" s="130" t="n">
        <f aca="false">SUMIFS('(rwa)재료비(44240000)'!$E:$E,'(rwa)재료비(44240000)'!$B:$B,'월별 과제별 재료비'!BB$2,'(rwa)재료비(44240000)'!$C:$C,'월별 과제별 재료비'!$A:$A)</f>
        <v>0</v>
      </c>
      <c r="BC65" s="130" t="n">
        <f aca="false">SUMIFS('(rwa)재료비(44400000)'!$E:$E,'(rwa)재료비(44400000)'!$B:$B,'월별 과제별 재료비'!BC$2,'(rwa)재료비(44400000)'!$C:$C,'월별 과제별 재료비'!$A:$A)</f>
        <v>0</v>
      </c>
      <c r="BD6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5" s="130" t="n">
        <f aca="false">SUMIFS('(rwa)재료비(41020003)'!$E:$E,'(rwa)재료비(41020003)'!$B:$B,'월별 과제별 재료비'!BE$2,'(rwa)재료비(41020003)'!$C:$C,'월별 과제별 재료비'!$A:$A)</f>
        <v>0</v>
      </c>
      <c r="BF65" s="130" t="n">
        <f aca="false">SUMIFS('(rwa)재료비(41020004)'!$E:$E,'(rwa)재료비(41020004)'!$B:$B,'월별 과제별 재료비'!BF$2,'(rwa)재료비(41020004)'!$C:$C,'월별 과제별 재료비'!$A:$A)</f>
        <v>0</v>
      </c>
      <c r="BG65" s="130" t="n">
        <f aca="false">SUMIFS('(rwa)재료비(44240000)'!$E:$E,'(rwa)재료비(44240000)'!$B:$B,'월별 과제별 재료비'!BG$2,'(rwa)재료비(44240000)'!$C:$C,'월별 과제별 재료비'!$A:$A)</f>
        <v>0</v>
      </c>
      <c r="BH65" s="130" t="n">
        <f aca="false">SUMIFS('(rwa)재료비(44400000)'!$E:$E,'(rwa)재료비(44400000)'!$B:$B,'월별 과제별 재료비'!BH$2,'(rwa)재료비(44400000)'!$C:$C,'월별 과제별 재료비'!$A:$A)</f>
        <v>0</v>
      </c>
    </row>
    <row r="66" customFormat="false" ht="13.5" hidden="false" customHeight="false" outlineLevel="0" collapsed="false">
      <c r="A66" s="135" t="s">
        <v>4974</v>
      </c>
      <c r="B66" s="136" t="s">
        <v>4975</v>
      </c>
      <c r="C66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6" s="130" t="n">
        <f aca="false">SUMIFS('(rwa)재료비(41020003)'!$E:$E,'(rwa)재료비(41020003)'!$B:$B,'월별 과제별 재료비'!D$2,'(rwa)재료비(41020003)'!$C:$C,'월별 과제별 재료비'!$A:$A)</f>
        <v>230</v>
      </c>
      <c r="E66" s="130" t="n">
        <f aca="false">SUMIFS('(rwa)재료비(41020004)'!$E:$E,'(rwa)재료비(41020004)'!$B:$B,'월별 과제별 재료비'!E$2,'(rwa)재료비(41020004)'!$C:$C,'월별 과제별 재료비'!$A:$A)</f>
        <v>14797</v>
      </c>
      <c r="F66" s="130" t="n">
        <f aca="false">SUMIFS('(rwa)재료비(44240000)'!$E:$E,'(rwa)재료비(44240000)'!$B:$B,'월별 과제별 재료비'!F$2,'(rwa)재료비(44240000)'!$C:$C,'월별 과제별 재료비'!$A:$A)</f>
        <v>-88</v>
      </c>
      <c r="G66" s="130" t="n">
        <f aca="false">SUMIFS('(rwa)재료비(44400000)'!$E:$E,'(rwa)재료비(44400000)'!$B:$B,'월별 과제별 재료비'!G$2,'(rwa)재료비(44400000)'!$C:$C,'월별 과제별 재료비'!$A:$A)</f>
        <v>0</v>
      </c>
      <c r="H66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6" s="130" t="n">
        <f aca="false">SUMIFS('(rwa)재료비(41020003)'!$E:$E,'(rwa)재료비(41020003)'!$B:$B,'월별 과제별 재료비'!I$2,'(rwa)재료비(41020003)'!$C:$C,'월별 과제별 재료비'!$A:$A)</f>
        <v>0</v>
      </c>
      <c r="J66" s="130" t="n">
        <f aca="false">SUMIFS('(rwa)재료비(41020004)'!$E:$E,'(rwa)재료비(41020004)'!$B:$B,'월별 과제별 재료비'!J$2,'(rwa)재료비(41020004)'!$C:$C,'월별 과제별 재료비'!$A:$A)</f>
        <v>0</v>
      </c>
      <c r="K66" s="130" t="n">
        <f aca="false">SUMIFS('(rwa)재료비(44240000)'!$E:$E,'(rwa)재료비(44240000)'!$B:$B,'월별 과제별 재료비'!K$2,'(rwa)재료비(44240000)'!$C:$C,'월별 과제별 재료비'!$A:$A)</f>
        <v>0</v>
      </c>
      <c r="L66" s="130" t="n">
        <f aca="false">SUMIFS('(rwa)재료비(44400000)'!$E:$E,'(rwa)재료비(44400000)'!$B:$B,'월별 과제별 재료비'!L$2,'(rwa)재료비(44400000)'!$C:$C,'월별 과제별 재료비'!$A:$A)</f>
        <v>0</v>
      </c>
      <c r="M66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6" s="130" t="n">
        <f aca="false">SUMIFS('(rwa)재료비(41020003)'!$E:$E,'(rwa)재료비(41020003)'!$B:$B,'월별 과제별 재료비'!N$2,'(rwa)재료비(41020003)'!$C:$C,'월별 과제별 재료비'!$A:$A)</f>
        <v>215</v>
      </c>
      <c r="O66" s="130" t="n">
        <f aca="false">SUMIFS('(rwa)재료비(41020004)'!$E:$E,'(rwa)재료비(41020004)'!$B:$B,'월별 과제별 재료비'!O$2,'(rwa)재료비(41020004)'!$C:$C,'월별 과제별 재료비'!$A:$A)</f>
        <v>0</v>
      </c>
      <c r="P66" s="130" t="n">
        <f aca="false">SUMIFS('(rwa)재료비(44240000)'!$E:$E,'(rwa)재료비(44240000)'!$B:$B,'월별 과제별 재료비'!P$2,'(rwa)재료비(44240000)'!$C:$C,'월별 과제별 재료비'!$A:$A)</f>
        <v>0</v>
      </c>
      <c r="Q66" s="130" t="n">
        <f aca="false">SUMIFS('(rwa)재료비(44400000)'!$E:$E,'(rwa)재료비(44400000)'!$B:$B,'월별 과제별 재료비'!Q$2,'(rwa)재료비(44400000)'!$C:$C,'월별 과제별 재료비'!$A:$A)</f>
        <v>0</v>
      </c>
      <c r="R66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6" s="130" t="n">
        <f aca="false">SUMIFS('(rwa)재료비(41020003)'!$E:$E,'(rwa)재료비(41020003)'!$B:$B,'월별 과제별 재료비'!S$2,'(rwa)재료비(41020003)'!$C:$C,'월별 과제별 재료비'!$A:$A)</f>
        <v>75</v>
      </c>
      <c r="T66" s="130" t="n">
        <f aca="false">SUMIFS('(rwa)재료비(41020004)'!$E:$E,'(rwa)재료비(41020004)'!$B:$B,'월별 과제별 재료비'!T$2,'(rwa)재료비(41020004)'!$C:$C,'월별 과제별 재료비'!$A:$A)</f>
        <v>0</v>
      </c>
      <c r="U66" s="130" t="n">
        <f aca="false">SUMIFS('(rwa)재료비(44240000)'!$E:$E,'(rwa)재료비(44240000)'!$B:$B,'월별 과제별 재료비'!U$2,'(rwa)재료비(44240000)'!$C:$C,'월별 과제별 재료비'!$A:$A)</f>
        <v>0</v>
      </c>
      <c r="V66" s="130" t="n">
        <f aca="false">SUMIFS('(rwa)재료비(44400000)'!$E:$E,'(rwa)재료비(44400000)'!$B:$B,'월별 과제별 재료비'!V$2,'(rwa)재료비(44400000)'!$C:$C,'월별 과제별 재료비'!$A:$A)</f>
        <v>0</v>
      </c>
      <c r="W66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6" s="130" t="n">
        <f aca="false">SUMIFS('(rwa)재료비(41020003)'!$E:$E,'(rwa)재료비(41020003)'!$B:$B,'월별 과제별 재료비'!X$2,'(rwa)재료비(41020003)'!$C:$C,'월별 과제별 재료비'!$A:$A)</f>
        <v>151</v>
      </c>
      <c r="Y66" s="130" t="n">
        <f aca="false">SUMIFS('(rwa)재료비(41020004)'!$E:$E,'(rwa)재료비(41020004)'!$B:$B,'월별 과제별 재료비'!Y$2,'(rwa)재료비(41020004)'!$C:$C,'월별 과제별 재료비'!$A:$A)</f>
        <v>0</v>
      </c>
      <c r="Z66" s="130" t="n">
        <f aca="false">SUMIFS('(rwa)재료비(44240000)'!$E:$E,'(rwa)재료비(44240000)'!$B:$B,'월별 과제별 재료비'!Z$2,'(rwa)재료비(44240000)'!$C:$C,'월별 과제별 재료비'!$A:$A)</f>
        <v>0</v>
      </c>
      <c r="AA66" s="130" t="n">
        <f aca="false">SUMIFS('(rwa)재료비(44400000)'!$E:$E,'(rwa)재료비(44400000)'!$B:$B,'월별 과제별 재료비'!AA$2,'(rwa)재료비(44400000)'!$C:$C,'월별 과제별 재료비'!$A:$A)</f>
        <v>0</v>
      </c>
      <c r="AB6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6" s="130" t="n">
        <f aca="false">SUMIFS('(rwa)재료비(41020003)'!$E:$E,'(rwa)재료비(41020003)'!$B:$B,'월별 과제별 재료비'!AC$2,'(rwa)재료비(41020003)'!$C:$C,'월별 과제별 재료비'!$A:$A)</f>
        <v>86</v>
      </c>
      <c r="AD66" s="130" t="n">
        <f aca="false">SUMIFS('(rwa)재료비(41020004)'!$E:$E,'(rwa)재료비(41020004)'!$B:$B,'월별 과제별 재료비'!AD$2,'(rwa)재료비(41020004)'!$C:$C,'월별 과제별 재료비'!$A:$A)</f>
        <v>0</v>
      </c>
      <c r="AE66" s="130" t="n">
        <f aca="false">SUMIFS('(rwa)재료비(44240000)'!$E:$E,'(rwa)재료비(44240000)'!$B:$B,'월별 과제별 재료비'!AE$2,'(rwa)재료비(44240000)'!$C:$C,'월별 과제별 재료비'!$A:$A)</f>
        <v>0</v>
      </c>
      <c r="AF66" s="130" t="n">
        <f aca="false">SUMIFS('(rwa)재료비(44400000)'!$E:$E,'(rwa)재료비(44400000)'!$B:$B,'월별 과제별 재료비'!AF$2,'(rwa)재료비(44400000)'!$C:$C,'월별 과제별 재료비'!$A:$A)</f>
        <v>0</v>
      </c>
      <c r="AG6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6" s="130" t="n">
        <f aca="false">SUMIFS('(rwa)재료비(41020003)'!$E:$E,'(rwa)재료비(41020003)'!$B:$B,'월별 과제별 재료비'!AH$2,'(rwa)재료비(41020003)'!$C:$C,'월별 과제별 재료비'!$A:$A)</f>
        <v>217</v>
      </c>
      <c r="AI66" s="130" t="n">
        <f aca="false">SUMIFS('(rwa)재료비(41020004)'!$E:$E,'(rwa)재료비(41020004)'!$B:$B,'월별 과제별 재료비'!AI$2,'(rwa)재료비(41020004)'!$C:$C,'월별 과제별 재료비'!$A:$A)</f>
        <v>0</v>
      </c>
      <c r="AJ66" s="130" t="n">
        <f aca="false">SUMIFS('(rwa)재료비(44240000)'!$E:$E,'(rwa)재료비(44240000)'!$B:$B,'월별 과제별 재료비'!AJ$2,'(rwa)재료비(44240000)'!$C:$C,'월별 과제별 재료비'!$A:$A)</f>
        <v>0</v>
      </c>
      <c r="AK66" s="130" t="n">
        <f aca="false">SUMIFS('(rwa)재료비(44400000)'!$E:$E,'(rwa)재료비(44400000)'!$B:$B,'월별 과제별 재료비'!AK$2,'(rwa)재료비(44400000)'!$C:$C,'월별 과제별 재료비'!$A:$A)</f>
        <v>0</v>
      </c>
      <c r="AL6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6" s="130" t="n">
        <f aca="false">SUMIFS('(rwa)재료비(41020003)'!$E:$E,'(rwa)재료비(41020003)'!$B:$B,'월별 과제별 재료비'!AM$2,'(rwa)재료비(41020003)'!$C:$C,'월별 과제별 재료비'!$A:$A)</f>
        <v>204</v>
      </c>
      <c r="AN66" s="130" t="n">
        <f aca="false">SUMIFS('(rwa)재료비(41020004)'!$E:$E,'(rwa)재료비(41020004)'!$B:$B,'월별 과제별 재료비'!AN$2,'(rwa)재료비(41020004)'!$C:$C,'월별 과제별 재료비'!$A:$A)</f>
        <v>9686</v>
      </c>
      <c r="AO66" s="130" t="n">
        <f aca="false">SUMIFS('(rwa)재료비(44240000)'!$E:$E,'(rwa)재료비(44240000)'!$B:$B,'월별 과제별 재료비'!AO$2,'(rwa)재료비(44240000)'!$C:$C,'월별 과제별 재료비'!$A:$A)</f>
        <v>0</v>
      </c>
      <c r="AP6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6" s="130" t="n">
        <f aca="false">SUMIFS('(rwa)재료비(41020003)'!$E:$E,'(rwa)재료비(41020003)'!$B:$B,'월별 과제별 재료비'!AQ$2,'(rwa)재료비(41020003)'!$C:$C,'월별 과제별 재료비'!$A:$A)</f>
        <v>253</v>
      </c>
      <c r="AR66" s="130" t="n">
        <f aca="false">SUMIFS('(rwa)재료비(41020004)'!$E:$E,'(rwa)재료비(41020004)'!$B:$B,'월별 과제별 재료비'!AR$2,'(rwa)재료비(41020004)'!$C:$C,'월별 과제별 재료비'!$A:$A)</f>
        <v>0</v>
      </c>
      <c r="AS66" s="130" t="n">
        <f aca="false">SUMIFS('(rwa)재료비(44240000)'!$E:$E,'(rwa)재료비(44240000)'!$B:$B,'월별 과제별 재료비'!AS$2,'(rwa)재료비(44240000)'!$C:$C,'월별 과제별 재료비'!$A:$A)</f>
        <v>0</v>
      </c>
      <c r="AT66" s="130" t="n">
        <f aca="false">SUMIFS('(rwa)재료비(44400000)'!$E:$E,'(rwa)재료비(44400000)'!$B:$B,'월별 과제별 재료비'!AT$2,'(rwa)재료비(44400000)'!$C:$C,'월별 과제별 재료비'!$A:$A)</f>
        <v>0</v>
      </c>
      <c r="AU6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6" s="130" t="n">
        <f aca="false">SUMIFS('(rwa)재료비(41020003)'!$E:$E,'(rwa)재료비(41020003)'!$B:$B,'월별 과제별 재료비'!AV$2,'(rwa)재료비(41020003)'!$C:$C,'월별 과제별 재료비'!$A:$A)</f>
        <v>234</v>
      </c>
      <c r="AW66" s="130" t="n">
        <f aca="false">SUMIFS('(rwa)재료비(41020004)'!$E:$E,'(rwa)재료비(41020004)'!$B:$B,'월별 과제별 재료비'!AW$2,'(rwa)재료비(41020004)'!$C:$C,'월별 과제별 재료비'!$A:$A)</f>
        <v>0</v>
      </c>
      <c r="AX66" s="130" t="n">
        <f aca="false">SUMIFS('(rwa)재료비(44240000)'!$E:$E,'(rwa)재료비(44240000)'!$B:$B,'월별 과제별 재료비'!AX$2,'(rwa)재료비(44240000)'!$C:$C,'월별 과제별 재료비'!$A:$A)</f>
        <v>0</v>
      </c>
      <c r="AY6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6" s="130" t="n">
        <f aca="false">SUMIFS('(rwa)재료비(41020003)'!$E:$E,'(rwa)재료비(41020003)'!$B:$B,'월별 과제별 재료비'!AZ$2,'(rwa)재료비(41020003)'!$C:$C,'월별 과제별 재료비'!$A:$A)</f>
        <v>0</v>
      </c>
      <c r="BA66" s="130" t="n">
        <f aca="false">SUMIFS('(rwa)재료비(41020004)'!$E:$E,'(rwa)재료비(41020004)'!$B:$B,'월별 과제별 재료비'!BA$2,'(rwa)재료비(41020004)'!$C:$C,'월별 과제별 재료비'!$A:$A)</f>
        <v>0</v>
      </c>
      <c r="BB66" s="130" t="n">
        <f aca="false">SUMIFS('(rwa)재료비(44240000)'!$E:$E,'(rwa)재료비(44240000)'!$B:$B,'월별 과제별 재료비'!BB$2,'(rwa)재료비(44240000)'!$C:$C,'월별 과제별 재료비'!$A:$A)</f>
        <v>0</v>
      </c>
      <c r="BC66" s="130" t="n">
        <f aca="false">SUMIFS('(rwa)재료비(44400000)'!$E:$E,'(rwa)재료비(44400000)'!$B:$B,'월별 과제별 재료비'!BC$2,'(rwa)재료비(44400000)'!$C:$C,'월별 과제별 재료비'!$A:$A)</f>
        <v>0</v>
      </c>
      <c r="BD6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6" s="130" t="n">
        <f aca="false">SUMIFS('(rwa)재료비(41020003)'!$E:$E,'(rwa)재료비(41020003)'!$B:$B,'월별 과제별 재료비'!BE$2,'(rwa)재료비(41020003)'!$C:$C,'월별 과제별 재료비'!$A:$A)</f>
        <v>0</v>
      </c>
      <c r="BF66" s="130" t="n">
        <f aca="false">SUMIFS('(rwa)재료비(41020004)'!$E:$E,'(rwa)재료비(41020004)'!$B:$B,'월별 과제별 재료비'!BF$2,'(rwa)재료비(41020004)'!$C:$C,'월별 과제별 재료비'!$A:$A)</f>
        <v>0</v>
      </c>
      <c r="BG66" s="130" t="n">
        <f aca="false">SUMIFS('(rwa)재료비(44240000)'!$E:$E,'(rwa)재료비(44240000)'!$B:$B,'월별 과제별 재료비'!BG$2,'(rwa)재료비(44240000)'!$C:$C,'월별 과제별 재료비'!$A:$A)</f>
        <v>0</v>
      </c>
      <c r="BH66" s="130" t="n">
        <f aca="false">SUMIFS('(rwa)재료비(44400000)'!$E:$E,'(rwa)재료비(44400000)'!$B:$B,'월별 과제별 재료비'!BH$2,'(rwa)재료비(44400000)'!$C:$C,'월별 과제별 재료비'!$A:$A)</f>
        <v>0</v>
      </c>
    </row>
    <row r="67" customFormat="false" ht="13.5" hidden="false" customHeight="false" outlineLevel="0" collapsed="false">
      <c r="A67" s="135" t="s">
        <v>4976</v>
      </c>
      <c r="B67" s="136" t="s">
        <v>4977</v>
      </c>
      <c r="C67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7" s="130" t="n">
        <f aca="false">SUMIFS('(rwa)재료비(41020003)'!$E:$E,'(rwa)재료비(41020003)'!$B:$B,'월별 과제별 재료비'!D$2,'(rwa)재료비(41020003)'!$C:$C,'월별 과제별 재료비'!$A:$A)</f>
        <v>0</v>
      </c>
      <c r="E67" s="130" t="n">
        <f aca="false">SUMIFS('(rwa)재료비(41020004)'!$E:$E,'(rwa)재료비(41020004)'!$B:$B,'월별 과제별 재료비'!E$2,'(rwa)재료비(41020004)'!$C:$C,'월별 과제별 재료비'!$A:$A)</f>
        <v>0</v>
      </c>
      <c r="F67" s="130" t="n">
        <f aca="false">SUMIFS('(rwa)재료비(44240000)'!$E:$E,'(rwa)재료비(44240000)'!$B:$B,'월별 과제별 재료비'!F$2,'(rwa)재료비(44240000)'!$C:$C,'월별 과제별 재료비'!$A:$A)</f>
        <v>0</v>
      </c>
      <c r="G67" s="130" t="n">
        <f aca="false">SUMIFS('(rwa)재료비(44400000)'!$E:$E,'(rwa)재료비(44400000)'!$B:$B,'월별 과제별 재료비'!G$2,'(rwa)재료비(44400000)'!$C:$C,'월별 과제별 재료비'!$A:$A)</f>
        <v>0</v>
      </c>
      <c r="H67" s="130" t="n">
        <f aca="false">SUMIFS('(raw)과제별 재료비실적(44240001)'!$E:$E,'(raw)과제별 재료비실적(44240001)'!$B:$B,'월별 과제별 재료비'!H$2,'(raw)과제별 재료비실적(44240001)'!$C:$C,'월별 과제별 재료비'!$A:$A)</f>
        <v>964581</v>
      </c>
      <c r="I67" s="130" t="n">
        <f aca="false">SUMIFS('(rwa)재료비(41020003)'!$E:$E,'(rwa)재료비(41020003)'!$B:$B,'월별 과제별 재료비'!I$2,'(rwa)재료비(41020003)'!$C:$C,'월별 과제별 재료비'!$A:$A)</f>
        <v>0</v>
      </c>
      <c r="J67" s="130" t="n">
        <f aca="false">SUMIFS('(rwa)재료비(41020004)'!$E:$E,'(rwa)재료비(41020004)'!$B:$B,'월별 과제별 재료비'!J$2,'(rwa)재료비(41020004)'!$C:$C,'월별 과제별 재료비'!$A:$A)</f>
        <v>3859508</v>
      </c>
      <c r="K67" s="130" t="n">
        <f aca="false">SUMIFS('(rwa)재료비(44240000)'!$E:$E,'(rwa)재료비(44240000)'!$B:$B,'월별 과제별 재료비'!K$2,'(rwa)재료비(44240000)'!$C:$C,'월별 과제별 재료비'!$A:$A)</f>
        <v>0</v>
      </c>
      <c r="L67" s="130" t="n">
        <f aca="false">SUMIFS('(rwa)재료비(44400000)'!$E:$E,'(rwa)재료비(44400000)'!$B:$B,'월별 과제별 재료비'!L$2,'(rwa)재료비(44400000)'!$C:$C,'월별 과제별 재료비'!$A:$A)</f>
        <v>0</v>
      </c>
      <c r="M67" s="130" t="n">
        <f aca="false">SUMIFS('(raw)과제별 재료비실적(44240001)'!$E:$E,'(raw)과제별 재료비실적(44240001)'!$B:$B,'월별 과제별 재료비'!M$2,'(raw)과제별 재료비실적(44240001)'!$C:$C,'월별 과제별 재료비'!$A:$A)</f>
        <v>841129</v>
      </c>
      <c r="N67" s="130" t="n">
        <f aca="false">SUMIFS('(rwa)재료비(41020003)'!$E:$E,'(rwa)재료비(41020003)'!$B:$B,'월별 과제별 재료비'!N$2,'(rwa)재료비(41020003)'!$C:$C,'월별 과제별 재료비'!$A:$A)</f>
        <v>0</v>
      </c>
      <c r="O67" s="130" t="n">
        <f aca="false">SUMIFS('(rwa)재료비(41020004)'!$E:$E,'(rwa)재료비(41020004)'!$B:$B,'월별 과제별 재료비'!O$2,'(rwa)재료비(41020004)'!$C:$C,'월별 과제별 재료비'!$A:$A)</f>
        <v>312770</v>
      </c>
      <c r="P67" s="130" t="n">
        <f aca="false">SUMIFS('(rwa)재료비(44240000)'!$E:$E,'(rwa)재료비(44240000)'!$B:$B,'월별 과제별 재료비'!P$2,'(rwa)재료비(44240000)'!$C:$C,'월별 과제별 재료비'!$A:$A)</f>
        <v>0</v>
      </c>
      <c r="Q67" s="130" t="n">
        <f aca="false">SUMIFS('(rwa)재료비(44400000)'!$E:$E,'(rwa)재료비(44400000)'!$B:$B,'월별 과제별 재료비'!Q$2,'(rwa)재료비(44400000)'!$C:$C,'월별 과제별 재료비'!$A:$A)</f>
        <v>0</v>
      </c>
      <c r="R67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7" s="130" t="n">
        <f aca="false">SUMIFS('(rwa)재료비(41020003)'!$E:$E,'(rwa)재료비(41020003)'!$B:$B,'월별 과제별 재료비'!S$2,'(rwa)재료비(41020003)'!$C:$C,'월별 과제별 재료비'!$A:$A)</f>
        <v>0</v>
      </c>
      <c r="T67" s="130" t="n">
        <f aca="false">SUMIFS('(rwa)재료비(41020004)'!$E:$E,'(rwa)재료비(41020004)'!$B:$B,'월별 과제별 재료비'!T$2,'(rwa)재료비(41020004)'!$C:$C,'월별 과제별 재료비'!$A:$A)</f>
        <v>3214040</v>
      </c>
      <c r="U67" s="130" t="n">
        <f aca="false">SUMIFS('(rwa)재료비(44240000)'!$E:$E,'(rwa)재료비(44240000)'!$B:$B,'월별 과제별 재료비'!U$2,'(rwa)재료비(44240000)'!$C:$C,'월별 과제별 재료비'!$A:$A)</f>
        <v>0</v>
      </c>
      <c r="V67" s="130" t="n">
        <f aca="false">SUMIFS('(rwa)재료비(44400000)'!$E:$E,'(rwa)재료비(44400000)'!$B:$B,'월별 과제별 재료비'!V$2,'(rwa)재료비(44400000)'!$C:$C,'월별 과제별 재료비'!$A:$A)</f>
        <v>0</v>
      </c>
      <c r="W67" s="130" t="n">
        <f aca="false">SUMIFS('(raw)과제별 재료비실적(44240001)'!$E:$E,'(raw)과제별 재료비실적(44240001)'!$B:$B,'월별 과제별 재료비'!W$2,'(raw)과제별 재료비실적(44240001)'!$C:$C,'월별 과제별 재료비'!$A:$A)</f>
        <v>288000</v>
      </c>
      <c r="X67" s="130" t="n">
        <f aca="false">SUMIFS('(rwa)재료비(41020003)'!$E:$E,'(rwa)재료비(41020003)'!$B:$B,'월별 과제별 재료비'!X$2,'(rwa)재료비(41020003)'!$C:$C,'월별 과제별 재료비'!$A:$A)</f>
        <v>0</v>
      </c>
      <c r="Y67" s="130" t="n">
        <f aca="false">SUMIFS('(rwa)재료비(41020004)'!$E:$E,'(rwa)재료비(41020004)'!$B:$B,'월별 과제별 재료비'!Y$2,'(rwa)재료비(41020004)'!$C:$C,'월별 과제별 재료비'!$A:$A)</f>
        <v>3975656</v>
      </c>
      <c r="Z67" s="130" t="n">
        <f aca="false">SUMIFS('(rwa)재료비(44240000)'!$E:$E,'(rwa)재료비(44240000)'!$B:$B,'월별 과제별 재료비'!Z$2,'(rwa)재료비(44240000)'!$C:$C,'월별 과제별 재료비'!$A:$A)</f>
        <v>0</v>
      </c>
      <c r="AA67" s="130" t="n">
        <f aca="false">SUMIFS('(rwa)재료비(44400000)'!$E:$E,'(rwa)재료비(44400000)'!$B:$B,'월별 과제별 재료비'!AA$2,'(rwa)재료비(44400000)'!$C:$C,'월별 과제별 재료비'!$A:$A)</f>
        <v>0</v>
      </c>
      <c r="AB6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10470</v>
      </c>
      <c r="AC67" s="130" t="n">
        <f aca="false">SUMIFS('(rwa)재료비(41020003)'!$E:$E,'(rwa)재료비(41020003)'!$B:$B,'월별 과제별 재료비'!AC$2,'(rwa)재료비(41020003)'!$C:$C,'월별 과제별 재료비'!$A:$A)</f>
        <v>0</v>
      </c>
      <c r="AD67" s="130" t="n">
        <f aca="false">SUMIFS('(rwa)재료비(41020004)'!$E:$E,'(rwa)재료비(41020004)'!$B:$B,'월별 과제별 재료비'!AD$2,'(rwa)재료비(41020004)'!$C:$C,'월별 과제별 재료비'!$A:$A)</f>
        <v>3744965</v>
      </c>
      <c r="AE67" s="130" t="n">
        <f aca="false">SUMIFS('(rwa)재료비(44240000)'!$E:$E,'(rwa)재료비(44240000)'!$B:$B,'월별 과제별 재료비'!AE$2,'(rwa)재료비(44240000)'!$C:$C,'월별 과제별 재료비'!$A:$A)</f>
        <v>0</v>
      </c>
      <c r="AF67" s="130" t="n">
        <f aca="false">SUMIFS('(rwa)재료비(44400000)'!$E:$E,'(rwa)재료비(44400000)'!$B:$B,'월별 과제별 재료비'!AF$2,'(rwa)재료비(44400000)'!$C:$C,'월별 과제별 재료비'!$A:$A)</f>
        <v>0</v>
      </c>
      <c r="AG6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185124</v>
      </c>
      <c r="AH67" s="130" t="n">
        <f aca="false">SUMIFS('(rwa)재료비(41020003)'!$E:$E,'(rwa)재료비(41020003)'!$B:$B,'월별 과제별 재료비'!AH$2,'(rwa)재료비(41020003)'!$C:$C,'월별 과제별 재료비'!$A:$A)</f>
        <v>0</v>
      </c>
      <c r="AI67" s="130" t="n">
        <f aca="false">SUMIFS('(rwa)재료비(41020004)'!$E:$E,'(rwa)재료비(41020004)'!$B:$B,'월별 과제별 재료비'!AI$2,'(rwa)재료비(41020004)'!$C:$C,'월별 과제별 재료비'!$A:$A)</f>
        <v>3085635</v>
      </c>
      <c r="AJ67" s="130" t="n">
        <f aca="false">SUMIFS('(rwa)재료비(44240000)'!$E:$E,'(rwa)재료비(44240000)'!$B:$B,'월별 과제별 재료비'!AJ$2,'(rwa)재료비(44240000)'!$C:$C,'월별 과제별 재료비'!$A:$A)</f>
        <v>0</v>
      </c>
      <c r="AK67" s="130" t="n">
        <f aca="false">SUMIFS('(rwa)재료비(44400000)'!$E:$E,'(rwa)재료비(44400000)'!$B:$B,'월별 과제별 재료비'!AK$2,'(rwa)재료비(44400000)'!$C:$C,'월별 과제별 재료비'!$A:$A)</f>
        <v>0</v>
      </c>
      <c r="AL6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10455484</v>
      </c>
      <c r="AM67" s="130" t="n">
        <f aca="false">SUMIFS('(rwa)재료비(41020003)'!$E:$E,'(rwa)재료비(41020003)'!$B:$B,'월별 과제별 재료비'!AM$2,'(rwa)재료비(41020003)'!$C:$C,'월별 과제별 재료비'!$A:$A)</f>
        <v>0</v>
      </c>
      <c r="AN67" s="130" t="n">
        <f aca="false">SUMIFS('(rwa)재료비(41020004)'!$E:$E,'(rwa)재료비(41020004)'!$B:$B,'월별 과제별 재료비'!AN$2,'(rwa)재료비(41020004)'!$C:$C,'월별 과제별 재료비'!$A:$A)</f>
        <v>8254347</v>
      </c>
      <c r="AO67" s="130" t="n">
        <f aca="false">SUMIFS('(rwa)재료비(44240000)'!$E:$E,'(rwa)재료비(44240000)'!$B:$B,'월별 과제별 재료비'!AO$2,'(rwa)재료비(44240000)'!$C:$C,'월별 과제별 재료비'!$A:$A)</f>
        <v>0</v>
      </c>
      <c r="AP6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1127116</v>
      </c>
      <c r="AQ67" s="130" t="n">
        <f aca="false">SUMIFS('(rwa)재료비(41020003)'!$E:$E,'(rwa)재료비(41020003)'!$B:$B,'월별 과제별 재료비'!AQ$2,'(rwa)재료비(41020003)'!$C:$C,'월별 과제별 재료비'!$A:$A)</f>
        <v>0</v>
      </c>
      <c r="AR67" s="130" t="n">
        <f aca="false">SUMIFS('(rwa)재료비(41020004)'!$E:$E,'(rwa)재료비(41020004)'!$B:$B,'월별 과제별 재료비'!AR$2,'(rwa)재료비(41020004)'!$C:$C,'월별 과제별 재료비'!$A:$A)</f>
        <v>13322012</v>
      </c>
      <c r="AS67" s="130" t="n">
        <f aca="false">SUMIFS('(rwa)재료비(44240000)'!$E:$E,'(rwa)재료비(44240000)'!$B:$B,'월별 과제별 재료비'!AS$2,'(rwa)재료비(44240000)'!$C:$C,'월별 과제별 재료비'!$A:$A)</f>
        <v>0</v>
      </c>
      <c r="AT67" s="130" t="n">
        <f aca="false">SUMIFS('(rwa)재료비(44400000)'!$E:$E,'(rwa)재료비(44400000)'!$B:$B,'월별 과제별 재료비'!AT$2,'(rwa)재료비(44400000)'!$C:$C,'월별 과제별 재료비'!$A:$A)</f>
        <v>0</v>
      </c>
      <c r="AU6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284823</v>
      </c>
      <c r="AV67" s="130" t="n">
        <f aca="false">SUMIFS('(rwa)재료비(41020003)'!$E:$E,'(rwa)재료비(41020003)'!$B:$B,'월별 과제별 재료비'!AV$2,'(rwa)재료비(41020003)'!$C:$C,'월별 과제별 재료비'!$A:$A)</f>
        <v>0</v>
      </c>
      <c r="AW67" s="130" t="n">
        <f aca="false">SUMIFS('(rwa)재료비(41020004)'!$E:$E,'(rwa)재료비(41020004)'!$B:$B,'월별 과제별 재료비'!AW$2,'(rwa)재료비(41020004)'!$C:$C,'월별 과제별 재료비'!$A:$A)</f>
        <v>6553620</v>
      </c>
      <c r="AX67" s="130" t="n">
        <f aca="false">SUMIFS('(rwa)재료비(44240000)'!$E:$E,'(rwa)재료비(44240000)'!$B:$B,'월별 과제별 재료비'!AX$2,'(rwa)재료비(44240000)'!$C:$C,'월별 과제별 재료비'!$A:$A)</f>
        <v>0</v>
      </c>
      <c r="AY6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7" s="130" t="n">
        <f aca="false">SUMIFS('(rwa)재료비(41020003)'!$E:$E,'(rwa)재료비(41020003)'!$B:$B,'월별 과제별 재료비'!AZ$2,'(rwa)재료비(41020003)'!$C:$C,'월별 과제별 재료비'!$A:$A)</f>
        <v>0</v>
      </c>
      <c r="BA67" s="130" t="n">
        <f aca="false">SUMIFS('(rwa)재료비(41020004)'!$E:$E,'(rwa)재료비(41020004)'!$B:$B,'월별 과제별 재료비'!BA$2,'(rwa)재료비(41020004)'!$C:$C,'월별 과제별 재료비'!$A:$A)</f>
        <v>0</v>
      </c>
      <c r="BB67" s="130" t="n">
        <f aca="false">SUMIFS('(rwa)재료비(44240000)'!$E:$E,'(rwa)재료비(44240000)'!$B:$B,'월별 과제별 재료비'!BB$2,'(rwa)재료비(44240000)'!$C:$C,'월별 과제별 재료비'!$A:$A)</f>
        <v>0</v>
      </c>
      <c r="BC67" s="130" t="n">
        <f aca="false">SUMIFS('(rwa)재료비(44400000)'!$E:$E,'(rwa)재료비(44400000)'!$B:$B,'월별 과제별 재료비'!BC$2,'(rwa)재료비(44400000)'!$C:$C,'월별 과제별 재료비'!$A:$A)</f>
        <v>0</v>
      </c>
      <c r="BD6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7" s="130" t="n">
        <f aca="false">SUMIFS('(rwa)재료비(41020003)'!$E:$E,'(rwa)재료비(41020003)'!$B:$B,'월별 과제별 재료비'!BE$2,'(rwa)재료비(41020003)'!$C:$C,'월별 과제별 재료비'!$A:$A)</f>
        <v>0</v>
      </c>
      <c r="BF67" s="130" t="n">
        <f aca="false">SUMIFS('(rwa)재료비(41020004)'!$E:$E,'(rwa)재료비(41020004)'!$B:$B,'월별 과제별 재료비'!BF$2,'(rwa)재료비(41020004)'!$C:$C,'월별 과제별 재료비'!$A:$A)</f>
        <v>0</v>
      </c>
      <c r="BG67" s="130" t="n">
        <f aca="false">SUMIFS('(rwa)재료비(44240000)'!$E:$E,'(rwa)재료비(44240000)'!$B:$B,'월별 과제별 재료비'!BG$2,'(rwa)재료비(44240000)'!$C:$C,'월별 과제별 재료비'!$A:$A)</f>
        <v>0</v>
      </c>
      <c r="BH67" s="130" t="n">
        <f aca="false">SUMIFS('(rwa)재료비(44400000)'!$E:$E,'(rwa)재료비(44400000)'!$B:$B,'월별 과제별 재료비'!BH$2,'(rwa)재료비(44400000)'!$C:$C,'월별 과제별 재료비'!$A:$A)</f>
        <v>0</v>
      </c>
    </row>
    <row r="68" customFormat="false" ht="13.5" hidden="false" customHeight="false" outlineLevel="0" collapsed="false">
      <c r="A68" s="135" t="s">
        <v>4978</v>
      </c>
      <c r="B68" s="136" t="s">
        <v>4979</v>
      </c>
      <c r="C68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8" s="130" t="n">
        <f aca="false">SUMIFS('(rwa)재료비(41020003)'!$E:$E,'(rwa)재료비(41020003)'!$B:$B,'월별 과제별 재료비'!D$2,'(rwa)재료비(41020003)'!$C:$C,'월별 과제별 재료비'!$A:$A)</f>
        <v>0</v>
      </c>
      <c r="E68" s="130" t="n">
        <f aca="false">SUMIFS('(rwa)재료비(41020004)'!$E:$E,'(rwa)재료비(41020004)'!$B:$B,'월별 과제별 재료비'!E$2,'(rwa)재료비(41020004)'!$C:$C,'월별 과제별 재료비'!$A:$A)</f>
        <v>0</v>
      </c>
      <c r="F68" s="130" t="n">
        <f aca="false">SUMIFS('(rwa)재료비(44240000)'!$E:$E,'(rwa)재료비(44240000)'!$B:$B,'월별 과제별 재료비'!F$2,'(rwa)재료비(44240000)'!$C:$C,'월별 과제별 재료비'!$A:$A)</f>
        <v>0</v>
      </c>
      <c r="G68" s="130" t="n">
        <f aca="false">SUMIFS('(rwa)재료비(44400000)'!$E:$E,'(rwa)재료비(44400000)'!$B:$B,'월별 과제별 재료비'!G$2,'(rwa)재료비(44400000)'!$C:$C,'월별 과제별 재료비'!$A:$A)</f>
        <v>0</v>
      </c>
      <c r="H68" s="130" t="n">
        <f aca="false">SUMIFS('(raw)과제별 재료비실적(44240001)'!$E:$E,'(raw)과제별 재료비실적(44240001)'!$B:$B,'월별 과제별 재료비'!H$2,'(raw)과제별 재료비실적(44240001)'!$C:$C,'월별 과제별 재료비'!$A:$A)</f>
        <v>8595111</v>
      </c>
      <c r="I68" s="130" t="n">
        <f aca="false">SUMIFS('(rwa)재료비(41020003)'!$E:$E,'(rwa)재료비(41020003)'!$B:$B,'월별 과제별 재료비'!I$2,'(rwa)재료비(41020003)'!$C:$C,'월별 과제별 재료비'!$A:$A)</f>
        <v>0</v>
      </c>
      <c r="J68" s="130" t="n">
        <f aca="false">SUMIFS('(rwa)재료비(41020004)'!$E:$E,'(rwa)재료비(41020004)'!$B:$B,'월별 과제별 재료비'!J$2,'(rwa)재료비(41020004)'!$C:$C,'월별 과제별 재료비'!$A:$A)</f>
        <v>0</v>
      </c>
      <c r="K68" s="130" t="n">
        <f aca="false">SUMIFS('(rwa)재료비(44240000)'!$E:$E,'(rwa)재료비(44240000)'!$B:$B,'월별 과제별 재료비'!K$2,'(rwa)재료비(44240000)'!$C:$C,'월별 과제별 재료비'!$A:$A)</f>
        <v>0</v>
      </c>
      <c r="L68" s="130" t="n">
        <f aca="false">SUMIFS('(rwa)재료비(44400000)'!$E:$E,'(rwa)재료비(44400000)'!$B:$B,'월별 과제별 재료비'!L$2,'(rwa)재료비(44400000)'!$C:$C,'월별 과제별 재료비'!$A:$A)</f>
        <v>0</v>
      </c>
      <c r="M68" s="130" t="n">
        <f aca="false">SUMIFS('(raw)과제별 재료비실적(44240001)'!$E:$E,'(raw)과제별 재료비실적(44240001)'!$B:$B,'월별 과제별 재료비'!M$2,'(raw)과제별 재료비실적(44240001)'!$C:$C,'월별 과제별 재료비'!$A:$A)</f>
        <v>7687974</v>
      </c>
      <c r="N68" s="130" t="n">
        <f aca="false">SUMIFS('(rwa)재료비(41020003)'!$E:$E,'(rwa)재료비(41020003)'!$B:$B,'월별 과제별 재료비'!N$2,'(rwa)재료비(41020003)'!$C:$C,'월별 과제별 재료비'!$A:$A)</f>
        <v>0</v>
      </c>
      <c r="O68" s="130" t="n">
        <f aca="false">SUMIFS('(rwa)재료비(41020004)'!$E:$E,'(rwa)재료비(41020004)'!$B:$B,'월별 과제별 재료비'!O$2,'(rwa)재료비(41020004)'!$C:$C,'월별 과제별 재료비'!$A:$A)</f>
        <v>0</v>
      </c>
      <c r="P68" s="130" t="n">
        <f aca="false">SUMIFS('(rwa)재료비(44240000)'!$E:$E,'(rwa)재료비(44240000)'!$B:$B,'월별 과제별 재료비'!P$2,'(rwa)재료비(44240000)'!$C:$C,'월별 과제별 재료비'!$A:$A)</f>
        <v>0</v>
      </c>
      <c r="Q68" s="130" t="n">
        <f aca="false">SUMIFS('(rwa)재료비(44400000)'!$E:$E,'(rwa)재료비(44400000)'!$B:$B,'월별 과제별 재료비'!Q$2,'(rwa)재료비(44400000)'!$C:$C,'월별 과제별 재료비'!$A:$A)</f>
        <v>0</v>
      </c>
      <c r="R68" s="130" t="n">
        <f aca="false">SUMIFS('(raw)과제별 재료비실적(44240001)'!$E:$E,'(raw)과제별 재료비실적(44240001)'!$B:$B,'월별 과제별 재료비'!R$2,'(raw)과제별 재료비실적(44240001)'!$C:$C,'월별 과제별 재료비'!$A:$A)</f>
        <v>742469</v>
      </c>
      <c r="S68" s="130" t="n">
        <f aca="false">SUMIFS('(rwa)재료비(41020003)'!$E:$E,'(rwa)재료비(41020003)'!$B:$B,'월별 과제별 재료비'!S$2,'(rwa)재료비(41020003)'!$C:$C,'월별 과제별 재료비'!$A:$A)</f>
        <v>0</v>
      </c>
      <c r="T68" s="130" t="n">
        <f aca="false">SUMIFS('(rwa)재료비(41020004)'!$E:$E,'(rwa)재료비(41020004)'!$B:$B,'월별 과제별 재료비'!T$2,'(rwa)재료비(41020004)'!$C:$C,'월별 과제별 재료비'!$A:$A)</f>
        <v>0</v>
      </c>
      <c r="U68" s="130" t="n">
        <f aca="false">SUMIFS('(rwa)재료비(44240000)'!$E:$E,'(rwa)재료비(44240000)'!$B:$B,'월별 과제별 재료비'!U$2,'(rwa)재료비(44240000)'!$C:$C,'월별 과제별 재료비'!$A:$A)</f>
        <v>0</v>
      </c>
      <c r="V68" s="130" t="n">
        <f aca="false">SUMIFS('(rwa)재료비(44400000)'!$E:$E,'(rwa)재료비(44400000)'!$B:$B,'월별 과제별 재료비'!V$2,'(rwa)재료비(44400000)'!$C:$C,'월별 과제별 재료비'!$A:$A)</f>
        <v>0</v>
      </c>
      <c r="W68" s="130" t="n">
        <f aca="false">SUMIFS('(raw)과제별 재료비실적(44240001)'!$E:$E,'(raw)과제별 재료비실적(44240001)'!$B:$B,'월별 과제별 재료비'!W$2,'(raw)과제별 재료비실적(44240001)'!$C:$C,'월별 과제별 재료비'!$A:$A)</f>
        <v>1749369</v>
      </c>
      <c r="X68" s="130" t="n">
        <f aca="false">SUMIFS('(rwa)재료비(41020003)'!$E:$E,'(rwa)재료비(41020003)'!$B:$B,'월별 과제별 재료비'!X$2,'(rwa)재료비(41020003)'!$C:$C,'월별 과제별 재료비'!$A:$A)</f>
        <v>0</v>
      </c>
      <c r="Y68" s="130" t="n">
        <f aca="false">SUMIFS('(rwa)재료비(41020004)'!$E:$E,'(rwa)재료비(41020004)'!$B:$B,'월별 과제별 재료비'!Y$2,'(rwa)재료비(41020004)'!$C:$C,'월별 과제별 재료비'!$A:$A)</f>
        <v>0</v>
      </c>
      <c r="Z68" s="130" t="n">
        <f aca="false">SUMIFS('(rwa)재료비(44240000)'!$E:$E,'(rwa)재료비(44240000)'!$B:$B,'월별 과제별 재료비'!Z$2,'(rwa)재료비(44240000)'!$C:$C,'월별 과제별 재료비'!$A:$A)</f>
        <v>0</v>
      </c>
      <c r="AA68" s="130" t="n">
        <f aca="false">SUMIFS('(rwa)재료비(44400000)'!$E:$E,'(rwa)재료비(44400000)'!$B:$B,'월별 과제별 재료비'!AA$2,'(rwa)재료비(44400000)'!$C:$C,'월별 과제별 재료비'!$A:$A)</f>
        <v>0</v>
      </c>
      <c r="AB6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1104596</v>
      </c>
      <c r="AC68" s="130" t="n">
        <f aca="false">SUMIFS('(rwa)재료비(41020003)'!$E:$E,'(rwa)재료비(41020003)'!$B:$B,'월별 과제별 재료비'!AC$2,'(rwa)재료비(41020003)'!$C:$C,'월별 과제별 재료비'!$A:$A)</f>
        <v>0</v>
      </c>
      <c r="AD68" s="130" t="n">
        <f aca="false">SUMIFS('(rwa)재료비(41020004)'!$E:$E,'(rwa)재료비(41020004)'!$B:$B,'월별 과제별 재료비'!AD$2,'(rwa)재료비(41020004)'!$C:$C,'월별 과제별 재료비'!$A:$A)</f>
        <v>0</v>
      </c>
      <c r="AE68" s="130" t="n">
        <f aca="false">SUMIFS('(rwa)재료비(44240000)'!$E:$E,'(rwa)재료비(44240000)'!$B:$B,'월별 과제별 재료비'!AE$2,'(rwa)재료비(44240000)'!$C:$C,'월별 과제별 재료비'!$A:$A)</f>
        <v>0</v>
      </c>
      <c r="AF68" s="130" t="n">
        <f aca="false">SUMIFS('(rwa)재료비(44400000)'!$E:$E,'(rwa)재료비(44400000)'!$B:$B,'월별 과제별 재료비'!AF$2,'(rwa)재료비(44400000)'!$C:$C,'월별 과제별 재료비'!$A:$A)</f>
        <v>0</v>
      </c>
      <c r="AG6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1804708</v>
      </c>
      <c r="AH68" s="130" t="n">
        <f aca="false">SUMIFS('(rwa)재료비(41020003)'!$E:$E,'(rwa)재료비(41020003)'!$B:$B,'월별 과제별 재료비'!AH$2,'(rwa)재료비(41020003)'!$C:$C,'월별 과제별 재료비'!$A:$A)</f>
        <v>0</v>
      </c>
      <c r="AI68" s="130" t="n">
        <f aca="false">SUMIFS('(rwa)재료비(41020004)'!$E:$E,'(rwa)재료비(41020004)'!$B:$B,'월별 과제별 재료비'!AI$2,'(rwa)재료비(41020004)'!$C:$C,'월별 과제별 재료비'!$A:$A)</f>
        <v>0</v>
      </c>
      <c r="AJ68" s="130" t="n">
        <f aca="false">SUMIFS('(rwa)재료비(44240000)'!$E:$E,'(rwa)재료비(44240000)'!$B:$B,'월별 과제별 재료비'!AJ$2,'(rwa)재료비(44240000)'!$C:$C,'월별 과제별 재료비'!$A:$A)</f>
        <v>0</v>
      </c>
      <c r="AK68" s="130" t="n">
        <f aca="false">SUMIFS('(rwa)재료비(44400000)'!$E:$E,'(rwa)재료비(44400000)'!$B:$B,'월별 과제별 재료비'!AK$2,'(rwa)재료비(44400000)'!$C:$C,'월별 과제별 재료비'!$A:$A)</f>
        <v>0</v>
      </c>
      <c r="AL6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14588013</v>
      </c>
      <c r="AM68" s="130" t="n">
        <f aca="false">SUMIFS('(rwa)재료비(41020003)'!$E:$E,'(rwa)재료비(41020003)'!$B:$B,'월별 과제별 재료비'!AM$2,'(rwa)재료비(41020003)'!$C:$C,'월별 과제별 재료비'!$A:$A)</f>
        <v>0</v>
      </c>
      <c r="AN68" s="130" t="n">
        <f aca="false">SUMIFS('(rwa)재료비(41020004)'!$E:$E,'(rwa)재료비(41020004)'!$B:$B,'월별 과제별 재료비'!AN$2,'(rwa)재료비(41020004)'!$C:$C,'월별 과제별 재료비'!$A:$A)</f>
        <v>0</v>
      </c>
      <c r="AO68" s="130" t="n">
        <f aca="false">SUMIFS('(rwa)재료비(44240000)'!$E:$E,'(rwa)재료비(44240000)'!$B:$B,'월별 과제별 재료비'!AO$2,'(rwa)재료비(44240000)'!$C:$C,'월별 과제별 재료비'!$A:$A)</f>
        <v>0</v>
      </c>
      <c r="AP6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1043529</v>
      </c>
      <c r="AQ68" s="130" t="n">
        <f aca="false">SUMIFS('(rwa)재료비(41020003)'!$E:$E,'(rwa)재료비(41020003)'!$B:$B,'월별 과제별 재료비'!AQ$2,'(rwa)재료비(41020003)'!$C:$C,'월별 과제별 재료비'!$A:$A)</f>
        <v>0</v>
      </c>
      <c r="AR68" s="130" t="n">
        <f aca="false">SUMIFS('(rwa)재료비(41020004)'!$E:$E,'(rwa)재료비(41020004)'!$B:$B,'월별 과제별 재료비'!AR$2,'(rwa)재료비(41020004)'!$C:$C,'월별 과제별 재료비'!$A:$A)</f>
        <v>0</v>
      </c>
      <c r="AS68" s="130" t="n">
        <f aca="false">SUMIFS('(rwa)재료비(44240000)'!$E:$E,'(rwa)재료비(44240000)'!$B:$B,'월별 과제별 재료비'!AS$2,'(rwa)재료비(44240000)'!$C:$C,'월별 과제별 재료비'!$A:$A)</f>
        <v>0</v>
      </c>
      <c r="AT68" s="130" t="n">
        <f aca="false">SUMIFS('(rwa)재료비(44400000)'!$E:$E,'(rwa)재료비(44400000)'!$B:$B,'월별 과제별 재료비'!AT$2,'(rwa)재료비(44400000)'!$C:$C,'월별 과제별 재료비'!$A:$A)</f>
        <v>0</v>
      </c>
      <c r="AU6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7843984</v>
      </c>
      <c r="AV68" s="130" t="n">
        <f aca="false">SUMIFS('(rwa)재료비(41020003)'!$E:$E,'(rwa)재료비(41020003)'!$B:$B,'월별 과제별 재료비'!AV$2,'(rwa)재료비(41020003)'!$C:$C,'월별 과제별 재료비'!$A:$A)</f>
        <v>0</v>
      </c>
      <c r="AW68" s="130" t="n">
        <f aca="false">SUMIFS('(rwa)재료비(41020004)'!$E:$E,'(rwa)재료비(41020004)'!$B:$B,'월별 과제별 재료비'!AW$2,'(rwa)재료비(41020004)'!$C:$C,'월별 과제별 재료비'!$A:$A)</f>
        <v>0</v>
      </c>
      <c r="AX68" s="130" t="n">
        <f aca="false">SUMIFS('(rwa)재료비(44240000)'!$E:$E,'(rwa)재료비(44240000)'!$B:$B,'월별 과제별 재료비'!AX$2,'(rwa)재료비(44240000)'!$C:$C,'월별 과제별 재료비'!$A:$A)</f>
        <v>0</v>
      </c>
      <c r="AY6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8" s="130" t="n">
        <f aca="false">SUMIFS('(rwa)재료비(41020003)'!$E:$E,'(rwa)재료비(41020003)'!$B:$B,'월별 과제별 재료비'!AZ$2,'(rwa)재료비(41020003)'!$C:$C,'월별 과제별 재료비'!$A:$A)</f>
        <v>0</v>
      </c>
      <c r="BA68" s="130" t="n">
        <f aca="false">SUMIFS('(rwa)재료비(41020004)'!$E:$E,'(rwa)재료비(41020004)'!$B:$B,'월별 과제별 재료비'!BA$2,'(rwa)재료비(41020004)'!$C:$C,'월별 과제별 재료비'!$A:$A)</f>
        <v>0</v>
      </c>
      <c r="BB68" s="130" t="n">
        <f aca="false">SUMIFS('(rwa)재료비(44240000)'!$E:$E,'(rwa)재료비(44240000)'!$B:$B,'월별 과제별 재료비'!BB$2,'(rwa)재료비(44240000)'!$C:$C,'월별 과제별 재료비'!$A:$A)</f>
        <v>0</v>
      </c>
      <c r="BC68" s="130" t="n">
        <f aca="false">SUMIFS('(rwa)재료비(44400000)'!$E:$E,'(rwa)재료비(44400000)'!$B:$B,'월별 과제별 재료비'!BC$2,'(rwa)재료비(44400000)'!$C:$C,'월별 과제별 재료비'!$A:$A)</f>
        <v>0</v>
      </c>
      <c r="BD6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8" s="130" t="n">
        <f aca="false">SUMIFS('(rwa)재료비(41020003)'!$E:$E,'(rwa)재료비(41020003)'!$B:$B,'월별 과제별 재료비'!BE$2,'(rwa)재료비(41020003)'!$C:$C,'월별 과제별 재료비'!$A:$A)</f>
        <v>0</v>
      </c>
      <c r="BF68" s="130" t="n">
        <f aca="false">SUMIFS('(rwa)재료비(41020004)'!$E:$E,'(rwa)재료비(41020004)'!$B:$B,'월별 과제별 재료비'!BF$2,'(rwa)재료비(41020004)'!$C:$C,'월별 과제별 재료비'!$A:$A)</f>
        <v>0</v>
      </c>
      <c r="BG68" s="130" t="n">
        <f aca="false">SUMIFS('(rwa)재료비(44240000)'!$E:$E,'(rwa)재료비(44240000)'!$B:$B,'월별 과제별 재료비'!BG$2,'(rwa)재료비(44240000)'!$C:$C,'월별 과제별 재료비'!$A:$A)</f>
        <v>0</v>
      </c>
      <c r="BH68" s="130" t="n">
        <f aca="false">SUMIFS('(rwa)재료비(44400000)'!$E:$E,'(rwa)재료비(44400000)'!$B:$B,'월별 과제별 재료비'!BH$2,'(rwa)재료비(44400000)'!$C:$C,'월별 과제별 재료비'!$A:$A)</f>
        <v>0</v>
      </c>
    </row>
    <row r="69" customFormat="false" ht="13.5" hidden="false" customHeight="false" outlineLevel="0" collapsed="false">
      <c r="A69" s="135" t="s">
        <v>4980</v>
      </c>
      <c r="B69" s="136" t="s">
        <v>4981</v>
      </c>
      <c r="C69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69" s="130" t="n">
        <f aca="false">SUMIFS('(rwa)재료비(41020003)'!$E:$E,'(rwa)재료비(41020003)'!$B:$B,'월별 과제별 재료비'!D$2,'(rwa)재료비(41020003)'!$C:$C,'월별 과제별 재료비'!$A:$A)</f>
        <v>0</v>
      </c>
      <c r="E69" s="130" t="n">
        <f aca="false">SUMIFS('(rwa)재료비(41020004)'!$E:$E,'(rwa)재료비(41020004)'!$B:$B,'월별 과제별 재료비'!E$2,'(rwa)재료비(41020004)'!$C:$C,'월별 과제별 재료비'!$A:$A)</f>
        <v>0</v>
      </c>
      <c r="F69" s="130" t="n">
        <f aca="false">SUMIFS('(rwa)재료비(44240000)'!$E:$E,'(rwa)재료비(44240000)'!$B:$B,'월별 과제별 재료비'!F$2,'(rwa)재료비(44240000)'!$C:$C,'월별 과제별 재료비'!$A:$A)</f>
        <v>0</v>
      </c>
      <c r="G69" s="130" t="n">
        <f aca="false">SUMIFS('(rwa)재료비(44400000)'!$E:$E,'(rwa)재료비(44400000)'!$B:$B,'월별 과제별 재료비'!G$2,'(rwa)재료비(44400000)'!$C:$C,'월별 과제별 재료비'!$A:$A)</f>
        <v>0</v>
      </c>
      <c r="H69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69" s="130" t="n">
        <f aca="false">SUMIFS('(rwa)재료비(41020003)'!$E:$E,'(rwa)재료비(41020003)'!$B:$B,'월별 과제별 재료비'!I$2,'(rwa)재료비(41020003)'!$C:$C,'월별 과제별 재료비'!$A:$A)</f>
        <v>0</v>
      </c>
      <c r="J69" s="130" t="n">
        <f aca="false">SUMIFS('(rwa)재료비(41020004)'!$E:$E,'(rwa)재료비(41020004)'!$B:$B,'월별 과제별 재료비'!J$2,'(rwa)재료비(41020004)'!$C:$C,'월별 과제별 재료비'!$A:$A)</f>
        <v>0</v>
      </c>
      <c r="K69" s="130" t="n">
        <f aca="false">SUMIFS('(rwa)재료비(44240000)'!$E:$E,'(rwa)재료비(44240000)'!$B:$B,'월별 과제별 재료비'!K$2,'(rwa)재료비(44240000)'!$C:$C,'월별 과제별 재료비'!$A:$A)</f>
        <v>0</v>
      </c>
      <c r="L69" s="130" t="n">
        <f aca="false">SUMIFS('(rwa)재료비(44400000)'!$E:$E,'(rwa)재료비(44400000)'!$B:$B,'월별 과제별 재료비'!L$2,'(rwa)재료비(44400000)'!$C:$C,'월별 과제별 재료비'!$A:$A)</f>
        <v>0</v>
      </c>
      <c r="M69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69" s="130" t="n">
        <f aca="false">SUMIFS('(rwa)재료비(41020003)'!$E:$E,'(rwa)재료비(41020003)'!$B:$B,'월별 과제별 재료비'!N$2,'(rwa)재료비(41020003)'!$C:$C,'월별 과제별 재료비'!$A:$A)</f>
        <v>0</v>
      </c>
      <c r="O69" s="130" t="n">
        <f aca="false">SUMIFS('(rwa)재료비(41020004)'!$E:$E,'(rwa)재료비(41020004)'!$B:$B,'월별 과제별 재료비'!O$2,'(rwa)재료비(41020004)'!$C:$C,'월별 과제별 재료비'!$A:$A)</f>
        <v>0</v>
      </c>
      <c r="P69" s="130" t="n">
        <f aca="false">SUMIFS('(rwa)재료비(44240000)'!$E:$E,'(rwa)재료비(44240000)'!$B:$B,'월별 과제별 재료비'!P$2,'(rwa)재료비(44240000)'!$C:$C,'월별 과제별 재료비'!$A:$A)</f>
        <v>0</v>
      </c>
      <c r="Q69" s="130" t="n">
        <f aca="false">SUMIFS('(rwa)재료비(44400000)'!$E:$E,'(rwa)재료비(44400000)'!$B:$B,'월별 과제별 재료비'!Q$2,'(rwa)재료비(44400000)'!$C:$C,'월별 과제별 재료비'!$A:$A)</f>
        <v>0</v>
      </c>
      <c r="R69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69" s="130" t="n">
        <f aca="false">SUMIFS('(rwa)재료비(41020003)'!$E:$E,'(rwa)재료비(41020003)'!$B:$B,'월별 과제별 재료비'!S$2,'(rwa)재료비(41020003)'!$C:$C,'월별 과제별 재료비'!$A:$A)</f>
        <v>0</v>
      </c>
      <c r="T69" s="130" t="n">
        <f aca="false">SUMIFS('(rwa)재료비(41020004)'!$E:$E,'(rwa)재료비(41020004)'!$B:$B,'월별 과제별 재료비'!T$2,'(rwa)재료비(41020004)'!$C:$C,'월별 과제별 재료비'!$A:$A)</f>
        <v>0</v>
      </c>
      <c r="U69" s="130" t="n">
        <f aca="false">SUMIFS('(rwa)재료비(44240000)'!$E:$E,'(rwa)재료비(44240000)'!$B:$B,'월별 과제별 재료비'!U$2,'(rwa)재료비(44240000)'!$C:$C,'월별 과제별 재료비'!$A:$A)</f>
        <v>0</v>
      </c>
      <c r="V69" s="130" t="n">
        <f aca="false">SUMIFS('(rwa)재료비(44400000)'!$E:$E,'(rwa)재료비(44400000)'!$B:$B,'월별 과제별 재료비'!V$2,'(rwa)재료비(44400000)'!$C:$C,'월별 과제별 재료비'!$A:$A)</f>
        <v>0</v>
      </c>
      <c r="W69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69" s="130" t="n">
        <f aca="false">SUMIFS('(rwa)재료비(41020003)'!$E:$E,'(rwa)재료비(41020003)'!$B:$B,'월별 과제별 재료비'!X$2,'(rwa)재료비(41020003)'!$C:$C,'월별 과제별 재료비'!$A:$A)</f>
        <v>0</v>
      </c>
      <c r="Y69" s="130" t="n">
        <f aca="false">SUMIFS('(rwa)재료비(41020004)'!$E:$E,'(rwa)재료비(41020004)'!$B:$B,'월별 과제별 재료비'!Y$2,'(rwa)재료비(41020004)'!$C:$C,'월별 과제별 재료비'!$A:$A)</f>
        <v>0</v>
      </c>
      <c r="Z69" s="130" t="n">
        <f aca="false">SUMIFS('(rwa)재료비(44240000)'!$E:$E,'(rwa)재료비(44240000)'!$B:$B,'월별 과제별 재료비'!Z$2,'(rwa)재료비(44240000)'!$C:$C,'월별 과제별 재료비'!$A:$A)</f>
        <v>0</v>
      </c>
      <c r="AA69" s="130" t="n">
        <f aca="false">SUMIFS('(rwa)재료비(44400000)'!$E:$E,'(rwa)재료비(44400000)'!$B:$B,'월별 과제별 재료비'!AA$2,'(rwa)재료비(44400000)'!$C:$C,'월별 과제별 재료비'!$A:$A)</f>
        <v>0</v>
      </c>
      <c r="AB6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69" s="130" t="n">
        <f aca="false">SUMIFS('(rwa)재료비(41020003)'!$E:$E,'(rwa)재료비(41020003)'!$B:$B,'월별 과제별 재료비'!AC$2,'(rwa)재료비(41020003)'!$C:$C,'월별 과제별 재료비'!$A:$A)</f>
        <v>0</v>
      </c>
      <c r="AD69" s="130" t="n">
        <f aca="false">SUMIFS('(rwa)재료비(41020004)'!$E:$E,'(rwa)재료비(41020004)'!$B:$B,'월별 과제별 재료비'!AD$2,'(rwa)재료비(41020004)'!$C:$C,'월별 과제별 재료비'!$A:$A)</f>
        <v>0</v>
      </c>
      <c r="AE69" s="130" t="n">
        <f aca="false">SUMIFS('(rwa)재료비(44240000)'!$E:$E,'(rwa)재료비(44240000)'!$B:$B,'월별 과제별 재료비'!AE$2,'(rwa)재료비(44240000)'!$C:$C,'월별 과제별 재료비'!$A:$A)</f>
        <v>0</v>
      </c>
      <c r="AF69" s="130" t="n">
        <f aca="false">SUMIFS('(rwa)재료비(44400000)'!$E:$E,'(rwa)재료비(44400000)'!$B:$B,'월별 과제별 재료비'!AF$2,'(rwa)재료비(44400000)'!$C:$C,'월별 과제별 재료비'!$A:$A)</f>
        <v>0</v>
      </c>
      <c r="AG6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69" s="130" t="n">
        <f aca="false">SUMIFS('(rwa)재료비(41020003)'!$E:$E,'(rwa)재료비(41020003)'!$B:$B,'월별 과제별 재료비'!AH$2,'(rwa)재료비(41020003)'!$C:$C,'월별 과제별 재료비'!$A:$A)</f>
        <v>0</v>
      </c>
      <c r="AI69" s="130" t="n">
        <f aca="false">SUMIFS('(rwa)재료비(41020004)'!$E:$E,'(rwa)재료비(41020004)'!$B:$B,'월별 과제별 재료비'!AI$2,'(rwa)재료비(41020004)'!$C:$C,'월별 과제별 재료비'!$A:$A)</f>
        <v>0</v>
      </c>
      <c r="AJ69" s="130" t="n">
        <f aca="false">SUMIFS('(rwa)재료비(44240000)'!$E:$E,'(rwa)재료비(44240000)'!$B:$B,'월별 과제별 재료비'!AJ$2,'(rwa)재료비(44240000)'!$C:$C,'월별 과제별 재료비'!$A:$A)</f>
        <v>0</v>
      </c>
      <c r="AK69" s="130" t="n">
        <f aca="false">SUMIFS('(rwa)재료비(44400000)'!$E:$E,'(rwa)재료비(44400000)'!$B:$B,'월별 과제별 재료비'!AK$2,'(rwa)재료비(44400000)'!$C:$C,'월별 과제별 재료비'!$A:$A)</f>
        <v>0</v>
      </c>
      <c r="AL6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69" s="130" t="n">
        <f aca="false">SUMIFS('(rwa)재료비(41020003)'!$E:$E,'(rwa)재료비(41020003)'!$B:$B,'월별 과제별 재료비'!AM$2,'(rwa)재료비(41020003)'!$C:$C,'월별 과제별 재료비'!$A:$A)</f>
        <v>0</v>
      </c>
      <c r="AN69" s="130" t="n">
        <f aca="false">SUMIFS('(rwa)재료비(41020004)'!$E:$E,'(rwa)재료비(41020004)'!$B:$B,'월별 과제별 재료비'!AN$2,'(rwa)재료비(41020004)'!$C:$C,'월별 과제별 재료비'!$A:$A)</f>
        <v>0</v>
      </c>
      <c r="AO69" s="130" t="n">
        <f aca="false">SUMIFS('(rwa)재료비(44240000)'!$E:$E,'(rwa)재료비(44240000)'!$B:$B,'월별 과제별 재료비'!AO$2,'(rwa)재료비(44240000)'!$C:$C,'월별 과제별 재료비'!$A:$A)</f>
        <v>0</v>
      </c>
      <c r="AP6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69" s="130" t="n">
        <f aca="false">SUMIFS('(rwa)재료비(41020003)'!$E:$E,'(rwa)재료비(41020003)'!$B:$B,'월별 과제별 재료비'!AQ$2,'(rwa)재료비(41020003)'!$C:$C,'월별 과제별 재료비'!$A:$A)</f>
        <v>0</v>
      </c>
      <c r="AR69" s="130" t="n">
        <f aca="false">SUMIFS('(rwa)재료비(41020004)'!$E:$E,'(rwa)재료비(41020004)'!$B:$B,'월별 과제별 재료비'!AR$2,'(rwa)재료비(41020004)'!$C:$C,'월별 과제별 재료비'!$A:$A)</f>
        <v>0</v>
      </c>
      <c r="AS69" s="130" t="n">
        <f aca="false">SUMIFS('(rwa)재료비(44240000)'!$E:$E,'(rwa)재료비(44240000)'!$B:$B,'월별 과제별 재료비'!AS$2,'(rwa)재료비(44240000)'!$C:$C,'월별 과제별 재료비'!$A:$A)</f>
        <v>0</v>
      </c>
      <c r="AT69" s="130" t="n">
        <f aca="false">SUMIFS('(rwa)재료비(44400000)'!$E:$E,'(rwa)재료비(44400000)'!$B:$B,'월별 과제별 재료비'!AT$2,'(rwa)재료비(44400000)'!$C:$C,'월별 과제별 재료비'!$A:$A)</f>
        <v>0</v>
      </c>
      <c r="AU6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69" s="130" t="n">
        <f aca="false">SUMIFS('(rwa)재료비(41020003)'!$E:$E,'(rwa)재료비(41020003)'!$B:$B,'월별 과제별 재료비'!AV$2,'(rwa)재료비(41020003)'!$C:$C,'월별 과제별 재료비'!$A:$A)</f>
        <v>0</v>
      </c>
      <c r="AW69" s="130" t="n">
        <f aca="false">SUMIFS('(rwa)재료비(41020004)'!$E:$E,'(rwa)재료비(41020004)'!$B:$B,'월별 과제별 재료비'!AW$2,'(rwa)재료비(41020004)'!$C:$C,'월별 과제별 재료비'!$A:$A)</f>
        <v>0</v>
      </c>
      <c r="AX69" s="130" t="n">
        <f aca="false">SUMIFS('(rwa)재료비(44240000)'!$E:$E,'(rwa)재료비(44240000)'!$B:$B,'월별 과제별 재료비'!AX$2,'(rwa)재료비(44240000)'!$C:$C,'월별 과제별 재료비'!$A:$A)</f>
        <v>0</v>
      </c>
      <c r="AY6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69" s="130" t="n">
        <f aca="false">SUMIFS('(rwa)재료비(41020003)'!$E:$E,'(rwa)재료비(41020003)'!$B:$B,'월별 과제별 재료비'!AZ$2,'(rwa)재료비(41020003)'!$C:$C,'월별 과제별 재료비'!$A:$A)</f>
        <v>0</v>
      </c>
      <c r="BA69" s="130" t="n">
        <f aca="false">SUMIFS('(rwa)재료비(41020004)'!$E:$E,'(rwa)재료비(41020004)'!$B:$B,'월별 과제별 재료비'!BA$2,'(rwa)재료비(41020004)'!$C:$C,'월별 과제별 재료비'!$A:$A)</f>
        <v>0</v>
      </c>
      <c r="BB69" s="130" t="n">
        <f aca="false">SUMIFS('(rwa)재료비(44240000)'!$E:$E,'(rwa)재료비(44240000)'!$B:$B,'월별 과제별 재료비'!BB$2,'(rwa)재료비(44240000)'!$C:$C,'월별 과제별 재료비'!$A:$A)</f>
        <v>0</v>
      </c>
      <c r="BC69" s="130" t="n">
        <f aca="false">SUMIFS('(rwa)재료비(44400000)'!$E:$E,'(rwa)재료비(44400000)'!$B:$B,'월별 과제별 재료비'!BC$2,'(rwa)재료비(44400000)'!$C:$C,'월별 과제별 재료비'!$A:$A)</f>
        <v>0</v>
      </c>
      <c r="BD6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69" s="130" t="n">
        <f aca="false">SUMIFS('(rwa)재료비(41020003)'!$E:$E,'(rwa)재료비(41020003)'!$B:$B,'월별 과제별 재료비'!BE$2,'(rwa)재료비(41020003)'!$C:$C,'월별 과제별 재료비'!$A:$A)</f>
        <v>0</v>
      </c>
      <c r="BF69" s="130" t="n">
        <f aca="false">SUMIFS('(rwa)재료비(41020004)'!$E:$E,'(rwa)재료비(41020004)'!$B:$B,'월별 과제별 재료비'!BF$2,'(rwa)재료비(41020004)'!$C:$C,'월별 과제별 재료비'!$A:$A)</f>
        <v>0</v>
      </c>
      <c r="BG69" s="130" t="n">
        <f aca="false">SUMIFS('(rwa)재료비(44240000)'!$E:$E,'(rwa)재료비(44240000)'!$B:$B,'월별 과제별 재료비'!BG$2,'(rwa)재료비(44240000)'!$C:$C,'월별 과제별 재료비'!$A:$A)</f>
        <v>0</v>
      </c>
      <c r="BH69" s="130" t="n">
        <f aca="false">SUMIFS('(rwa)재료비(44400000)'!$E:$E,'(rwa)재료비(44400000)'!$B:$B,'월별 과제별 재료비'!BH$2,'(rwa)재료비(44400000)'!$C:$C,'월별 과제별 재료비'!$A:$A)</f>
        <v>0</v>
      </c>
    </row>
    <row r="70" customFormat="false" ht="13.5" hidden="false" customHeight="false" outlineLevel="0" collapsed="false">
      <c r="A70" s="135" t="s">
        <v>4982</v>
      </c>
      <c r="B70" s="136" t="s">
        <v>4983</v>
      </c>
      <c r="C70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0" s="130" t="n">
        <f aca="false">SUMIFS('(rwa)재료비(41020003)'!$E:$E,'(rwa)재료비(41020003)'!$B:$B,'월별 과제별 재료비'!D$2,'(rwa)재료비(41020003)'!$C:$C,'월별 과제별 재료비'!$A:$A)</f>
        <v>0</v>
      </c>
      <c r="E70" s="130" t="n">
        <f aca="false">SUMIFS('(rwa)재료비(41020004)'!$E:$E,'(rwa)재료비(41020004)'!$B:$B,'월별 과제별 재료비'!E$2,'(rwa)재료비(41020004)'!$C:$C,'월별 과제별 재료비'!$A:$A)</f>
        <v>0</v>
      </c>
      <c r="F70" s="130" t="n">
        <f aca="false">SUMIFS('(rwa)재료비(44240000)'!$E:$E,'(rwa)재료비(44240000)'!$B:$B,'월별 과제별 재료비'!F$2,'(rwa)재료비(44240000)'!$C:$C,'월별 과제별 재료비'!$A:$A)</f>
        <v>0</v>
      </c>
      <c r="G70" s="130" t="n">
        <f aca="false">SUMIFS('(rwa)재료비(44400000)'!$E:$E,'(rwa)재료비(44400000)'!$B:$B,'월별 과제별 재료비'!G$2,'(rwa)재료비(44400000)'!$C:$C,'월별 과제별 재료비'!$A:$A)</f>
        <v>0</v>
      </c>
      <c r="H70" s="130" t="n">
        <f aca="false">SUMIFS('(raw)과제별 재료비실적(44240001)'!$E:$E,'(raw)과제별 재료비실적(44240001)'!$B:$B,'월별 과제별 재료비'!H$2,'(raw)과제별 재료비실적(44240001)'!$C:$C,'월별 과제별 재료비'!$A:$A)</f>
        <v>946400</v>
      </c>
      <c r="I70" s="130" t="n">
        <f aca="false">SUMIFS('(rwa)재료비(41020003)'!$E:$E,'(rwa)재료비(41020003)'!$B:$B,'월별 과제별 재료비'!I$2,'(rwa)재료비(41020003)'!$C:$C,'월별 과제별 재료비'!$A:$A)</f>
        <v>0</v>
      </c>
      <c r="J70" s="130" t="n">
        <f aca="false">SUMIFS('(rwa)재료비(41020004)'!$E:$E,'(rwa)재료비(41020004)'!$B:$B,'월별 과제별 재료비'!J$2,'(rwa)재료비(41020004)'!$C:$C,'월별 과제별 재료비'!$A:$A)</f>
        <v>0</v>
      </c>
      <c r="K70" s="130" t="n">
        <f aca="false">SUMIFS('(rwa)재료비(44240000)'!$E:$E,'(rwa)재료비(44240000)'!$B:$B,'월별 과제별 재료비'!K$2,'(rwa)재료비(44240000)'!$C:$C,'월별 과제별 재료비'!$A:$A)</f>
        <v>0</v>
      </c>
      <c r="L70" s="130" t="n">
        <f aca="false">SUMIFS('(rwa)재료비(44400000)'!$E:$E,'(rwa)재료비(44400000)'!$B:$B,'월별 과제별 재료비'!L$2,'(rwa)재료비(44400000)'!$C:$C,'월별 과제별 재료비'!$A:$A)</f>
        <v>0</v>
      </c>
      <c r="M7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70" s="130" t="n">
        <f aca="false">SUMIFS('(rwa)재료비(41020003)'!$E:$E,'(rwa)재료비(41020003)'!$B:$B,'월별 과제별 재료비'!N$2,'(rwa)재료비(41020003)'!$C:$C,'월별 과제별 재료비'!$A:$A)</f>
        <v>0</v>
      </c>
      <c r="O70" s="130" t="n">
        <f aca="false">SUMIFS('(rwa)재료비(41020004)'!$E:$E,'(rwa)재료비(41020004)'!$B:$B,'월별 과제별 재료비'!O$2,'(rwa)재료비(41020004)'!$C:$C,'월별 과제별 재료비'!$A:$A)</f>
        <v>0</v>
      </c>
      <c r="P70" s="130" t="n">
        <f aca="false">SUMIFS('(rwa)재료비(44240000)'!$E:$E,'(rwa)재료비(44240000)'!$B:$B,'월별 과제별 재료비'!P$2,'(rwa)재료비(44240000)'!$C:$C,'월별 과제별 재료비'!$A:$A)</f>
        <v>0</v>
      </c>
      <c r="Q70" s="130" t="n">
        <f aca="false">SUMIFS('(rwa)재료비(44400000)'!$E:$E,'(rwa)재료비(44400000)'!$B:$B,'월별 과제별 재료비'!Q$2,'(rwa)재료비(44400000)'!$C:$C,'월별 과제별 재료비'!$A:$A)</f>
        <v>0</v>
      </c>
      <c r="R7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0" s="130" t="n">
        <f aca="false">SUMIFS('(rwa)재료비(41020003)'!$E:$E,'(rwa)재료비(41020003)'!$B:$B,'월별 과제별 재료비'!S$2,'(rwa)재료비(41020003)'!$C:$C,'월별 과제별 재료비'!$A:$A)</f>
        <v>0</v>
      </c>
      <c r="T70" s="130" t="n">
        <f aca="false">SUMIFS('(rwa)재료비(41020004)'!$E:$E,'(rwa)재료비(41020004)'!$B:$B,'월별 과제별 재료비'!T$2,'(rwa)재료비(41020004)'!$C:$C,'월별 과제별 재료비'!$A:$A)</f>
        <v>0</v>
      </c>
      <c r="U70" s="130" t="n">
        <f aca="false">SUMIFS('(rwa)재료비(44240000)'!$E:$E,'(rwa)재료비(44240000)'!$B:$B,'월별 과제별 재료비'!U$2,'(rwa)재료비(44240000)'!$C:$C,'월별 과제별 재료비'!$A:$A)</f>
        <v>0</v>
      </c>
      <c r="V70" s="130" t="n">
        <f aca="false">SUMIFS('(rwa)재료비(44400000)'!$E:$E,'(rwa)재료비(44400000)'!$B:$B,'월별 과제별 재료비'!V$2,'(rwa)재료비(44400000)'!$C:$C,'월별 과제별 재료비'!$A:$A)</f>
        <v>0</v>
      </c>
      <c r="W7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70" s="130" t="n">
        <f aca="false">SUMIFS('(rwa)재료비(41020003)'!$E:$E,'(rwa)재료비(41020003)'!$B:$B,'월별 과제별 재료비'!X$2,'(rwa)재료비(41020003)'!$C:$C,'월별 과제별 재료비'!$A:$A)</f>
        <v>0</v>
      </c>
      <c r="Y70" s="130" t="n">
        <f aca="false">SUMIFS('(rwa)재료비(41020004)'!$E:$E,'(rwa)재료비(41020004)'!$B:$B,'월별 과제별 재료비'!Y$2,'(rwa)재료비(41020004)'!$C:$C,'월별 과제별 재료비'!$A:$A)</f>
        <v>0</v>
      </c>
      <c r="Z70" s="130" t="n">
        <f aca="false">SUMIFS('(rwa)재료비(44240000)'!$E:$E,'(rwa)재료비(44240000)'!$B:$B,'월별 과제별 재료비'!Z$2,'(rwa)재료비(44240000)'!$C:$C,'월별 과제별 재료비'!$A:$A)</f>
        <v>0</v>
      </c>
      <c r="AA70" s="130" t="n">
        <f aca="false">SUMIFS('(rwa)재료비(44400000)'!$E:$E,'(rwa)재료비(44400000)'!$B:$B,'월별 과제별 재료비'!AA$2,'(rwa)재료비(44400000)'!$C:$C,'월별 과제별 재료비'!$A:$A)</f>
        <v>0</v>
      </c>
      <c r="AB7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70" s="130" t="n">
        <f aca="false">SUMIFS('(rwa)재료비(41020003)'!$E:$E,'(rwa)재료비(41020003)'!$B:$B,'월별 과제별 재료비'!AC$2,'(rwa)재료비(41020003)'!$C:$C,'월별 과제별 재료비'!$A:$A)</f>
        <v>0</v>
      </c>
      <c r="AD70" s="130" t="n">
        <f aca="false">SUMIFS('(rwa)재료비(41020004)'!$E:$E,'(rwa)재료비(41020004)'!$B:$B,'월별 과제별 재료비'!AD$2,'(rwa)재료비(41020004)'!$C:$C,'월별 과제별 재료비'!$A:$A)</f>
        <v>0</v>
      </c>
      <c r="AE70" s="130" t="n">
        <f aca="false">SUMIFS('(rwa)재료비(44240000)'!$E:$E,'(rwa)재료비(44240000)'!$B:$B,'월별 과제별 재료비'!AE$2,'(rwa)재료비(44240000)'!$C:$C,'월별 과제별 재료비'!$A:$A)</f>
        <v>0</v>
      </c>
      <c r="AF70" s="130" t="n">
        <f aca="false">SUMIFS('(rwa)재료비(44400000)'!$E:$E,'(rwa)재료비(44400000)'!$B:$B,'월별 과제별 재료비'!AF$2,'(rwa)재료비(44400000)'!$C:$C,'월별 과제별 재료비'!$A:$A)</f>
        <v>0</v>
      </c>
      <c r="AG7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70" s="130" t="n">
        <f aca="false">SUMIFS('(rwa)재료비(41020003)'!$E:$E,'(rwa)재료비(41020003)'!$B:$B,'월별 과제별 재료비'!AH$2,'(rwa)재료비(41020003)'!$C:$C,'월별 과제별 재료비'!$A:$A)</f>
        <v>0</v>
      </c>
      <c r="AI70" s="130" t="n">
        <f aca="false">SUMIFS('(rwa)재료비(41020004)'!$E:$E,'(rwa)재료비(41020004)'!$B:$B,'월별 과제별 재료비'!AI$2,'(rwa)재료비(41020004)'!$C:$C,'월별 과제별 재료비'!$A:$A)</f>
        <v>0</v>
      </c>
      <c r="AJ70" s="130" t="n">
        <f aca="false">SUMIFS('(rwa)재료비(44240000)'!$E:$E,'(rwa)재료비(44240000)'!$B:$B,'월별 과제별 재료비'!AJ$2,'(rwa)재료비(44240000)'!$C:$C,'월별 과제별 재료비'!$A:$A)</f>
        <v>0</v>
      </c>
      <c r="AK70" s="130" t="n">
        <f aca="false">SUMIFS('(rwa)재료비(44400000)'!$E:$E,'(rwa)재료비(44400000)'!$B:$B,'월별 과제별 재료비'!AK$2,'(rwa)재료비(44400000)'!$C:$C,'월별 과제별 재료비'!$A:$A)</f>
        <v>0</v>
      </c>
      <c r="AL7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374190</v>
      </c>
      <c r="AM70" s="130" t="n">
        <f aca="false">SUMIFS('(rwa)재료비(41020003)'!$E:$E,'(rwa)재료비(41020003)'!$B:$B,'월별 과제별 재료비'!AM$2,'(rwa)재료비(41020003)'!$C:$C,'월별 과제별 재료비'!$A:$A)</f>
        <v>0</v>
      </c>
      <c r="AN70" s="130" t="n">
        <f aca="false">SUMIFS('(rwa)재료비(41020004)'!$E:$E,'(rwa)재료비(41020004)'!$B:$B,'월별 과제별 재료비'!AN$2,'(rwa)재료비(41020004)'!$C:$C,'월별 과제별 재료비'!$A:$A)</f>
        <v>0</v>
      </c>
      <c r="AO70" s="130" t="n">
        <f aca="false">SUMIFS('(rwa)재료비(44240000)'!$E:$E,'(rwa)재료비(44240000)'!$B:$B,'월별 과제별 재료비'!AO$2,'(rwa)재료비(44240000)'!$C:$C,'월별 과제별 재료비'!$A:$A)</f>
        <v>0</v>
      </c>
      <c r="AP7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139000</v>
      </c>
      <c r="AQ70" s="130" t="n">
        <f aca="false">SUMIFS('(rwa)재료비(41020003)'!$E:$E,'(rwa)재료비(41020003)'!$B:$B,'월별 과제별 재료비'!AQ$2,'(rwa)재료비(41020003)'!$C:$C,'월별 과제별 재료비'!$A:$A)</f>
        <v>0</v>
      </c>
      <c r="AR70" s="130" t="n">
        <f aca="false">SUMIFS('(rwa)재료비(41020004)'!$E:$E,'(rwa)재료비(41020004)'!$B:$B,'월별 과제별 재료비'!AR$2,'(rwa)재료비(41020004)'!$C:$C,'월별 과제별 재료비'!$A:$A)</f>
        <v>0</v>
      </c>
      <c r="AS70" s="130" t="n">
        <f aca="false">SUMIFS('(rwa)재료비(44240000)'!$E:$E,'(rwa)재료비(44240000)'!$B:$B,'월별 과제별 재료비'!AS$2,'(rwa)재료비(44240000)'!$C:$C,'월별 과제별 재료비'!$A:$A)</f>
        <v>0</v>
      </c>
      <c r="AT70" s="130" t="n">
        <f aca="false">SUMIFS('(rwa)재료비(44400000)'!$E:$E,'(rwa)재료비(44400000)'!$B:$B,'월별 과제별 재료비'!AT$2,'(rwa)재료비(44400000)'!$C:$C,'월별 과제별 재료비'!$A:$A)</f>
        <v>0</v>
      </c>
      <c r="AU7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70" s="130" t="n">
        <f aca="false">SUMIFS('(rwa)재료비(41020003)'!$E:$E,'(rwa)재료비(41020003)'!$B:$B,'월별 과제별 재료비'!AV$2,'(rwa)재료비(41020003)'!$C:$C,'월별 과제별 재료비'!$A:$A)</f>
        <v>0</v>
      </c>
      <c r="AW70" s="130" t="n">
        <f aca="false">SUMIFS('(rwa)재료비(41020004)'!$E:$E,'(rwa)재료비(41020004)'!$B:$B,'월별 과제별 재료비'!AW$2,'(rwa)재료비(41020004)'!$C:$C,'월별 과제별 재료비'!$A:$A)</f>
        <v>0</v>
      </c>
      <c r="AX70" s="130" t="n">
        <f aca="false">SUMIFS('(rwa)재료비(44240000)'!$E:$E,'(rwa)재료비(44240000)'!$B:$B,'월별 과제별 재료비'!AX$2,'(rwa)재료비(44240000)'!$C:$C,'월별 과제별 재료비'!$A:$A)</f>
        <v>0</v>
      </c>
      <c r="AY7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0" s="130" t="n">
        <f aca="false">SUMIFS('(rwa)재료비(41020003)'!$E:$E,'(rwa)재료비(41020003)'!$B:$B,'월별 과제별 재료비'!AZ$2,'(rwa)재료비(41020003)'!$C:$C,'월별 과제별 재료비'!$A:$A)</f>
        <v>0</v>
      </c>
      <c r="BA70" s="130" t="n">
        <f aca="false">SUMIFS('(rwa)재료비(41020004)'!$E:$E,'(rwa)재료비(41020004)'!$B:$B,'월별 과제별 재료비'!BA$2,'(rwa)재료비(41020004)'!$C:$C,'월별 과제별 재료비'!$A:$A)</f>
        <v>0</v>
      </c>
      <c r="BB70" s="130" t="n">
        <f aca="false">SUMIFS('(rwa)재료비(44240000)'!$E:$E,'(rwa)재료비(44240000)'!$B:$B,'월별 과제별 재료비'!BB$2,'(rwa)재료비(44240000)'!$C:$C,'월별 과제별 재료비'!$A:$A)</f>
        <v>0</v>
      </c>
      <c r="BC70" s="130" t="n">
        <f aca="false">SUMIFS('(rwa)재료비(44400000)'!$E:$E,'(rwa)재료비(44400000)'!$B:$B,'월별 과제별 재료비'!BC$2,'(rwa)재료비(44400000)'!$C:$C,'월별 과제별 재료비'!$A:$A)</f>
        <v>0</v>
      </c>
      <c r="BD7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0" s="130" t="n">
        <f aca="false">SUMIFS('(rwa)재료비(41020003)'!$E:$E,'(rwa)재료비(41020003)'!$B:$B,'월별 과제별 재료비'!BE$2,'(rwa)재료비(41020003)'!$C:$C,'월별 과제별 재료비'!$A:$A)</f>
        <v>0</v>
      </c>
      <c r="BF70" s="130" t="n">
        <f aca="false">SUMIFS('(rwa)재료비(41020004)'!$E:$E,'(rwa)재료비(41020004)'!$B:$B,'월별 과제별 재료비'!BF$2,'(rwa)재료비(41020004)'!$C:$C,'월별 과제별 재료비'!$A:$A)</f>
        <v>0</v>
      </c>
      <c r="BG70" s="130" t="n">
        <f aca="false">SUMIFS('(rwa)재료비(44240000)'!$E:$E,'(rwa)재료비(44240000)'!$B:$B,'월별 과제별 재료비'!BG$2,'(rwa)재료비(44240000)'!$C:$C,'월별 과제별 재료비'!$A:$A)</f>
        <v>0</v>
      </c>
      <c r="BH70" s="130" t="n">
        <f aca="false">SUMIFS('(rwa)재료비(44400000)'!$E:$E,'(rwa)재료비(44400000)'!$B:$B,'월별 과제별 재료비'!BH$2,'(rwa)재료비(44400000)'!$C:$C,'월별 과제별 재료비'!$A:$A)</f>
        <v>0</v>
      </c>
    </row>
    <row r="71" customFormat="false" ht="13.5" hidden="false" customHeight="false" outlineLevel="0" collapsed="false">
      <c r="A71" s="135" t="s">
        <v>4984</v>
      </c>
      <c r="B71" s="136" t="s">
        <v>4985</v>
      </c>
      <c r="C71" s="130" t="n">
        <f aca="false">SUMIFS('(raw)과제별 재료비실적(44240001)'!$E:$E,'(raw)과제별 재료비실적(44240001)'!$B:$B,'월별 과제별 재료비'!C$2,'(raw)과제별 재료비실적(44240001)'!$C:$C,'월별 과제별 재료비'!$A:$A)</f>
        <v>1400</v>
      </c>
      <c r="D71" s="130" t="n">
        <f aca="false">SUMIFS('(rwa)재료비(41020003)'!$E:$E,'(rwa)재료비(41020003)'!$B:$B,'월별 과제별 재료비'!D$2,'(rwa)재료비(41020003)'!$C:$C,'월별 과제별 재료비'!$A:$A)</f>
        <v>288</v>
      </c>
      <c r="E71" s="130" t="n">
        <f aca="false">SUMIFS('(rwa)재료비(41020004)'!$E:$E,'(rwa)재료비(41020004)'!$B:$B,'월별 과제별 재료비'!E$2,'(rwa)재료비(41020004)'!$C:$C,'월별 과제별 재료비'!$A:$A)</f>
        <v>18496</v>
      </c>
      <c r="F71" s="130" t="n">
        <f aca="false">SUMIFS('(rwa)재료비(44240000)'!$E:$E,'(rwa)재료비(44240000)'!$B:$B,'월별 과제별 재료비'!F$2,'(rwa)재료비(44240000)'!$C:$C,'월별 과제별 재료비'!$A:$A)</f>
        <v>-109</v>
      </c>
      <c r="G71" s="130" t="n">
        <f aca="false">SUMIFS('(rwa)재료비(44400000)'!$E:$E,'(rwa)재료비(44400000)'!$B:$B,'월별 과제별 재료비'!G$2,'(rwa)재료비(44400000)'!$C:$C,'월별 과제별 재료비'!$A:$A)</f>
        <v>0</v>
      </c>
      <c r="H71" s="130" t="n">
        <f aca="false">SUMIFS('(raw)과제별 재료비실적(44240001)'!$E:$E,'(raw)과제별 재료비실적(44240001)'!$B:$B,'월별 과제별 재료비'!H$2,'(raw)과제별 재료비실적(44240001)'!$C:$C,'월별 과제별 재료비'!$A:$A)</f>
        <v>5109847</v>
      </c>
      <c r="I71" s="130" t="n">
        <f aca="false">SUMIFS('(rwa)재료비(41020003)'!$E:$E,'(rwa)재료비(41020003)'!$B:$B,'월별 과제별 재료비'!I$2,'(rwa)재료비(41020003)'!$C:$C,'월별 과제별 재료비'!$A:$A)</f>
        <v>0</v>
      </c>
      <c r="J71" s="130" t="n">
        <f aca="false">SUMIFS('(rwa)재료비(41020004)'!$E:$E,'(rwa)재료비(41020004)'!$B:$B,'월별 과제별 재료비'!J$2,'(rwa)재료비(41020004)'!$C:$C,'월별 과제별 재료비'!$A:$A)</f>
        <v>0</v>
      </c>
      <c r="K71" s="130" t="n">
        <f aca="false">SUMIFS('(rwa)재료비(44240000)'!$E:$E,'(rwa)재료비(44240000)'!$B:$B,'월별 과제별 재료비'!K$2,'(rwa)재료비(44240000)'!$C:$C,'월별 과제별 재료비'!$A:$A)</f>
        <v>0</v>
      </c>
      <c r="L71" s="130" t="n">
        <f aca="false">SUMIFS('(rwa)재료비(44400000)'!$E:$E,'(rwa)재료비(44400000)'!$B:$B,'월별 과제별 재료비'!L$2,'(rwa)재료비(44400000)'!$C:$C,'월별 과제별 재료비'!$A:$A)</f>
        <v>0</v>
      </c>
      <c r="M71" s="130" t="n">
        <f aca="false">SUMIFS('(raw)과제별 재료비실적(44240001)'!$E:$E,'(raw)과제별 재료비실적(44240001)'!$B:$B,'월별 과제별 재료비'!M$2,'(raw)과제별 재료비실적(44240001)'!$C:$C,'월별 과제별 재료비'!$A:$A)</f>
        <v>384863</v>
      </c>
      <c r="N71" s="130" t="n">
        <f aca="false">SUMIFS('(rwa)재료비(41020003)'!$E:$E,'(rwa)재료비(41020003)'!$B:$B,'월별 과제별 재료비'!N$2,'(rwa)재료비(41020003)'!$C:$C,'월별 과제별 재료비'!$A:$A)</f>
        <v>269</v>
      </c>
      <c r="O71" s="130" t="n">
        <f aca="false">SUMIFS('(rwa)재료비(41020004)'!$E:$E,'(rwa)재료비(41020004)'!$B:$B,'월별 과제별 재료비'!O$2,'(rwa)재료비(41020004)'!$C:$C,'월별 과제별 재료비'!$A:$A)</f>
        <v>0</v>
      </c>
      <c r="P71" s="130" t="n">
        <f aca="false">SUMIFS('(rwa)재료비(44240000)'!$E:$E,'(rwa)재료비(44240000)'!$B:$B,'월별 과제별 재료비'!P$2,'(rwa)재료비(44240000)'!$C:$C,'월별 과제별 재료비'!$A:$A)</f>
        <v>0</v>
      </c>
      <c r="Q71" s="130" t="n">
        <f aca="false">SUMIFS('(rwa)재료비(44400000)'!$E:$E,'(rwa)재료비(44400000)'!$B:$B,'월별 과제별 재료비'!Q$2,'(rwa)재료비(44400000)'!$C:$C,'월별 과제별 재료비'!$A:$A)</f>
        <v>0</v>
      </c>
      <c r="R71" s="130" t="n">
        <f aca="false">SUMIFS('(raw)과제별 재료비실적(44240001)'!$E:$E,'(raw)과제별 재료비실적(44240001)'!$B:$B,'월별 과제별 재료비'!R$2,'(raw)과제별 재료비실적(44240001)'!$C:$C,'월별 과제별 재료비'!$A:$A)</f>
        <v>5460322</v>
      </c>
      <c r="S71" s="130" t="n">
        <f aca="false">SUMIFS('(rwa)재료비(41020003)'!$E:$E,'(rwa)재료비(41020003)'!$B:$B,'월별 과제별 재료비'!S$2,'(rwa)재료비(41020003)'!$C:$C,'월별 과제별 재료비'!$A:$A)</f>
        <v>94</v>
      </c>
      <c r="T71" s="130" t="n">
        <f aca="false">SUMIFS('(rwa)재료비(41020004)'!$E:$E,'(rwa)재료비(41020004)'!$B:$B,'월별 과제별 재료비'!T$2,'(rwa)재료비(41020004)'!$C:$C,'월별 과제별 재료비'!$A:$A)</f>
        <v>0</v>
      </c>
      <c r="U71" s="130" t="n">
        <f aca="false">SUMIFS('(rwa)재료비(44240000)'!$E:$E,'(rwa)재료비(44240000)'!$B:$B,'월별 과제별 재료비'!U$2,'(rwa)재료비(44240000)'!$C:$C,'월별 과제별 재료비'!$A:$A)</f>
        <v>0</v>
      </c>
      <c r="V71" s="130" t="n">
        <f aca="false">SUMIFS('(rwa)재료비(44400000)'!$E:$E,'(rwa)재료비(44400000)'!$B:$B,'월별 과제별 재료비'!V$2,'(rwa)재료비(44400000)'!$C:$C,'월별 과제별 재료비'!$A:$A)</f>
        <v>0</v>
      </c>
      <c r="W71" s="130" t="n">
        <f aca="false">SUMIFS('(raw)과제별 재료비실적(44240001)'!$E:$E,'(raw)과제별 재료비실적(44240001)'!$B:$B,'월별 과제별 재료비'!W$2,'(raw)과제별 재료비실적(44240001)'!$C:$C,'월별 과제별 재료비'!$A:$A)</f>
        <v>4386720</v>
      </c>
      <c r="X71" s="130" t="n">
        <f aca="false">SUMIFS('(rwa)재료비(41020003)'!$E:$E,'(rwa)재료비(41020003)'!$B:$B,'월별 과제별 재료비'!X$2,'(rwa)재료비(41020003)'!$C:$C,'월별 과제별 재료비'!$A:$A)</f>
        <v>191</v>
      </c>
      <c r="Y71" s="130" t="n">
        <f aca="false">SUMIFS('(rwa)재료비(41020004)'!$E:$E,'(rwa)재료비(41020004)'!$B:$B,'월별 과제별 재료비'!Y$2,'(rwa)재료비(41020004)'!$C:$C,'월별 과제별 재료비'!$A:$A)</f>
        <v>0</v>
      </c>
      <c r="Z71" s="130" t="n">
        <f aca="false">SUMIFS('(rwa)재료비(44240000)'!$E:$E,'(rwa)재료비(44240000)'!$B:$B,'월별 과제별 재료비'!Z$2,'(rwa)재료비(44240000)'!$C:$C,'월별 과제별 재료비'!$A:$A)</f>
        <v>0</v>
      </c>
      <c r="AA71" s="130" t="n">
        <f aca="false">SUMIFS('(rwa)재료비(44400000)'!$E:$E,'(rwa)재료비(44400000)'!$B:$B,'월별 과제별 재료비'!AA$2,'(rwa)재료비(44400000)'!$C:$C,'월별 과제별 재료비'!$A:$A)</f>
        <v>0</v>
      </c>
      <c r="AB7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967007</v>
      </c>
      <c r="AC71" s="130" t="n">
        <f aca="false">SUMIFS('(rwa)재료비(41020003)'!$E:$E,'(rwa)재료비(41020003)'!$B:$B,'월별 과제별 재료비'!AC$2,'(rwa)재료비(41020003)'!$C:$C,'월별 과제별 재료비'!$A:$A)</f>
        <v>108</v>
      </c>
      <c r="AD71" s="130" t="n">
        <f aca="false">SUMIFS('(rwa)재료비(41020004)'!$E:$E,'(rwa)재료비(41020004)'!$B:$B,'월별 과제별 재료비'!AD$2,'(rwa)재료비(41020004)'!$C:$C,'월별 과제별 재료비'!$A:$A)</f>
        <v>0</v>
      </c>
      <c r="AE71" s="130" t="n">
        <f aca="false">SUMIFS('(rwa)재료비(44240000)'!$E:$E,'(rwa)재료비(44240000)'!$B:$B,'월별 과제별 재료비'!AE$2,'(rwa)재료비(44240000)'!$C:$C,'월별 과제별 재료비'!$A:$A)</f>
        <v>0</v>
      </c>
      <c r="AF71" s="130" t="n">
        <f aca="false">SUMIFS('(rwa)재료비(44400000)'!$E:$E,'(rwa)재료비(44400000)'!$B:$B,'월별 과제별 재료비'!AF$2,'(rwa)재료비(44400000)'!$C:$C,'월별 과제별 재료비'!$A:$A)</f>
        <v>0</v>
      </c>
      <c r="AG7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400903</v>
      </c>
      <c r="AH71" s="130" t="n">
        <f aca="false">SUMIFS('(rwa)재료비(41020003)'!$E:$E,'(rwa)재료비(41020003)'!$B:$B,'월별 과제별 재료비'!AH$2,'(rwa)재료비(41020003)'!$C:$C,'월별 과제별 재료비'!$A:$A)</f>
        <v>271</v>
      </c>
      <c r="AI71" s="130" t="n">
        <f aca="false">SUMIFS('(rwa)재료비(41020004)'!$E:$E,'(rwa)재료비(41020004)'!$B:$B,'월별 과제별 재료비'!AI$2,'(rwa)재료비(41020004)'!$C:$C,'월별 과제별 재료비'!$A:$A)</f>
        <v>0</v>
      </c>
      <c r="AJ71" s="130" t="n">
        <f aca="false">SUMIFS('(rwa)재료비(44240000)'!$E:$E,'(rwa)재료비(44240000)'!$B:$B,'월별 과제별 재료비'!AJ$2,'(rwa)재료비(44240000)'!$C:$C,'월별 과제별 재료비'!$A:$A)</f>
        <v>0</v>
      </c>
      <c r="AK71" s="130" t="n">
        <f aca="false">SUMIFS('(rwa)재료비(44400000)'!$E:$E,'(rwa)재료비(44400000)'!$B:$B,'월별 과제별 재료비'!AK$2,'(rwa)재료비(44400000)'!$C:$C,'월별 과제별 재료비'!$A:$A)</f>
        <v>0</v>
      </c>
      <c r="AL7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1315963</v>
      </c>
      <c r="AM71" s="130" t="n">
        <f aca="false">SUMIFS('(rwa)재료비(41020003)'!$E:$E,'(rwa)재료비(41020003)'!$B:$B,'월별 과제별 재료비'!AM$2,'(rwa)재료비(41020003)'!$C:$C,'월별 과제별 재료비'!$A:$A)</f>
        <v>255</v>
      </c>
      <c r="AN71" s="130" t="n">
        <f aca="false">SUMIFS('(rwa)재료비(41020004)'!$E:$E,'(rwa)재료비(41020004)'!$B:$B,'월별 과제별 재료비'!AN$2,'(rwa)재료비(41020004)'!$C:$C,'월별 과제별 재료비'!$A:$A)</f>
        <v>12108</v>
      </c>
      <c r="AO71" s="130" t="n">
        <f aca="false">SUMIFS('(rwa)재료비(44240000)'!$E:$E,'(rwa)재료비(44240000)'!$B:$B,'월별 과제별 재료비'!AO$2,'(rwa)재료비(44240000)'!$C:$C,'월별 과제별 재료비'!$A:$A)</f>
        <v>0</v>
      </c>
      <c r="AP7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1335606</v>
      </c>
      <c r="AQ71" s="130" t="n">
        <f aca="false">SUMIFS('(rwa)재료비(41020003)'!$E:$E,'(rwa)재료비(41020003)'!$B:$B,'월별 과제별 재료비'!AQ$2,'(rwa)재료비(41020003)'!$C:$C,'월별 과제별 재료비'!$A:$A)</f>
        <v>316</v>
      </c>
      <c r="AR71" s="130" t="n">
        <f aca="false">SUMIFS('(rwa)재료비(41020004)'!$E:$E,'(rwa)재료비(41020004)'!$B:$B,'월별 과제별 재료비'!AR$2,'(rwa)재료비(41020004)'!$C:$C,'월별 과제별 재료비'!$A:$A)</f>
        <v>0</v>
      </c>
      <c r="AS71" s="130" t="n">
        <f aca="false">SUMIFS('(rwa)재료비(44240000)'!$E:$E,'(rwa)재료비(44240000)'!$B:$B,'월별 과제별 재료비'!AS$2,'(rwa)재료비(44240000)'!$C:$C,'월별 과제별 재료비'!$A:$A)</f>
        <v>0</v>
      </c>
      <c r="AT71" s="130" t="n">
        <f aca="false">SUMIFS('(rwa)재료비(44400000)'!$E:$E,'(rwa)재료비(44400000)'!$B:$B,'월별 과제별 재료비'!AT$2,'(rwa)재료비(44400000)'!$C:$C,'월별 과제별 재료비'!$A:$A)</f>
        <v>0</v>
      </c>
      <c r="AU7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4973323</v>
      </c>
      <c r="AV71" s="130" t="n">
        <f aca="false">SUMIFS('(rwa)재료비(41020003)'!$E:$E,'(rwa)재료비(41020003)'!$B:$B,'월별 과제별 재료비'!AV$2,'(rwa)재료비(41020003)'!$C:$C,'월별 과제별 재료비'!$A:$A)</f>
        <v>293</v>
      </c>
      <c r="AW71" s="130" t="n">
        <f aca="false">SUMIFS('(rwa)재료비(41020004)'!$E:$E,'(rwa)재료비(41020004)'!$B:$B,'월별 과제별 재료비'!AW$2,'(rwa)재료비(41020004)'!$C:$C,'월별 과제별 재료비'!$A:$A)</f>
        <v>0</v>
      </c>
      <c r="AX71" s="130" t="n">
        <f aca="false">SUMIFS('(rwa)재료비(44240000)'!$E:$E,'(rwa)재료비(44240000)'!$B:$B,'월별 과제별 재료비'!AX$2,'(rwa)재료비(44240000)'!$C:$C,'월별 과제별 재료비'!$A:$A)</f>
        <v>0</v>
      </c>
      <c r="AY7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1" s="130" t="n">
        <f aca="false">SUMIFS('(rwa)재료비(41020003)'!$E:$E,'(rwa)재료비(41020003)'!$B:$B,'월별 과제별 재료비'!AZ$2,'(rwa)재료비(41020003)'!$C:$C,'월별 과제별 재료비'!$A:$A)</f>
        <v>0</v>
      </c>
      <c r="BA71" s="130" t="n">
        <f aca="false">SUMIFS('(rwa)재료비(41020004)'!$E:$E,'(rwa)재료비(41020004)'!$B:$B,'월별 과제별 재료비'!BA$2,'(rwa)재료비(41020004)'!$C:$C,'월별 과제별 재료비'!$A:$A)</f>
        <v>0</v>
      </c>
      <c r="BB71" s="130" t="n">
        <f aca="false">SUMIFS('(rwa)재료비(44240000)'!$E:$E,'(rwa)재료비(44240000)'!$B:$B,'월별 과제별 재료비'!BB$2,'(rwa)재료비(44240000)'!$C:$C,'월별 과제별 재료비'!$A:$A)</f>
        <v>0</v>
      </c>
      <c r="BC71" s="130" t="n">
        <f aca="false">SUMIFS('(rwa)재료비(44400000)'!$E:$E,'(rwa)재료비(44400000)'!$B:$B,'월별 과제별 재료비'!BC$2,'(rwa)재료비(44400000)'!$C:$C,'월별 과제별 재료비'!$A:$A)</f>
        <v>0</v>
      </c>
      <c r="BD7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1" s="130" t="n">
        <f aca="false">SUMIFS('(rwa)재료비(41020003)'!$E:$E,'(rwa)재료비(41020003)'!$B:$B,'월별 과제별 재료비'!BE$2,'(rwa)재료비(41020003)'!$C:$C,'월별 과제별 재료비'!$A:$A)</f>
        <v>0</v>
      </c>
      <c r="BF71" s="130" t="n">
        <f aca="false">SUMIFS('(rwa)재료비(41020004)'!$E:$E,'(rwa)재료비(41020004)'!$B:$B,'월별 과제별 재료비'!BF$2,'(rwa)재료비(41020004)'!$C:$C,'월별 과제별 재료비'!$A:$A)</f>
        <v>0</v>
      </c>
      <c r="BG71" s="130" t="n">
        <f aca="false">SUMIFS('(rwa)재료비(44240000)'!$E:$E,'(rwa)재료비(44240000)'!$B:$B,'월별 과제별 재료비'!BG$2,'(rwa)재료비(44240000)'!$C:$C,'월별 과제별 재료비'!$A:$A)</f>
        <v>0</v>
      </c>
      <c r="BH71" s="130" t="n">
        <f aca="false">SUMIFS('(rwa)재료비(44400000)'!$E:$E,'(rwa)재료비(44400000)'!$B:$B,'월별 과제별 재료비'!BH$2,'(rwa)재료비(44400000)'!$C:$C,'월별 과제별 재료비'!$A:$A)</f>
        <v>0</v>
      </c>
    </row>
    <row r="72" customFormat="false" ht="13.5" hidden="false" customHeight="false" outlineLevel="0" collapsed="false">
      <c r="A72" s="135" t="s">
        <v>4986</v>
      </c>
      <c r="B72" s="136" t="s">
        <v>4987</v>
      </c>
      <c r="C72" s="130" t="n">
        <f aca="false">SUMIFS('(raw)과제별 재료비실적(44240001)'!$E:$E,'(raw)과제별 재료비실적(44240001)'!$B:$B,'월별 과제별 재료비'!C$2,'(raw)과제별 재료비실적(44240001)'!$C:$C,'월별 과제별 재료비'!$A:$A)</f>
        <v>3475542</v>
      </c>
      <c r="D72" s="130" t="n">
        <f aca="false">SUMIFS('(rwa)재료비(41020003)'!$E:$E,'(rwa)재료비(41020003)'!$B:$B,'월별 과제별 재료비'!D$2,'(rwa)재료비(41020003)'!$C:$C,'월별 과제별 재료비'!$A:$A)</f>
        <v>576</v>
      </c>
      <c r="E72" s="130" t="n">
        <f aca="false">SUMIFS('(rwa)재료비(41020004)'!$E:$E,'(rwa)재료비(41020004)'!$B:$B,'월별 과제별 재료비'!E$2,'(rwa)재료비(41020004)'!$C:$C,'월별 과제별 재료비'!$A:$A)</f>
        <v>36992</v>
      </c>
      <c r="F72" s="130" t="n">
        <f aca="false">SUMIFS('(rwa)재료비(44240000)'!$E:$E,'(rwa)재료비(44240000)'!$B:$B,'월별 과제별 재료비'!F$2,'(rwa)재료비(44240000)'!$C:$C,'월별 과제별 재료비'!$A:$A)</f>
        <v>-219</v>
      </c>
      <c r="G72" s="130" t="n">
        <f aca="false">SUMIFS('(rwa)재료비(44400000)'!$E:$E,'(rwa)재료비(44400000)'!$B:$B,'월별 과제별 재료비'!G$2,'(rwa)재료비(44400000)'!$C:$C,'월별 과제별 재료비'!$A:$A)</f>
        <v>0</v>
      </c>
      <c r="H72" s="130" t="n">
        <f aca="false">SUMIFS('(raw)과제별 재료비실적(44240001)'!$E:$E,'(raw)과제별 재료비실적(44240001)'!$B:$B,'월별 과제별 재료비'!H$2,'(raw)과제별 재료비실적(44240001)'!$C:$C,'월별 과제별 재료비'!$A:$A)</f>
        <v>1746524</v>
      </c>
      <c r="I72" s="130" t="n">
        <f aca="false">SUMIFS('(rwa)재료비(41020003)'!$E:$E,'(rwa)재료비(41020003)'!$B:$B,'월별 과제별 재료비'!I$2,'(rwa)재료비(41020003)'!$C:$C,'월별 과제별 재료비'!$A:$A)</f>
        <v>0</v>
      </c>
      <c r="J72" s="130" t="n">
        <f aca="false">SUMIFS('(rwa)재료비(41020004)'!$E:$E,'(rwa)재료비(41020004)'!$B:$B,'월별 과제별 재료비'!J$2,'(rwa)재료비(41020004)'!$C:$C,'월별 과제별 재료비'!$A:$A)</f>
        <v>0</v>
      </c>
      <c r="K72" s="130" t="n">
        <f aca="false">SUMIFS('(rwa)재료비(44240000)'!$E:$E,'(rwa)재료비(44240000)'!$B:$B,'월별 과제별 재료비'!K$2,'(rwa)재료비(44240000)'!$C:$C,'월별 과제별 재료비'!$A:$A)</f>
        <v>176352</v>
      </c>
      <c r="L72" s="130" t="n">
        <f aca="false">SUMIFS('(rwa)재료비(44400000)'!$E:$E,'(rwa)재료비(44400000)'!$B:$B,'월별 과제별 재료비'!L$2,'(rwa)재료비(44400000)'!$C:$C,'월별 과제별 재료비'!$A:$A)</f>
        <v>0</v>
      </c>
      <c r="M72" s="130" t="n">
        <f aca="false">SUMIFS('(raw)과제별 재료비실적(44240001)'!$E:$E,'(raw)과제별 재료비실적(44240001)'!$B:$B,'월별 과제별 재료비'!M$2,'(raw)과제별 재료비실적(44240001)'!$C:$C,'월별 과제별 재료비'!$A:$A)</f>
        <v>3049508</v>
      </c>
      <c r="N72" s="130" t="n">
        <f aca="false">SUMIFS('(rwa)재료비(41020003)'!$E:$E,'(rwa)재료비(41020003)'!$B:$B,'월별 과제별 재료비'!N$2,'(rwa)재료비(41020003)'!$C:$C,'월별 과제별 재료비'!$A:$A)</f>
        <v>538</v>
      </c>
      <c r="O72" s="130" t="n">
        <f aca="false">SUMIFS('(rwa)재료비(41020004)'!$E:$E,'(rwa)재료비(41020004)'!$B:$B,'월별 과제별 재료비'!O$2,'(rwa)재료비(41020004)'!$C:$C,'월별 과제별 재료비'!$A:$A)</f>
        <v>0</v>
      </c>
      <c r="P72" s="130" t="n">
        <f aca="false">SUMIFS('(rwa)재료비(44240000)'!$E:$E,'(rwa)재료비(44240000)'!$B:$B,'월별 과제별 재료비'!P$2,'(rwa)재료비(44240000)'!$C:$C,'월별 과제별 재료비'!$A:$A)</f>
        <v>0</v>
      </c>
      <c r="Q72" s="130" t="n">
        <f aca="false">SUMIFS('(rwa)재료비(44400000)'!$E:$E,'(rwa)재료비(44400000)'!$B:$B,'월별 과제별 재료비'!Q$2,'(rwa)재료비(44400000)'!$C:$C,'월별 과제별 재료비'!$A:$A)</f>
        <v>0</v>
      </c>
      <c r="R72" s="130" t="n">
        <f aca="false">SUMIFS('(raw)과제별 재료비실적(44240001)'!$E:$E,'(raw)과제별 재료비실적(44240001)'!$B:$B,'월별 과제별 재료비'!R$2,'(raw)과제별 재료비실적(44240001)'!$C:$C,'월별 과제별 재료비'!$A:$A)</f>
        <v>565311</v>
      </c>
      <c r="S72" s="130" t="n">
        <f aca="false">SUMIFS('(rwa)재료비(41020003)'!$E:$E,'(rwa)재료비(41020003)'!$B:$B,'월별 과제별 재료비'!S$2,'(rwa)재료비(41020003)'!$C:$C,'월별 과제별 재료비'!$A:$A)</f>
        <v>2011769</v>
      </c>
      <c r="T72" s="130" t="n">
        <f aca="false">SUMIFS('(rwa)재료비(41020004)'!$E:$E,'(rwa)재료비(41020004)'!$B:$B,'월별 과제별 재료비'!T$2,'(rwa)재료비(41020004)'!$C:$C,'월별 과제별 재료비'!$A:$A)</f>
        <v>0</v>
      </c>
      <c r="U72" s="130" t="n">
        <f aca="false">SUMIFS('(rwa)재료비(44240000)'!$E:$E,'(rwa)재료비(44240000)'!$B:$B,'월별 과제별 재료비'!U$2,'(rwa)재료비(44240000)'!$C:$C,'월별 과제별 재료비'!$A:$A)</f>
        <v>0</v>
      </c>
      <c r="V72" s="130" t="n">
        <f aca="false">SUMIFS('(rwa)재료비(44400000)'!$E:$E,'(rwa)재료비(44400000)'!$B:$B,'월별 과제별 재료비'!V$2,'(rwa)재료비(44400000)'!$C:$C,'월별 과제별 재료비'!$A:$A)</f>
        <v>0</v>
      </c>
      <c r="W72" s="130" t="n">
        <f aca="false">SUMIFS('(raw)과제별 재료비실적(44240001)'!$E:$E,'(raw)과제별 재료비실적(44240001)'!$B:$B,'월별 과제별 재료비'!W$2,'(raw)과제별 재료비실적(44240001)'!$C:$C,'월별 과제별 재료비'!$A:$A)</f>
        <v>3074675</v>
      </c>
      <c r="X72" s="130" t="n">
        <f aca="false">SUMIFS('(rwa)재료비(41020003)'!$E:$E,'(rwa)재료비(41020003)'!$B:$B,'월별 과제별 재료비'!X$2,'(rwa)재료비(41020003)'!$C:$C,'월별 과제별 재료비'!$A:$A)</f>
        <v>378</v>
      </c>
      <c r="Y72" s="130" t="n">
        <f aca="false">SUMIFS('(rwa)재료비(41020004)'!$E:$E,'(rwa)재료비(41020004)'!$B:$B,'월별 과제별 재료비'!Y$2,'(rwa)재료비(41020004)'!$C:$C,'월별 과제별 재료비'!$A:$A)</f>
        <v>0</v>
      </c>
      <c r="Z72" s="130" t="n">
        <f aca="false">SUMIFS('(rwa)재료비(44240000)'!$E:$E,'(rwa)재료비(44240000)'!$B:$B,'월별 과제별 재료비'!Z$2,'(rwa)재료비(44240000)'!$C:$C,'월별 과제별 재료비'!$A:$A)</f>
        <v>0</v>
      </c>
      <c r="AA72" s="130" t="n">
        <f aca="false">SUMIFS('(rwa)재료비(44400000)'!$E:$E,'(rwa)재료비(44400000)'!$B:$B,'월별 과제별 재료비'!AA$2,'(rwa)재료비(44400000)'!$C:$C,'월별 과제별 재료비'!$A:$A)</f>
        <v>0</v>
      </c>
      <c r="AB7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3923341</v>
      </c>
      <c r="AC72" s="130" t="n">
        <f aca="false">SUMIFS('(rwa)재료비(41020003)'!$E:$E,'(rwa)재료비(41020003)'!$B:$B,'월별 과제별 재료비'!AC$2,'(rwa)재료비(41020003)'!$C:$C,'월별 과제별 재료비'!$A:$A)</f>
        <v>215</v>
      </c>
      <c r="AD72" s="130" t="n">
        <f aca="false">SUMIFS('(rwa)재료비(41020004)'!$E:$E,'(rwa)재료비(41020004)'!$B:$B,'월별 과제별 재료비'!AD$2,'(rwa)재료비(41020004)'!$C:$C,'월별 과제별 재료비'!$A:$A)</f>
        <v>0</v>
      </c>
      <c r="AE72" s="130" t="n">
        <f aca="false">SUMIFS('(rwa)재료비(44240000)'!$E:$E,'(rwa)재료비(44240000)'!$B:$B,'월별 과제별 재료비'!AE$2,'(rwa)재료비(44240000)'!$C:$C,'월별 과제별 재료비'!$A:$A)</f>
        <v>0</v>
      </c>
      <c r="AF72" s="130" t="n">
        <f aca="false">SUMIFS('(rwa)재료비(44400000)'!$E:$E,'(rwa)재료비(44400000)'!$B:$B,'월별 과제별 재료비'!AF$2,'(rwa)재료비(44400000)'!$C:$C,'월별 과제별 재료비'!$A:$A)</f>
        <v>0</v>
      </c>
      <c r="AG7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1121220</v>
      </c>
      <c r="AH72" s="130" t="n">
        <f aca="false">SUMIFS('(rwa)재료비(41020003)'!$E:$E,'(rwa)재료비(41020003)'!$B:$B,'월별 과제별 재료비'!AH$2,'(rwa)재료비(41020003)'!$C:$C,'월별 과제별 재료비'!$A:$A)</f>
        <v>542</v>
      </c>
      <c r="AI72" s="130" t="n">
        <f aca="false">SUMIFS('(rwa)재료비(41020004)'!$E:$E,'(rwa)재료비(41020004)'!$B:$B,'월별 과제별 재료비'!AI$2,'(rwa)재료비(41020004)'!$C:$C,'월별 과제별 재료비'!$A:$A)</f>
        <v>0</v>
      </c>
      <c r="AJ72" s="130" t="n">
        <f aca="false">SUMIFS('(rwa)재료비(44240000)'!$E:$E,'(rwa)재료비(44240000)'!$B:$B,'월별 과제별 재료비'!AJ$2,'(rwa)재료비(44240000)'!$C:$C,'월별 과제별 재료비'!$A:$A)</f>
        <v>0</v>
      </c>
      <c r="AK72" s="130" t="n">
        <f aca="false">SUMIFS('(rwa)재료비(44400000)'!$E:$E,'(rwa)재료비(44400000)'!$B:$B,'월별 과제별 재료비'!AK$2,'(rwa)재료비(44400000)'!$C:$C,'월별 과제별 재료비'!$A:$A)</f>
        <v>0</v>
      </c>
      <c r="AL7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4024331</v>
      </c>
      <c r="AM72" s="130" t="n">
        <f aca="false">SUMIFS('(rwa)재료비(41020003)'!$E:$E,'(rwa)재료비(41020003)'!$B:$B,'월별 과제별 재료비'!AM$2,'(rwa)재료비(41020003)'!$C:$C,'월별 과제별 재료비'!$A:$A)</f>
        <v>511</v>
      </c>
      <c r="AN72" s="130" t="n">
        <f aca="false">SUMIFS('(rwa)재료비(41020004)'!$E:$E,'(rwa)재료비(41020004)'!$B:$B,'월별 과제별 재료비'!AN$2,'(rwa)재료비(41020004)'!$C:$C,'월별 과제별 재료비'!$A:$A)</f>
        <v>24216</v>
      </c>
      <c r="AO72" s="130" t="n">
        <f aca="false">SUMIFS('(rwa)재료비(44240000)'!$E:$E,'(rwa)재료비(44240000)'!$B:$B,'월별 과제별 재료비'!AO$2,'(rwa)재료비(44240000)'!$C:$C,'월별 과제별 재료비'!$A:$A)</f>
        <v>0</v>
      </c>
      <c r="AP7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22496848</v>
      </c>
      <c r="AQ72" s="130" t="n">
        <f aca="false">SUMIFS('(rwa)재료비(41020003)'!$E:$E,'(rwa)재료비(41020003)'!$B:$B,'월별 과제별 재료비'!AQ$2,'(rwa)재료비(41020003)'!$C:$C,'월별 과제별 재료비'!$A:$A)</f>
        <v>632</v>
      </c>
      <c r="AR72" s="130" t="n">
        <f aca="false">SUMIFS('(rwa)재료비(41020004)'!$E:$E,'(rwa)재료비(41020004)'!$B:$B,'월별 과제별 재료비'!AR$2,'(rwa)재료비(41020004)'!$C:$C,'월별 과제별 재료비'!$A:$A)</f>
        <v>0</v>
      </c>
      <c r="AS72" s="130" t="n">
        <f aca="false">SUMIFS('(rwa)재료비(44240000)'!$E:$E,'(rwa)재료비(44240000)'!$B:$B,'월별 과제별 재료비'!AS$2,'(rwa)재료비(44240000)'!$C:$C,'월별 과제별 재료비'!$A:$A)</f>
        <v>0</v>
      </c>
      <c r="AT72" s="130" t="n">
        <f aca="false">SUMIFS('(rwa)재료비(44400000)'!$E:$E,'(rwa)재료비(44400000)'!$B:$B,'월별 과제별 재료비'!AT$2,'(rwa)재료비(44400000)'!$C:$C,'월별 과제별 재료비'!$A:$A)</f>
        <v>0</v>
      </c>
      <c r="AU7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10923505</v>
      </c>
      <c r="AV72" s="130" t="n">
        <f aca="false">SUMIFS('(rwa)재료비(41020003)'!$E:$E,'(rwa)재료비(41020003)'!$B:$B,'월별 과제별 재료비'!AV$2,'(rwa)재료비(41020003)'!$C:$C,'월별 과제별 재료비'!$A:$A)</f>
        <v>585</v>
      </c>
      <c r="AW72" s="130" t="n">
        <f aca="false">SUMIFS('(rwa)재료비(41020004)'!$E:$E,'(rwa)재료비(41020004)'!$B:$B,'월별 과제별 재료비'!AW$2,'(rwa)재료비(41020004)'!$C:$C,'월별 과제별 재료비'!$A:$A)</f>
        <v>0</v>
      </c>
      <c r="AX72" s="130" t="n">
        <f aca="false">SUMIFS('(rwa)재료비(44240000)'!$E:$E,'(rwa)재료비(44240000)'!$B:$B,'월별 과제별 재료비'!AX$2,'(rwa)재료비(44240000)'!$C:$C,'월별 과제별 재료비'!$A:$A)</f>
        <v>0</v>
      </c>
      <c r="AY7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2" s="130" t="n">
        <f aca="false">SUMIFS('(rwa)재료비(41020003)'!$E:$E,'(rwa)재료비(41020003)'!$B:$B,'월별 과제별 재료비'!AZ$2,'(rwa)재료비(41020003)'!$C:$C,'월별 과제별 재료비'!$A:$A)</f>
        <v>0</v>
      </c>
      <c r="BA72" s="130" t="n">
        <f aca="false">SUMIFS('(rwa)재료비(41020004)'!$E:$E,'(rwa)재료비(41020004)'!$B:$B,'월별 과제별 재료비'!BA$2,'(rwa)재료비(41020004)'!$C:$C,'월별 과제별 재료비'!$A:$A)</f>
        <v>0</v>
      </c>
      <c r="BB72" s="130" t="n">
        <f aca="false">SUMIFS('(rwa)재료비(44240000)'!$E:$E,'(rwa)재료비(44240000)'!$B:$B,'월별 과제별 재료비'!BB$2,'(rwa)재료비(44240000)'!$C:$C,'월별 과제별 재료비'!$A:$A)</f>
        <v>0</v>
      </c>
      <c r="BC72" s="130" t="n">
        <f aca="false">SUMIFS('(rwa)재료비(44400000)'!$E:$E,'(rwa)재료비(44400000)'!$B:$B,'월별 과제별 재료비'!BC$2,'(rwa)재료비(44400000)'!$C:$C,'월별 과제별 재료비'!$A:$A)</f>
        <v>0</v>
      </c>
      <c r="BD7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2" s="130" t="n">
        <f aca="false">SUMIFS('(rwa)재료비(41020003)'!$E:$E,'(rwa)재료비(41020003)'!$B:$B,'월별 과제별 재료비'!BE$2,'(rwa)재료비(41020003)'!$C:$C,'월별 과제별 재료비'!$A:$A)</f>
        <v>0</v>
      </c>
      <c r="BF72" s="130" t="n">
        <f aca="false">SUMIFS('(rwa)재료비(41020004)'!$E:$E,'(rwa)재료비(41020004)'!$B:$B,'월별 과제별 재료비'!BF$2,'(rwa)재료비(41020004)'!$C:$C,'월별 과제별 재료비'!$A:$A)</f>
        <v>0</v>
      </c>
      <c r="BG72" s="130" t="n">
        <f aca="false">SUMIFS('(rwa)재료비(44240000)'!$E:$E,'(rwa)재료비(44240000)'!$B:$B,'월별 과제별 재료비'!BG$2,'(rwa)재료비(44240000)'!$C:$C,'월별 과제별 재료비'!$A:$A)</f>
        <v>0</v>
      </c>
      <c r="BH72" s="130" t="n">
        <f aca="false">SUMIFS('(rwa)재료비(44400000)'!$E:$E,'(rwa)재료비(44400000)'!$B:$B,'월별 과제별 재료비'!BH$2,'(rwa)재료비(44400000)'!$C:$C,'월별 과제별 재료비'!$A:$A)</f>
        <v>0</v>
      </c>
    </row>
    <row r="73" customFormat="false" ht="13.5" hidden="false" customHeight="false" outlineLevel="0" collapsed="false">
      <c r="A73" s="135" t="s">
        <v>4988</v>
      </c>
      <c r="B73" s="136" t="s">
        <v>4989</v>
      </c>
      <c r="C7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3" s="130" t="n">
        <f aca="false">SUMIFS('(rwa)재료비(41020003)'!$E:$E,'(rwa)재료비(41020003)'!$B:$B,'월별 과제별 재료비'!D$2,'(rwa)재료비(41020003)'!$C:$C,'월별 과제별 재료비'!$A:$A)</f>
        <v>0</v>
      </c>
      <c r="E73" s="130" t="n">
        <f aca="false">SUMIFS('(rwa)재료비(41020004)'!$E:$E,'(rwa)재료비(41020004)'!$B:$B,'월별 과제별 재료비'!E$2,'(rwa)재료비(41020004)'!$C:$C,'월별 과제별 재료비'!$A:$A)</f>
        <v>0</v>
      </c>
      <c r="F73" s="130" t="n">
        <f aca="false">SUMIFS('(rwa)재료비(44240000)'!$E:$E,'(rwa)재료비(44240000)'!$B:$B,'월별 과제별 재료비'!F$2,'(rwa)재료비(44240000)'!$C:$C,'월별 과제별 재료비'!$A:$A)</f>
        <v>0</v>
      </c>
      <c r="G73" s="130" t="n">
        <f aca="false">SUMIFS('(rwa)재료비(44400000)'!$E:$E,'(rwa)재료비(44400000)'!$B:$B,'월별 과제별 재료비'!G$2,'(rwa)재료비(44400000)'!$C:$C,'월별 과제별 재료비'!$A:$A)</f>
        <v>0</v>
      </c>
      <c r="H73" s="130" t="n">
        <f aca="false">SUMIFS('(raw)과제별 재료비실적(44240001)'!$E:$E,'(raw)과제별 재료비실적(44240001)'!$B:$B,'월별 과제별 재료비'!H$2,'(raw)과제별 재료비실적(44240001)'!$C:$C,'월별 과제별 재료비'!$A:$A)</f>
        <v>570276</v>
      </c>
      <c r="I73" s="130" t="n">
        <f aca="false">SUMIFS('(rwa)재료비(41020003)'!$E:$E,'(rwa)재료비(41020003)'!$B:$B,'월별 과제별 재료비'!I$2,'(rwa)재료비(41020003)'!$C:$C,'월별 과제별 재료비'!$A:$A)</f>
        <v>0</v>
      </c>
      <c r="J73" s="130" t="n">
        <f aca="false">SUMIFS('(rwa)재료비(41020004)'!$E:$E,'(rwa)재료비(41020004)'!$B:$B,'월별 과제별 재료비'!J$2,'(rwa)재료비(41020004)'!$C:$C,'월별 과제별 재료비'!$A:$A)</f>
        <v>0</v>
      </c>
      <c r="K73" s="130" t="n">
        <f aca="false">SUMIFS('(rwa)재료비(44240000)'!$E:$E,'(rwa)재료비(44240000)'!$B:$B,'월별 과제별 재료비'!K$2,'(rwa)재료비(44240000)'!$C:$C,'월별 과제별 재료비'!$A:$A)</f>
        <v>0</v>
      </c>
      <c r="L73" s="130" t="n">
        <f aca="false">SUMIFS('(rwa)재료비(44400000)'!$E:$E,'(rwa)재료비(44400000)'!$B:$B,'월별 과제별 재료비'!L$2,'(rwa)재료비(44400000)'!$C:$C,'월별 과제별 재료비'!$A:$A)</f>
        <v>0</v>
      </c>
      <c r="M73" s="130" t="n">
        <f aca="false">SUMIFS('(raw)과제별 재료비실적(44240001)'!$E:$E,'(raw)과제별 재료비실적(44240001)'!$B:$B,'월별 과제별 재료비'!M$2,'(raw)과제별 재료비실적(44240001)'!$C:$C,'월별 과제별 재료비'!$A:$A)</f>
        <v>483303</v>
      </c>
      <c r="N73" s="130" t="n">
        <f aca="false">SUMIFS('(rwa)재료비(41020003)'!$E:$E,'(rwa)재료비(41020003)'!$B:$B,'월별 과제별 재료비'!N$2,'(rwa)재료비(41020003)'!$C:$C,'월별 과제별 재료비'!$A:$A)</f>
        <v>0</v>
      </c>
      <c r="O73" s="130" t="n">
        <f aca="false">SUMIFS('(rwa)재료비(41020004)'!$E:$E,'(rwa)재료비(41020004)'!$B:$B,'월별 과제별 재료비'!O$2,'(rwa)재료비(41020004)'!$C:$C,'월별 과제별 재료비'!$A:$A)</f>
        <v>0</v>
      </c>
      <c r="P73" s="130" t="n">
        <f aca="false">SUMIFS('(rwa)재료비(44240000)'!$E:$E,'(rwa)재료비(44240000)'!$B:$B,'월별 과제별 재료비'!P$2,'(rwa)재료비(44240000)'!$C:$C,'월별 과제별 재료비'!$A:$A)</f>
        <v>32437</v>
      </c>
      <c r="Q73" s="130" t="n">
        <f aca="false">SUMIFS('(rwa)재료비(44400000)'!$E:$E,'(rwa)재료비(44400000)'!$B:$B,'월별 과제별 재료비'!Q$2,'(rwa)재료비(44400000)'!$C:$C,'월별 과제별 재료비'!$A:$A)</f>
        <v>0</v>
      </c>
      <c r="R73" s="130" t="n">
        <f aca="false">SUMIFS('(raw)과제별 재료비실적(44240001)'!$E:$E,'(raw)과제별 재료비실적(44240001)'!$B:$B,'월별 과제별 재료비'!R$2,'(raw)과제별 재료비실적(44240001)'!$C:$C,'월별 과제별 재료비'!$A:$A)</f>
        <v>1900421</v>
      </c>
      <c r="S73" s="130" t="n">
        <f aca="false">SUMIFS('(rwa)재료비(41020003)'!$E:$E,'(rwa)재료비(41020003)'!$B:$B,'월별 과제별 재료비'!S$2,'(rwa)재료비(41020003)'!$C:$C,'월별 과제별 재료비'!$A:$A)</f>
        <v>0</v>
      </c>
      <c r="T73" s="130" t="n">
        <f aca="false">SUMIFS('(rwa)재료비(41020004)'!$E:$E,'(rwa)재료비(41020004)'!$B:$B,'월별 과제별 재료비'!T$2,'(rwa)재료비(41020004)'!$C:$C,'월별 과제별 재료비'!$A:$A)</f>
        <v>0</v>
      </c>
      <c r="U73" s="130" t="n">
        <f aca="false">SUMIFS('(rwa)재료비(44240000)'!$E:$E,'(rwa)재료비(44240000)'!$B:$B,'월별 과제별 재료비'!U$2,'(rwa)재료비(44240000)'!$C:$C,'월별 과제별 재료비'!$A:$A)</f>
        <v>0</v>
      </c>
      <c r="V73" s="130" t="n">
        <f aca="false">SUMIFS('(rwa)재료비(44400000)'!$E:$E,'(rwa)재료비(44400000)'!$B:$B,'월별 과제별 재료비'!V$2,'(rwa)재료비(44400000)'!$C:$C,'월별 과제별 재료비'!$A:$A)</f>
        <v>0</v>
      </c>
      <c r="W73" s="130" t="n">
        <f aca="false">SUMIFS('(raw)과제별 재료비실적(44240001)'!$E:$E,'(raw)과제별 재료비실적(44240001)'!$B:$B,'월별 과제별 재료비'!W$2,'(raw)과제별 재료비실적(44240001)'!$C:$C,'월별 과제별 재료비'!$A:$A)</f>
        <v>3074191</v>
      </c>
      <c r="X73" s="130" t="n">
        <f aca="false">SUMIFS('(rwa)재료비(41020003)'!$E:$E,'(rwa)재료비(41020003)'!$B:$B,'월별 과제별 재료비'!X$2,'(rwa)재료비(41020003)'!$C:$C,'월별 과제별 재료비'!$A:$A)</f>
        <v>0</v>
      </c>
      <c r="Y73" s="130" t="n">
        <f aca="false">SUMIFS('(rwa)재료비(41020004)'!$E:$E,'(rwa)재료비(41020004)'!$B:$B,'월별 과제별 재료비'!Y$2,'(rwa)재료비(41020004)'!$C:$C,'월별 과제별 재료비'!$A:$A)</f>
        <v>0</v>
      </c>
      <c r="Z73" s="130" t="n">
        <f aca="false">SUMIFS('(rwa)재료비(44240000)'!$E:$E,'(rwa)재료비(44240000)'!$B:$B,'월별 과제별 재료비'!Z$2,'(rwa)재료비(44240000)'!$C:$C,'월별 과제별 재료비'!$A:$A)</f>
        <v>13623</v>
      </c>
      <c r="AA73" s="130" t="n">
        <f aca="false">SUMIFS('(rwa)재료비(44400000)'!$E:$E,'(rwa)재료비(44400000)'!$B:$B,'월별 과제별 재료비'!AA$2,'(rwa)재료비(44400000)'!$C:$C,'월별 과제별 재료비'!$A:$A)</f>
        <v>0</v>
      </c>
      <c r="AB7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932554</v>
      </c>
      <c r="AC73" s="130" t="n">
        <f aca="false">SUMIFS('(rwa)재료비(41020003)'!$E:$E,'(rwa)재료비(41020003)'!$B:$B,'월별 과제별 재료비'!AC$2,'(rwa)재료비(41020003)'!$C:$C,'월별 과제별 재료비'!$A:$A)</f>
        <v>0</v>
      </c>
      <c r="AD73" s="130" t="n">
        <f aca="false">SUMIFS('(rwa)재료비(41020004)'!$E:$E,'(rwa)재료비(41020004)'!$B:$B,'월별 과제별 재료비'!AD$2,'(rwa)재료비(41020004)'!$C:$C,'월별 과제별 재료비'!$A:$A)</f>
        <v>0</v>
      </c>
      <c r="AE73" s="130" t="n">
        <f aca="false">SUMIFS('(rwa)재료비(44240000)'!$E:$E,'(rwa)재료비(44240000)'!$B:$B,'월별 과제별 재료비'!AE$2,'(rwa)재료비(44240000)'!$C:$C,'월별 과제별 재료비'!$A:$A)</f>
        <v>0</v>
      </c>
      <c r="AF73" s="130" t="n">
        <f aca="false">SUMIFS('(rwa)재료비(44400000)'!$E:$E,'(rwa)재료비(44400000)'!$B:$B,'월별 과제별 재료비'!AF$2,'(rwa)재료비(44400000)'!$C:$C,'월별 과제별 재료비'!$A:$A)</f>
        <v>0</v>
      </c>
      <c r="AG7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9062524</v>
      </c>
      <c r="AH73" s="130" t="n">
        <f aca="false">SUMIFS('(rwa)재료비(41020003)'!$E:$E,'(rwa)재료비(41020003)'!$B:$B,'월별 과제별 재료비'!AH$2,'(rwa)재료비(41020003)'!$C:$C,'월별 과제별 재료비'!$A:$A)</f>
        <v>0</v>
      </c>
      <c r="AI73" s="130" t="n">
        <f aca="false">SUMIFS('(rwa)재료비(41020004)'!$E:$E,'(rwa)재료비(41020004)'!$B:$B,'월별 과제별 재료비'!AI$2,'(rwa)재료비(41020004)'!$C:$C,'월별 과제별 재료비'!$A:$A)</f>
        <v>0</v>
      </c>
      <c r="AJ73" s="130" t="n">
        <f aca="false">SUMIFS('(rwa)재료비(44240000)'!$E:$E,'(rwa)재료비(44240000)'!$B:$B,'월별 과제별 재료비'!AJ$2,'(rwa)재료비(44240000)'!$C:$C,'월별 과제별 재료비'!$A:$A)</f>
        <v>0</v>
      </c>
      <c r="AK73" s="130" t="n">
        <f aca="false">SUMIFS('(rwa)재료비(44400000)'!$E:$E,'(rwa)재료비(44400000)'!$B:$B,'월별 과제별 재료비'!AK$2,'(rwa)재료비(44400000)'!$C:$C,'월별 과제별 재료비'!$A:$A)</f>
        <v>0</v>
      </c>
      <c r="AL7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244689</v>
      </c>
      <c r="AM73" s="130" t="n">
        <f aca="false">SUMIFS('(rwa)재료비(41020003)'!$E:$E,'(rwa)재료비(41020003)'!$B:$B,'월별 과제별 재료비'!AM$2,'(rwa)재료비(41020003)'!$C:$C,'월별 과제별 재료비'!$A:$A)</f>
        <v>0</v>
      </c>
      <c r="AN73" s="130" t="n">
        <f aca="false">SUMIFS('(rwa)재료비(41020004)'!$E:$E,'(rwa)재료비(41020004)'!$B:$B,'월별 과제별 재료비'!AN$2,'(rwa)재료비(41020004)'!$C:$C,'월별 과제별 재료비'!$A:$A)</f>
        <v>0</v>
      </c>
      <c r="AO73" s="130" t="n">
        <f aca="false">SUMIFS('(rwa)재료비(44240000)'!$E:$E,'(rwa)재료비(44240000)'!$B:$B,'월별 과제별 재료비'!AO$2,'(rwa)재료비(44240000)'!$C:$C,'월별 과제별 재료비'!$A:$A)</f>
        <v>4780</v>
      </c>
      <c r="AP7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3134245</v>
      </c>
      <c r="AQ73" s="130" t="n">
        <f aca="false">SUMIFS('(rwa)재료비(41020003)'!$E:$E,'(rwa)재료비(41020003)'!$B:$B,'월별 과제별 재료비'!AQ$2,'(rwa)재료비(41020003)'!$C:$C,'월별 과제별 재료비'!$A:$A)</f>
        <v>0</v>
      </c>
      <c r="AR73" s="130" t="n">
        <f aca="false">SUMIFS('(rwa)재료비(41020004)'!$E:$E,'(rwa)재료비(41020004)'!$B:$B,'월별 과제별 재료비'!AR$2,'(rwa)재료비(41020004)'!$C:$C,'월별 과제별 재료비'!$A:$A)</f>
        <v>0</v>
      </c>
      <c r="AS73" s="130" t="n">
        <f aca="false">SUMIFS('(rwa)재료비(44240000)'!$E:$E,'(rwa)재료비(44240000)'!$B:$B,'월별 과제별 재료비'!AS$2,'(rwa)재료비(44240000)'!$C:$C,'월별 과제별 재료비'!$A:$A)</f>
        <v>363490</v>
      </c>
      <c r="AT73" s="130" t="n">
        <f aca="false">SUMIFS('(rwa)재료비(44400000)'!$E:$E,'(rwa)재료비(44400000)'!$B:$B,'월별 과제별 재료비'!AT$2,'(rwa)재료비(44400000)'!$C:$C,'월별 과제별 재료비'!$A:$A)</f>
        <v>0</v>
      </c>
      <c r="AU7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135682</v>
      </c>
      <c r="AV73" s="130" t="n">
        <f aca="false">SUMIFS('(rwa)재료비(41020003)'!$E:$E,'(rwa)재료비(41020003)'!$B:$B,'월별 과제별 재료비'!AV$2,'(rwa)재료비(41020003)'!$C:$C,'월별 과제별 재료비'!$A:$A)</f>
        <v>0</v>
      </c>
      <c r="AW73" s="130" t="n">
        <f aca="false">SUMIFS('(rwa)재료비(41020004)'!$E:$E,'(rwa)재료비(41020004)'!$B:$B,'월별 과제별 재료비'!AW$2,'(rwa)재료비(41020004)'!$C:$C,'월별 과제별 재료비'!$A:$A)</f>
        <v>0</v>
      </c>
      <c r="AX73" s="130" t="n">
        <f aca="false">SUMIFS('(rwa)재료비(44240000)'!$E:$E,'(rwa)재료비(44240000)'!$B:$B,'월별 과제별 재료비'!AX$2,'(rwa)재료비(44240000)'!$C:$C,'월별 과제별 재료비'!$A:$A)</f>
        <v>0</v>
      </c>
      <c r="AY7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3" s="130" t="n">
        <f aca="false">SUMIFS('(rwa)재료비(41020003)'!$E:$E,'(rwa)재료비(41020003)'!$B:$B,'월별 과제별 재료비'!AZ$2,'(rwa)재료비(41020003)'!$C:$C,'월별 과제별 재료비'!$A:$A)</f>
        <v>0</v>
      </c>
      <c r="BA73" s="130" t="n">
        <f aca="false">SUMIFS('(rwa)재료비(41020004)'!$E:$E,'(rwa)재료비(41020004)'!$B:$B,'월별 과제별 재료비'!BA$2,'(rwa)재료비(41020004)'!$C:$C,'월별 과제별 재료비'!$A:$A)</f>
        <v>0</v>
      </c>
      <c r="BB73" s="130" t="n">
        <f aca="false">SUMIFS('(rwa)재료비(44240000)'!$E:$E,'(rwa)재료비(44240000)'!$B:$B,'월별 과제별 재료비'!BB$2,'(rwa)재료비(44240000)'!$C:$C,'월별 과제별 재료비'!$A:$A)</f>
        <v>0</v>
      </c>
      <c r="BC73" s="130" t="n">
        <f aca="false">SUMIFS('(rwa)재료비(44400000)'!$E:$E,'(rwa)재료비(44400000)'!$B:$B,'월별 과제별 재료비'!BC$2,'(rwa)재료비(44400000)'!$C:$C,'월별 과제별 재료비'!$A:$A)</f>
        <v>0</v>
      </c>
      <c r="BD7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3" s="130" t="n">
        <f aca="false">SUMIFS('(rwa)재료비(41020003)'!$E:$E,'(rwa)재료비(41020003)'!$B:$B,'월별 과제별 재료비'!BE$2,'(rwa)재료비(41020003)'!$C:$C,'월별 과제별 재료비'!$A:$A)</f>
        <v>0</v>
      </c>
      <c r="BF73" s="130" t="n">
        <f aca="false">SUMIFS('(rwa)재료비(41020004)'!$E:$E,'(rwa)재료비(41020004)'!$B:$B,'월별 과제별 재료비'!BF$2,'(rwa)재료비(41020004)'!$C:$C,'월별 과제별 재료비'!$A:$A)</f>
        <v>0</v>
      </c>
      <c r="BG73" s="130" t="n">
        <f aca="false">SUMIFS('(rwa)재료비(44240000)'!$E:$E,'(rwa)재료비(44240000)'!$B:$B,'월별 과제별 재료비'!BG$2,'(rwa)재료비(44240000)'!$C:$C,'월별 과제별 재료비'!$A:$A)</f>
        <v>0</v>
      </c>
      <c r="BH73" s="130" t="n">
        <f aca="false">SUMIFS('(rwa)재료비(44400000)'!$E:$E,'(rwa)재료비(44400000)'!$B:$B,'월별 과제별 재료비'!BH$2,'(rwa)재료비(44400000)'!$C:$C,'월별 과제별 재료비'!$A:$A)</f>
        <v>0</v>
      </c>
    </row>
    <row r="74" customFormat="false" ht="13.5" hidden="false" customHeight="false" outlineLevel="0" collapsed="false">
      <c r="A74" s="135" t="s">
        <v>4990</v>
      </c>
      <c r="B74" s="136" t="s">
        <v>4991</v>
      </c>
      <c r="C74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4" s="130" t="n">
        <f aca="false">SUMIFS('(rwa)재료비(41020003)'!$E:$E,'(rwa)재료비(41020003)'!$B:$B,'월별 과제별 재료비'!D$2,'(rwa)재료비(41020003)'!$C:$C,'월별 과제별 재료비'!$A:$A)</f>
        <v>0</v>
      </c>
      <c r="E74" s="130" t="n">
        <f aca="false">SUMIFS('(rwa)재료비(41020004)'!$E:$E,'(rwa)재료비(41020004)'!$B:$B,'월별 과제별 재료비'!E$2,'(rwa)재료비(41020004)'!$C:$C,'월별 과제별 재료비'!$A:$A)</f>
        <v>0</v>
      </c>
      <c r="F74" s="130" t="n">
        <f aca="false">SUMIFS('(rwa)재료비(44240000)'!$E:$E,'(rwa)재료비(44240000)'!$B:$B,'월별 과제별 재료비'!F$2,'(rwa)재료비(44240000)'!$C:$C,'월별 과제별 재료비'!$A:$A)</f>
        <v>0</v>
      </c>
      <c r="G74" s="130" t="n">
        <f aca="false">SUMIFS('(rwa)재료비(44400000)'!$E:$E,'(rwa)재료비(44400000)'!$B:$B,'월별 과제별 재료비'!G$2,'(rwa)재료비(44400000)'!$C:$C,'월별 과제별 재료비'!$A:$A)</f>
        <v>0</v>
      </c>
      <c r="H74" s="130" t="n">
        <f aca="false">SUMIFS('(raw)과제별 재료비실적(44240001)'!$E:$E,'(raw)과제별 재료비실적(44240001)'!$B:$B,'월별 과제별 재료비'!H$2,'(raw)과제별 재료비실적(44240001)'!$C:$C,'월별 과제별 재료비'!$A:$A)</f>
        <v>2135182</v>
      </c>
      <c r="I74" s="130" t="n">
        <f aca="false">SUMIFS('(rwa)재료비(41020003)'!$E:$E,'(rwa)재료비(41020003)'!$B:$B,'월별 과제별 재료비'!I$2,'(rwa)재료비(41020003)'!$C:$C,'월별 과제별 재료비'!$A:$A)</f>
        <v>0</v>
      </c>
      <c r="J74" s="130" t="n">
        <f aca="false">SUMIFS('(rwa)재료비(41020004)'!$E:$E,'(rwa)재료비(41020004)'!$B:$B,'월별 과제별 재료비'!J$2,'(rwa)재료비(41020004)'!$C:$C,'월별 과제별 재료비'!$A:$A)</f>
        <v>0</v>
      </c>
      <c r="K74" s="130" t="n">
        <f aca="false">SUMIFS('(rwa)재료비(44240000)'!$E:$E,'(rwa)재료비(44240000)'!$B:$B,'월별 과제별 재료비'!K$2,'(rwa)재료비(44240000)'!$C:$C,'월별 과제별 재료비'!$A:$A)</f>
        <v>0</v>
      </c>
      <c r="L74" s="130" t="n">
        <f aca="false">SUMIFS('(rwa)재료비(44400000)'!$E:$E,'(rwa)재료비(44400000)'!$B:$B,'월별 과제별 재료비'!L$2,'(rwa)재료비(44400000)'!$C:$C,'월별 과제별 재료비'!$A:$A)</f>
        <v>0</v>
      </c>
      <c r="M74" s="130" t="n">
        <f aca="false">SUMIFS('(raw)과제별 재료비실적(44240001)'!$E:$E,'(raw)과제별 재료비실적(44240001)'!$B:$B,'월별 과제별 재료비'!M$2,'(raw)과제별 재료비실적(44240001)'!$C:$C,'월별 과제별 재료비'!$A:$A)</f>
        <v>5454374</v>
      </c>
      <c r="N74" s="130" t="n">
        <f aca="false">SUMIFS('(rwa)재료비(41020003)'!$E:$E,'(rwa)재료비(41020003)'!$B:$B,'월별 과제별 재료비'!N$2,'(rwa)재료비(41020003)'!$C:$C,'월별 과제별 재료비'!$A:$A)</f>
        <v>0</v>
      </c>
      <c r="O74" s="130" t="n">
        <f aca="false">SUMIFS('(rwa)재료비(41020004)'!$E:$E,'(rwa)재료비(41020004)'!$B:$B,'월별 과제별 재료비'!O$2,'(rwa)재료비(41020004)'!$C:$C,'월별 과제별 재료비'!$A:$A)</f>
        <v>0</v>
      </c>
      <c r="P74" s="130" t="n">
        <f aca="false">SUMIFS('(rwa)재료비(44240000)'!$E:$E,'(rwa)재료비(44240000)'!$B:$B,'월별 과제별 재료비'!P$2,'(rwa)재료비(44240000)'!$C:$C,'월별 과제별 재료비'!$A:$A)</f>
        <v>0</v>
      </c>
      <c r="Q74" s="130" t="n">
        <f aca="false">SUMIFS('(rwa)재료비(44400000)'!$E:$E,'(rwa)재료비(44400000)'!$B:$B,'월별 과제별 재료비'!Q$2,'(rwa)재료비(44400000)'!$C:$C,'월별 과제별 재료비'!$A:$A)</f>
        <v>0</v>
      </c>
      <c r="R74" s="130" t="n">
        <f aca="false">SUMIFS('(raw)과제별 재료비실적(44240001)'!$E:$E,'(raw)과제별 재료비실적(44240001)'!$B:$B,'월별 과제별 재료비'!R$2,'(raw)과제별 재료비실적(44240001)'!$C:$C,'월별 과제별 재료비'!$A:$A)</f>
        <v>1643322</v>
      </c>
      <c r="S74" s="130" t="n">
        <f aca="false">SUMIFS('(rwa)재료비(41020003)'!$E:$E,'(rwa)재료비(41020003)'!$B:$B,'월별 과제별 재료비'!S$2,'(rwa)재료비(41020003)'!$C:$C,'월별 과제별 재료비'!$A:$A)</f>
        <v>0</v>
      </c>
      <c r="T74" s="130" t="n">
        <f aca="false">SUMIFS('(rwa)재료비(41020004)'!$E:$E,'(rwa)재료비(41020004)'!$B:$B,'월별 과제별 재료비'!T$2,'(rwa)재료비(41020004)'!$C:$C,'월별 과제별 재료비'!$A:$A)</f>
        <v>0</v>
      </c>
      <c r="U74" s="130" t="n">
        <f aca="false">SUMIFS('(rwa)재료비(44240000)'!$E:$E,'(rwa)재료비(44240000)'!$B:$B,'월별 과제별 재료비'!U$2,'(rwa)재료비(44240000)'!$C:$C,'월별 과제별 재료비'!$A:$A)</f>
        <v>30240</v>
      </c>
      <c r="V74" s="130" t="n">
        <f aca="false">SUMIFS('(rwa)재료비(44400000)'!$E:$E,'(rwa)재료비(44400000)'!$B:$B,'월별 과제별 재료비'!V$2,'(rwa)재료비(44400000)'!$C:$C,'월별 과제별 재료비'!$A:$A)</f>
        <v>0</v>
      </c>
      <c r="W74" s="130" t="n">
        <f aca="false">SUMIFS('(raw)과제별 재료비실적(44240001)'!$E:$E,'(raw)과제별 재료비실적(44240001)'!$B:$B,'월별 과제별 재료비'!W$2,'(raw)과제별 재료비실적(44240001)'!$C:$C,'월별 과제별 재료비'!$A:$A)</f>
        <v>3537047</v>
      </c>
      <c r="X74" s="130" t="n">
        <f aca="false">SUMIFS('(rwa)재료비(41020003)'!$E:$E,'(rwa)재료비(41020003)'!$B:$B,'월별 과제별 재료비'!X$2,'(rwa)재료비(41020003)'!$C:$C,'월별 과제별 재료비'!$A:$A)</f>
        <v>0</v>
      </c>
      <c r="Y74" s="130" t="n">
        <f aca="false">SUMIFS('(rwa)재료비(41020004)'!$E:$E,'(rwa)재료비(41020004)'!$B:$B,'월별 과제별 재료비'!Y$2,'(rwa)재료비(41020004)'!$C:$C,'월별 과제별 재료비'!$A:$A)</f>
        <v>0</v>
      </c>
      <c r="Z74" s="130" t="n">
        <f aca="false">SUMIFS('(rwa)재료비(44240000)'!$E:$E,'(rwa)재료비(44240000)'!$B:$B,'월별 과제별 재료비'!Z$2,'(rwa)재료비(44240000)'!$C:$C,'월별 과제별 재료비'!$A:$A)</f>
        <v>0</v>
      </c>
      <c r="AA74" s="130" t="n">
        <f aca="false">SUMIFS('(rwa)재료비(44400000)'!$E:$E,'(rwa)재료비(44400000)'!$B:$B,'월별 과제별 재료비'!AA$2,'(rwa)재료비(44400000)'!$C:$C,'월별 과제별 재료비'!$A:$A)</f>
        <v>0</v>
      </c>
      <c r="AB7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5989720</v>
      </c>
      <c r="AC74" s="130" t="n">
        <f aca="false">SUMIFS('(rwa)재료비(41020003)'!$E:$E,'(rwa)재료비(41020003)'!$B:$B,'월별 과제별 재료비'!AC$2,'(rwa)재료비(41020003)'!$C:$C,'월별 과제별 재료비'!$A:$A)</f>
        <v>0</v>
      </c>
      <c r="AD74" s="130" t="n">
        <f aca="false">SUMIFS('(rwa)재료비(41020004)'!$E:$E,'(rwa)재료비(41020004)'!$B:$B,'월별 과제별 재료비'!AD$2,'(rwa)재료비(41020004)'!$C:$C,'월별 과제별 재료비'!$A:$A)</f>
        <v>0</v>
      </c>
      <c r="AE74" s="130" t="n">
        <f aca="false">SUMIFS('(rwa)재료비(44240000)'!$E:$E,'(rwa)재료비(44240000)'!$B:$B,'월별 과제별 재료비'!AE$2,'(rwa)재료비(44240000)'!$C:$C,'월별 과제별 재료비'!$A:$A)</f>
        <v>0</v>
      </c>
      <c r="AF74" s="130" t="n">
        <f aca="false">SUMIFS('(rwa)재료비(44400000)'!$E:$E,'(rwa)재료비(44400000)'!$B:$B,'월별 과제별 재료비'!AF$2,'(rwa)재료비(44400000)'!$C:$C,'월별 과제별 재료비'!$A:$A)</f>
        <v>0</v>
      </c>
      <c r="AG7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3379927</v>
      </c>
      <c r="AH74" s="130" t="n">
        <f aca="false">SUMIFS('(rwa)재료비(41020003)'!$E:$E,'(rwa)재료비(41020003)'!$B:$B,'월별 과제별 재료비'!AH$2,'(rwa)재료비(41020003)'!$C:$C,'월별 과제별 재료비'!$A:$A)</f>
        <v>0</v>
      </c>
      <c r="AI74" s="130" t="n">
        <f aca="false">SUMIFS('(rwa)재료비(41020004)'!$E:$E,'(rwa)재료비(41020004)'!$B:$B,'월별 과제별 재료비'!AI$2,'(rwa)재료비(41020004)'!$C:$C,'월별 과제별 재료비'!$A:$A)</f>
        <v>0</v>
      </c>
      <c r="AJ74" s="130" t="n">
        <f aca="false">SUMIFS('(rwa)재료비(44240000)'!$E:$E,'(rwa)재료비(44240000)'!$B:$B,'월별 과제별 재료비'!AJ$2,'(rwa)재료비(44240000)'!$C:$C,'월별 과제별 재료비'!$A:$A)</f>
        <v>58000</v>
      </c>
      <c r="AK74" s="130" t="n">
        <f aca="false">SUMIFS('(rwa)재료비(44400000)'!$E:$E,'(rwa)재료비(44400000)'!$B:$B,'월별 과제별 재료비'!AK$2,'(rwa)재료비(44400000)'!$C:$C,'월별 과제별 재료비'!$A:$A)</f>
        <v>0</v>
      </c>
      <c r="AL7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1186554</v>
      </c>
      <c r="AM74" s="130" t="n">
        <f aca="false">SUMIFS('(rwa)재료비(41020003)'!$E:$E,'(rwa)재료비(41020003)'!$B:$B,'월별 과제별 재료비'!AM$2,'(rwa)재료비(41020003)'!$C:$C,'월별 과제별 재료비'!$A:$A)</f>
        <v>0</v>
      </c>
      <c r="AN74" s="130" t="n">
        <f aca="false">SUMIFS('(rwa)재료비(41020004)'!$E:$E,'(rwa)재료비(41020004)'!$B:$B,'월별 과제별 재료비'!AN$2,'(rwa)재료비(41020004)'!$C:$C,'월별 과제별 재료비'!$A:$A)</f>
        <v>0</v>
      </c>
      <c r="AO74" s="130" t="n">
        <f aca="false">SUMIFS('(rwa)재료비(44240000)'!$E:$E,'(rwa)재료비(44240000)'!$B:$B,'월별 과제별 재료비'!AO$2,'(rwa)재료비(44240000)'!$C:$C,'월별 과제별 재료비'!$A:$A)</f>
        <v>0</v>
      </c>
      <c r="AP7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8797907</v>
      </c>
      <c r="AQ74" s="130" t="n">
        <f aca="false">SUMIFS('(rwa)재료비(41020003)'!$E:$E,'(rwa)재료비(41020003)'!$B:$B,'월별 과제별 재료비'!AQ$2,'(rwa)재료비(41020003)'!$C:$C,'월별 과제별 재료비'!$A:$A)</f>
        <v>0</v>
      </c>
      <c r="AR74" s="130" t="n">
        <f aca="false">SUMIFS('(rwa)재료비(41020004)'!$E:$E,'(rwa)재료비(41020004)'!$B:$B,'월별 과제별 재료비'!AR$2,'(rwa)재료비(41020004)'!$C:$C,'월별 과제별 재료비'!$A:$A)</f>
        <v>0</v>
      </c>
      <c r="AS74" s="130" t="n">
        <f aca="false">SUMIFS('(rwa)재료비(44240000)'!$E:$E,'(rwa)재료비(44240000)'!$B:$B,'월별 과제별 재료비'!AS$2,'(rwa)재료비(44240000)'!$C:$C,'월별 과제별 재료비'!$A:$A)</f>
        <v>64000</v>
      </c>
      <c r="AT74" s="130" t="n">
        <f aca="false">SUMIFS('(rwa)재료비(44400000)'!$E:$E,'(rwa)재료비(44400000)'!$B:$B,'월별 과제별 재료비'!AT$2,'(rwa)재료비(44400000)'!$C:$C,'월별 과제별 재료비'!$A:$A)</f>
        <v>0</v>
      </c>
      <c r="AU7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2974530</v>
      </c>
      <c r="AV74" s="130" t="n">
        <f aca="false">SUMIFS('(rwa)재료비(41020003)'!$E:$E,'(rwa)재료비(41020003)'!$B:$B,'월별 과제별 재료비'!AV$2,'(rwa)재료비(41020003)'!$C:$C,'월별 과제별 재료비'!$A:$A)</f>
        <v>0</v>
      </c>
      <c r="AW74" s="130" t="n">
        <f aca="false">SUMIFS('(rwa)재료비(41020004)'!$E:$E,'(rwa)재료비(41020004)'!$B:$B,'월별 과제별 재료비'!AW$2,'(rwa)재료비(41020004)'!$C:$C,'월별 과제별 재료비'!$A:$A)</f>
        <v>0</v>
      </c>
      <c r="AX74" s="130" t="n">
        <f aca="false">SUMIFS('(rwa)재료비(44240000)'!$E:$E,'(rwa)재료비(44240000)'!$B:$B,'월별 과제별 재료비'!AX$2,'(rwa)재료비(44240000)'!$C:$C,'월별 과제별 재료비'!$A:$A)</f>
        <v>0</v>
      </c>
      <c r="AY7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4" s="130" t="n">
        <f aca="false">SUMIFS('(rwa)재료비(41020003)'!$E:$E,'(rwa)재료비(41020003)'!$B:$B,'월별 과제별 재료비'!AZ$2,'(rwa)재료비(41020003)'!$C:$C,'월별 과제별 재료비'!$A:$A)</f>
        <v>0</v>
      </c>
      <c r="BA74" s="130" t="n">
        <f aca="false">SUMIFS('(rwa)재료비(41020004)'!$E:$E,'(rwa)재료비(41020004)'!$B:$B,'월별 과제별 재료비'!BA$2,'(rwa)재료비(41020004)'!$C:$C,'월별 과제별 재료비'!$A:$A)</f>
        <v>0</v>
      </c>
      <c r="BB74" s="130" t="n">
        <f aca="false">SUMIFS('(rwa)재료비(44240000)'!$E:$E,'(rwa)재료비(44240000)'!$B:$B,'월별 과제별 재료비'!BB$2,'(rwa)재료비(44240000)'!$C:$C,'월별 과제별 재료비'!$A:$A)</f>
        <v>0</v>
      </c>
      <c r="BC74" s="130" t="n">
        <f aca="false">SUMIFS('(rwa)재료비(44400000)'!$E:$E,'(rwa)재료비(44400000)'!$B:$B,'월별 과제별 재료비'!BC$2,'(rwa)재료비(44400000)'!$C:$C,'월별 과제별 재료비'!$A:$A)</f>
        <v>0</v>
      </c>
      <c r="BD7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4" s="130" t="n">
        <f aca="false">SUMIFS('(rwa)재료비(41020003)'!$E:$E,'(rwa)재료비(41020003)'!$B:$B,'월별 과제별 재료비'!BE$2,'(rwa)재료비(41020003)'!$C:$C,'월별 과제별 재료비'!$A:$A)</f>
        <v>0</v>
      </c>
      <c r="BF74" s="130" t="n">
        <f aca="false">SUMIFS('(rwa)재료비(41020004)'!$E:$E,'(rwa)재료비(41020004)'!$B:$B,'월별 과제별 재료비'!BF$2,'(rwa)재료비(41020004)'!$C:$C,'월별 과제별 재료비'!$A:$A)</f>
        <v>0</v>
      </c>
      <c r="BG74" s="130" t="n">
        <f aca="false">SUMIFS('(rwa)재료비(44240000)'!$E:$E,'(rwa)재료비(44240000)'!$B:$B,'월별 과제별 재료비'!BG$2,'(rwa)재료비(44240000)'!$C:$C,'월별 과제별 재료비'!$A:$A)</f>
        <v>0</v>
      </c>
      <c r="BH74" s="130" t="n">
        <f aca="false">SUMIFS('(rwa)재료비(44400000)'!$E:$E,'(rwa)재료비(44400000)'!$B:$B,'월별 과제별 재료비'!BH$2,'(rwa)재료비(44400000)'!$C:$C,'월별 과제별 재료비'!$A:$A)</f>
        <v>0</v>
      </c>
    </row>
    <row r="75" customFormat="false" ht="13.5" hidden="false" customHeight="false" outlineLevel="0" collapsed="false">
      <c r="A75" s="135" t="s">
        <v>4992</v>
      </c>
      <c r="B75" s="136" t="s">
        <v>4993</v>
      </c>
      <c r="C75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5" s="130" t="n">
        <f aca="false">SUMIFS('(rwa)재료비(41020003)'!$E:$E,'(rwa)재료비(41020003)'!$B:$B,'월별 과제별 재료비'!D$2,'(rwa)재료비(41020003)'!$C:$C,'월별 과제별 재료비'!$A:$A)</f>
        <v>0</v>
      </c>
      <c r="E75" s="130" t="n">
        <f aca="false">SUMIFS('(rwa)재료비(41020004)'!$E:$E,'(rwa)재료비(41020004)'!$B:$B,'월별 과제별 재료비'!E$2,'(rwa)재료비(41020004)'!$C:$C,'월별 과제별 재료비'!$A:$A)</f>
        <v>0</v>
      </c>
      <c r="F75" s="130" t="n">
        <f aca="false">SUMIFS('(rwa)재료비(44240000)'!$E:$E,'(rwa)재료비(44240000)'!$B:$B,'월별 과제별 재료비'!F$2,'(rwa)재료비(44240000)'!$C:$C,'월별 과제별 재료비'!$A:$A)</f>
        <v>0</v>
      </c>
      <c r="G75" s="130" t="n">
        <f aca="false">SUMIFS('(rwa)재료비(44400000)'!$E:$E,'(rwa)재료비(44400000)'!$B:$B,'월별 과제별 재료비'!G$2,'(rwa)재료비(44400000)'!$C:$C,'월별 과제별 재료비'!$A:$A)</f>
        <v>0</v>
      </c>
      <c r="H75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75" s="130" t="n">
        <f aca="false">SUMIFS('(rwa)재료비(41020003)'!$E:$E,'(rwa)재료비(41020003)'!$B:$B,'월별 과제별 재료비'!I$2,'(rwa)재료비(41020003)'!$C:$C,'월별 과제별 재료비'!$A:$A)</f>
        <v>0</v>
      </c>
      <c r="J75" s="130" t="n">
        <f aca="false">SUMIFS('(rwa)재료비(41020004)'!$E:$E,'(rwa)재료비(41020004)'!$B:$B,'월별 과제별 재료비'!J$2,'(rwa)재료비(41020004)'!$C:$C,'월별 과제별 재료비'!$A:$A)</f>
        <v>0</v>
      </c>
      <c r="K75" s="130" t="n">
        <f aca="false">SUMIFS('(rwa)재료비(44240000)'!$E:$E,'(rwa)재료비(44240000)'!$B:$B,'월별 과제별 재료비'!K$2,'(rwa)재료비(44240000)'!$C:$C,'월별 과제별 재료비'!$A:$A)</f>
        <v>0</v>
      </c>
      <c r="L75" s="130" t="n">
        <f aca="false">SUMIFS('(rwa)재료비(44400000)'!$E:$E,'(rwa)재료비(44400000)'!$B:$B,'월별 과제별 재료비'!L$2,'(rwa)재료비(44400000)'!$C:$C,'월별 과제별 재료비'!$A:$A)</f>
        <v>0</v>
      </c>
      <c r="M75" s="130" t="n">
        <f aca="false">SUMIFS('(raw)과제별 재료비실적(44240001)'!$E:$E,'(raw)과제별 재료비실적(44240001)'!$B:$B,'월별 과제별 재료비'!M$2,'(raw)과제별 재료비실적(44240001)'!$C:$C,'월별 과제별 재료비'!$A:$A)</f>
        <v>1641262</v>
      </c>
      <c r="N75" s="130" t="n">
        <f aca="false">SUMIFS('(rwa)재료비(41020003)'!$E:$E,'(rwa)재료비(41020003)'!$B:$B,'월별 과제별 재료비'!N$2,'(rwa)재료비(41020003)'!$C:$C,'월별 과제별 재료비'!$A:$A)</f>
        <v>0</v>
      </c>
      <c r="O75" s="130" t="n">
        <f aca="false">SUMIFS('(rwa)재료비(41020004)'!$E:$E,'(rwa)재료비(41020004)'!$B:$B,'월별 과제별 재료비'!O$2,'(rwa)재료비(41020004)'!$C:$C,'월별 과제별 재료비'!$A:$A)</f>
        <v>982501</v>
      </c>
      <c r="P75" s="130" t="n">
        <f aca="false">SUMIFS('(rwa)재료비(44240000)'!$E:$E,'(rwa)재료비(44240000)'!$B:$B,'월별 과제별 재료비'!P$2,'(rwa)재료비(44240000)'!$C:$C,'월별 과제별 재료비'!$A:$A)</f>
        <v>0</v>
      </c>
      <c r="Q75" s="130" t="n">
        <f aca="false">SUMIFS('(rwa)재료비(44400000)'!$E:$E,'(rwa)재료비(44400000)'!$B:$B,'월별 과제별 재료비'!Q$2,'(rwa)재료비(44400000)'!$C:$C,'월별 과제별 재료비'!$A:$A)</f>
        <v>0</v>
      </c>
      <c r="R7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5" s="130" t="n">
        <f aca="false">SUMIFS('(rwa)재료비(41020003)'!$E:$E,'(rwa)재료비(41020003)'!$B:$B,'월별 과제별 재료비'!S$2,'(rwa)재료비(41020003)'!$C:$C,'월별 과제별 재료비'!$A:$A)</f>
        <v>0</v>
      </c>
      <c r="T75" s="130" t="n">
        <f aca="false">SUMIFS('(rwa)재료비(41020004)'!$E:$E,'(rwa)재료비(41020004)'!$B:$B,'월별 과제별 재료비'!T$2,'(rwa)재료비(41020004)'!$C:$C,'월별 과제별 재료비'!$A:$A)</f>
        <v>0</v>
      </c>
      <c r="U75" s="130" t="n">
        <f aca="false">SUMIFS('(rwa)재료비(44240000)'!$E:$E,'(rwa)재료비(44240000)'!$B:$B,'월별 과제별 재료비'!U$2,'(rwa)재료비(44240000)'!$C:$C,'월별 과제별 재료비'!$A:$A)</f>
        <v>0</v>
      </c>
      <c r="V75" s="130" t="n">
        <f aca="false">SUMIFS('(rwa)재료비(44400000)'!$E:$E,'(rwa)재료비(44400000)'!$B:$B,'월별 과제별 재료비'!V$2,'(rwa)재료비(44400000)'!$C:$C,'월별 과제별 재료비'!$A:$A)</f>
        <v>0</v>
      </c>
      <c r="W75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75" s="130" t="n">
        <f aca="false">SUMIFS('(rwa)재료비(41020003)'!$E:$E,'(rwa)재료비(41020003)'!$B:$B,'월별 과제별 재료비'!X$2,'(rwa)재료비(41020003)'!$C:$C,'월별 과제별 재료비'!$A:$A)</f>
        <v>0</v>
      </c>
      <c r="Y75" s="130" t="n">
        <f aca="false">SUMIFS('(rwa)재료비(41020004)'!$E:$E,'(rwa)재료비(41020004)'!$B:$B,'월별 과제별 재료비'!Y$2,'(rwa)재료비(41020004)'!$C:$C,'월별 과제별 재료비'!$A:$A)</f>
        <v>0</v>
      </c>
      <c r="Z75" s="130" t="n">
        <f aca="false">SUMIFS('(rwa)재료비(44240000)'!$E:$E,'(rwa)재료비(44240000)'!$B:$B,'월별 과제별 재료비'!Z$2,'(rwa)재료비(44240000)'!$C:$C,'월별 과제별 재료비'!$A:$A)</f>
        <v>0</v>
      </c>
      <c r="AA75" s="130" t="n">
        <f aca="false">SUMIFS('(rwa)재료비(44400000)'!$E:$E,'(rwa)재료비(44400000)'!$B:$B,'월별 과제별 재료비'!AA$2,'(rwa)재료비(44400000)'!$C:$C,'월별 과제별 재료비'!$A:$A)</f>
        <v>0</v>
      </c>
      <c r="AB7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75" s="130" t="n">
        <f aca="false">SUMIFS('(rwa)재료비(41020003)'!$E:$E,'(rwa)재료비(41020003)'!$B:$B,'월별 과제별 재료비'!AC$2,'(rwa)재료비(41020003)'!$C:$C,'월별 과제별 재료비'!$A:$A)</f>
        <v>0</v>
      </c>
      <c r="AD75" s="130" t="n">
        <f aca="false">SUMIFS('(rwa)재료비(41020004)'!$E:$E,'(rwa)재료비(41020004)'!$B:$B,'월별 과제별 재료비'!AD$2,'(rwa)재료비(41020004)'!$C:$C,'월별 과제별 재료비'!$A:$A)</f>
        <v>0</v>
      </c>
      <c r="AE75" s="130" t="n">
        <f aca="false">SUMIFS('(rwa)재료비(44240000)'!$E:$E,'(rwa)재료비(44240000)'!$B:$B,'월별 과제별 재료비'!AE$2,'(rwa)재료비(44240000)'!$C:$C,'월별 과제별 재료비'!$A:$A)</f>
        <v>0</v>
      </c>
      <c r="AF75" s="130" t="n">
        <f aca="false">SUMIFS('(rwa)재료비(44400000)'!$E:$E,'(rwa)재료비(44400000)'!$B:$B,'월별 과제별 재료비'!AF$2,'(rwa)재료비(44400000)'!$C:$C,'월별 과제별 재료비'!$A:$A)</f>
        <v>0</v>
      </c>
      <c r="AG7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797980</v>
      </c>
      <c r="AH75" s="130" t="n">
        <f aca="false">SUMIFS('(rwa)재료비(41020003)'!$E:$E,'(rwa)재료비(41020003)'!$B:$B,'월별 과제별 재료비'!AH$2,'(rwa)재료비(41020003)'!$C:$C,'월별 과제별 재료비'!$A:$A)</f>
        <v>0</v>
      </c>
      <c r="AI75" s="130" t="n">
        <f aca="false">SUMIFS('(rwa)재료비(41020004)'!$E:$E,'(rwa)재료비(41020004)'!$B:$B,'월별 과제별 재료비'!AI$2,'(rwa)재료비(41020004)'!$C:$C,'월별 과제별 재료비'!$A:$A)</f>
        <v>0</v>
      </c>
      <c r="AJ75" s="130" t="n">
        <f aca="false">SUMIFS('(rwa)재료비(44240000)'!$E:$E,'(rwa)재료비(44240000)'!$B:$B,'월별 과제별 재료비'!AJ$2,'(rwa)재료비(44240000)'!$C:$C,'월별 과제별 재료비'!$A:$A)</f>
        <v>0</v>
      </c>
      <c r="AK75" s="130" t="n">
        <f aca="false">SUMIFS('(rwa)재료비(44400000)'!$E:$E,'(rwa)재료비(44400000)'!$B:$B,'월별 과제별 재료비'!AK$2,'(rwa)재료비(44400000)'!$C:$C,'월별 과제별 재료비'!$A:$A)</f>
        <v>0</v>
      </c>
      <c r="AL7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284660</v>
      </c>
      <c r="AM75" s="130" t="n">
        <f aca="false">SUMIFS('(rwa)재료비(41020003)'!$E:$E,'(rwa)재료비(41020003)'!$B:$B,'월별 과제별 재료비'!AM$2,'(rwa)재료비(41020003)'!$C:$C,'월별 과제별 재료비'!$A:$A)</f>
        <v>0</v>
      </c>
      <c r="AN75" s="130" t="n">
        <f aca="false">SUMIFS('(rwa)재료비(41020004)'!$E:$E,'(rwa)재료비(41020004)'!$B:$B,'월별 과제별 재료비'!AN$2,'(rwa)재료비(41020004)'!$C:$C,'월별 과제별 재료비'!$A:$A)</f>
        <v>0</v>
      </c>
      <c r="AO75" s="130" t="n">
        <f aca="false">SUMIFS('(rwa)재료비(44240000)'!$E:$E,'(rwa)재료비(44240000)'!$B:$B,'월별 과제별 재료비'!AO$2,'(rwa)재료비(44240000)'!$C:$C,'월별 과제별 재료비'!$A:$A)</f>
        <v>0</v>
      </c>
      <c r="AP7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21582</v>
      </c>
      <c r="AQ75" s="130" t="n">
        <f aca="false">SUMIFS('(rwa)재료비(41020003)'!$E:$E,'(rwa)재료비(41020003)'!$B:$B,'월별 과제별 재료비'!AQ$2,'(rwa)재료비(41020003)'!$C:$C,'월별 과제별 재료비'!$A:$A)</f>
        <v>0</v>
      </c>
      <c r="AR75" s="130" t="n">
        <f aca="false">SUMIFS('(rwa)재료비(41020004)'!$E:$E,'(rwa)재료비(41020004)'!$B:$B,'월별 과제별 재료비'!AR$2,'(rwa)재료비(41020004)'!$C:$C,'월별 과제별 재료비'!$A:$A)</f>
        <v>936510</v>
      </c>
      <c r="AS75" s="130" t="n">
        <f aca="false">SUMIFS('(rwa)재료비(44240000)'!$E:$E,'(rwa)재료비(44240000)'!$B:$B,'월별 과제별 재료비'!AS$2,'(rwa)재료비(44240000)'!$C:$C,'월별 과제별 재료비'!$A:$A)</f>
        <v>0</v>
      </c>
      <c r="AT75" s="130" t="n">
        <f aca="false">SUMIFS('(rwa)재료비(44400000)'!$E:$E,'(rwa)재료비(44400000)'!$B:$B,'월별 과제별 재료비'!AT$2,'(rwa)재료비(44400000)'!$C:$C,'월별 과제별 재료비'!$A:$A)</f>
        <v>0</v>
      </c>
      <c r="AU7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16826</v>
      </c>
      <c r="AV75" s="130" t="n">
        <f aca="false">SUMIFS('(rwa)재료비(41020003)'!$E:$E,'(rwa)재료비(41020003)'!$B:$B,'월별 과제별 재료비'!AV$2,'(rwa)재료비(41020003)'!$C:$C,'월별 과제별 재료비'!$A:$A)</f>
        <v>0</v>
      </c>
      <c r="AW75" s="130" t="n">
        <f aca="false">SUMIFS('(rwa)재료비(41020004)'!$E:$E,'(rwa)재료비(41020004)'!$B:$B,'월별 과제별 재료비'!AW$2,'(rwa)재료비(41020004)'!$C:$C,'월별 과제별 재료비'!$A:$A)</f>
        <v>0</v>
      </c>
      <c r="AX75" s="130" t="n">
        <f aca="false">SUMIFS('(rwa)재료비(44240000)'!$E:$E,'(rwa)재료비(44240000)'!$B:$B,'월별 과제별 재료비'!AX$2,'(rwa)재료비(44240000)'!$C:$C,'월별 과제별 재료비'!$A:$A)</f>
        <v>0</v>
      </c>
      <c r="AY7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5" s="130" t="n">
        <f aca="false">SUMIFS('(rwa)재료비(41020003)'!$E:$E,'(rwa)재료비(41020003)'!$B:$B,'월별 과제별 재료비'!AZ$2,'(rwa)재료비(41020003)'!$C:$C,'월별 과제별 재료비'!$A:$A)</f>
        <v>0</v>
      </c>
      <c r="BA75" s="130" t="n">
        <f aca="false">SUMIFS('(rwa)재료비(41020004)'!$E:$E,'(rwa)재료비(41020004)'!$B:$B,'월별 과제별 재료비'!BA$2,'(rwa)재료비(41020004)'!$C:$C,'월별 과제별 재료비'!$A:$A)</f>
        <v>0</v>
      </c>
      <c r="BB75" s="130" t="n">
        <f aca="false">SUMIFS('(rwa)재료비(44240000)'!$E:$E,'(rwa)재료비(44240000)'!$B:$B,'월별 과제별 재료비'!BB$2,'(rwa)재료비(44240000)'!$C:$C,'월별 과제별 재료비'!$A:$A)</f>
        <v>0</v>
      </c>
      <c r="BC75" s="130" t="n">
        <f aca="false">SUMIFS('(rwa)재료비(44400000)'!$E:$E,'(rwa)재료비(44400000)'!$B:$B,'월별 과제별 재료비'!BC$2,'(rwa)재료비(44400000)'!$C:$C,'월별 과제별 재료비'!$A:$A)</f>
        <v>0</v>
      </c>
      <c r="BD7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5" s="130" t="n">
        <f aca="false">SUMIFS('(rwa)재료비(41020003)'!$E:$E,'(rwa)재료비(41020003)'!$B:$B,'월별 과제별 재료비'!BE$2,'(rwa)재료비(41020003)'!$C:$C,'월별 과제별 재료비'!$A:$A)</f>
        <v>0</v>
      </c>
      <c r="BF75" s="130" t="n">
        <f aca="false">SUMIFS('(rwa)재료비(41020004)'!$E:$E,'(rwa)재료비(41020004)'!$B:$B,'월별 과제별 재료비'!BF$2,'(rwa)재료비(41020004)'!$C:$C,'월별 과제별 재료비'!$A:$A)</f>
        <v>0</v>
      </c>
      <c r="BG75" s="130" t="n">
        <f aca="false">SUMIFS('(rwa)재료비(44240000)'!$E:$E,'(rwa)재료비(44240000)'!$B:$B,'월별 과제별 재료비'!BG$2,'(rwa)재료비(44240000)'!$C:$C,'월별 과제별 재료비'!$A:$A)</f>
        <v>0</v>
      </c>
      <c r="BH75" s="130" t="n">
        <f aca="false">SUMIFS('(rwa)재료비(44400000)'!$E:$E,'(rwa)재료비(44400000)'!$B:$B,'월별 과제별 재료비'!BH$2,'(rwa)재료비(44400000)'!$C:$C,'월별 과제별 재료비'!$A:$A)</f>
        <v>0</v>
      </c>
    </row>
    <row r="76" customFormat="false" ht="13.5" hidden="false" customHeight="false" outlineLevel="0" collapsed="false">
      <c r="A76" s="135" t="s">
        <v>4994</v>
      </c>
      <c r="B76" s="136" t="s">
        <v>4995</v>
      </c>
      <c r="C76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6" s="130" t="n">
        <f aca="false">SUMIFS('(rwa)재료비(41020003)'!$E:$E,'(rwa)재료비(41020003)'!$B:$B,'월별 과제별 재료비'!D$2,'(rwa)재료비(41020003)'!$C:$C,'월별 과제별 재료비'!$A:$A)</f>
        <v>961</v>
      </c>
      <c r="E76" s="130" t="n">
        <f aca="false">SUMIFS('(rwa)재료비(41020004)'!$E:$E,'(rwa)재료비(41020004)'!$B:$B,'월별 과제별 재료비'!E$2,'(rwa)재료비(41020004)'!$C:$C,'월별 과제별 재료비'!$A:$A)</f>
        <v>61655</v>
      </c>
      <c r="F76" s="130" t="n">
        <f aca="false">SUMIFS('(rwa)재료비(44240000)'!$E:$E,'(rwa)재료비(44240000)'!$B:$B,'월별 과제별 재료비'!F$2,'(rwa)재료비(44240000)'!$C:$C,'월별 과제별 재료비'!$A:$A)</f>
        <v>-363</v>
      </c>
      <c r="G76" s="130" t="n">
        <f aca="false">SUMIFS('(rwa)재료비(44400000)'!$E:$E,'(rwa)재료비(44400000)'!$B:$B,'월별 과제별 재료비'!G$2,'(rwa)재료비(44400000)'!$C:$C,'월별 과제별 재료비'!$A:$A)</f>
        <v>0</v>
      </c>
      <c r="H76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76" s="130" t="n">
        <f aca="false">SUMIFS('(rwa)재료비(41020003)'!$E:$E,'(rwa)재료비(41020003)'!$B:$B,'월별 과제별 재료비'!I$2,'(rwa)재료비(41020003)'!$C:$C,'월별 과제별 재료비'!$A:$A)</f>
        <v>0</v>
      </c>
      <c r="J76" s="130" t="n">
        <f aca="false">SUMIFS('(rwa)재료비(41020004)'!$E:$E,'(rwa)재료비(41020004)'!$B:$B,'월별 과제별 재료비'!J$2,'(rwa)재료비(41020004)'!$C:$C,'월별 과제별 재료비'!$A:$A)</f>
        <v>0</v>
      </c>
      <c r="K76" s="130" t="n">
        <f aca="false">SUMIFS('(rwa)재료비(44240000)'!$E:$E,'(rwa)재료비(44240000)'!$B:$B,'월별 과제별 재료비'!K$2,'(rwa)재료비(44240000)'!$C:$C,'월별 과제별 재료비'!$A:$A)</f>
        <v>0</v>
      </c>
      <c r="L76" s="130" t="n">
        <f aca="false">SUMIFS('(rwa)재료비(44400000)'!$E:$E,'(rwa)재료비(44400000)'!$B:$B,'월별 과제별 재료비'!L$2,'(rwa)재료비(44400000)'!$C:$C,'월별 과제별 재료비'!$A:$A)</f>
        <v>0</v>
      </c>
      <c r="M76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76" s="130" t="n">
        <f aca="false">SUMIFS('(rwa)재료비(41020003)'!$E:$E,'(rwa)재료비(41020003)'!$B:$B,'월별 과제별 재료비'!N$2,'(rwa)재료비(41020003)'!$C:$C,'월별 과제별 재료비'!$A:$A)</f>
        <v>897</v>
      </c>
      <c r="O76" s="130" t="n">
        <f aca="false">SUMIFS('(rwa)재료비(41020004)'!$E:$E,'(rwa)재료비(41020004)'!$B:$B,'월별 과제별 재료비'!O$2,'(rwa)재료비(41020004)'!$C:$C,'월별 과제별 재료비'!$A:$A)</f>
        <v>0</v>
      </c>
      <c r="P76" s="130" t="n">
        <f aca="false">SUMIFS('(rwa)재료비(44240000)'!$E:$E,'(rwa)재료비(44240000)'!$B:$B,'월별 과제별 재료비'!P$2,'(rwa)재료비(44240000)'!$C:$C,'월별 과제별 재료비'!$A:$A)</f>
        <v>0</v>
      </c>
      <c r="Q76" s="130" t="n">
        <f aca="false">SUMIFS('(rwa)재료비(44400000)'!$E:$E,'(rwa)재료비(44400000)'!$B:$B,'월별 과제별 재료비'!Q$2,'(rwa)재료비(44400000)'!$C:$C,'월별 과제별 재료비'!$A:$A)</f>
        <v>0</v>
      </c>
      <c r="R76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6" s="130" t="n">
        <f aca="false">SUMIFS('(rwa)재료비(41020003)'!$E:$E,'(rwa)재료비(41020003)'!$B:$B,'월별 과제별 재료비'!S$2,'(rwa)재료비(41020003)'!$C:$C,'월별 과제별 재료비'!$A:$A)</f>
        <v>314</v>
      </c>
      <c r="T76" s="130" t="n">
        <f aca="false">SUMIFS('(rwa)재료비(41020004)'!$E:$E,'(rwa)재료비(41020004)'!$B:$B,'월별 과제별 재료비'!T$2,'(rwa)재료비(41020004)'!$C:$C,'월별 과제별 재료비'!$A:$A)</f>
        <v>0</v>
      </c>
      <c r="U76" s="130" t="n">
        <f aca="false">SUMIFS('(rwa)재료비(44240000)'!$E:$E,'(rwa)재료비(44240000)'!$B:$B,'월별 과제별 재료비'!U$2,'(rwa)재료비(44240000)'!$C:$C,'월별 과제별 재료비'!$A:$A)</f>
        <v>0</v>
      </c>
      <c r="V76" s="130" t="n">
        <f aca="false">SUMIFS('(rwa)재료비(44400000)'!$E:$E,'(rwa)재료비(44400000)'!$B:$B,'월별 과제별 재료비'!V$2,'(rwa)재료비(44400000)'!$C:$C,'월별 과제별 재료비'!$A:$A)</f>
        <v>0</v>
      </c>
      <c r="W76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76" s="130" t="n">
        <f aca="false">SUMIFS('(rwa)재료비(41020003)'!$E:$E,'(rwa)재료비(41020003)'!$B:$B,'월별 과제별 재료비'!X$2,'(rwa)재료비(41020003)'!$C:$C,'월별 과제별 재료비'!$A:$A)</f>
        <v>630</v>
      </c>
      <c r="Y76" s="130" t="n">
        <f aca="false">SUMIFS('(rwa)재료비(41020004)'!$E:$E,'(rwa)재료비(41020004)'!$B:$B,'월별 과제별 재료비'!Y$2,'(rwa)재료비(41020004)'!$C:$C,'월별 과제별 재료비'!$A:$A)</f>
        <v>0</v>
      </c>
      <c r="Z76" s="130" t="n">
        <f aca="false">SUMIFS('(rwa)재료비(44240000)'!$E:$E,'(rwa)재료비(44240000)'!$B:$B,'월별 과제별 재료비'!Z$2,'(rwa)재료비(44240000)'!$C:$C,'월별 과제별 재료비'!$A:$A)</f>
        <v>0</v>
      </c>
      <c r="AA76" s="130" t="n">
        <f aca="false">SUMIFS('(rwa)재료비(44400000)'!$E:$E,'(rwa)재료비(44400000)'!$B:$B,'월별 과제별 재료비'!AA$2,'(rwa)재료비(44400000)'!$C:$C,'월별 과제별 재료비'!$A:$A)</f>
        <v>0</v>
      </c>
      <c r="AB7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76" s="130" t="n">
        <f aca="false">SUMIFS('(rwa)재료비(41020003)'!$E:$E,'(rwa)재료비(41020003)'!$B:$B,'월별 과제별 재료비'!AC$2,'(rwa)재료비(41020003)'!$C:$C,'월별 과제별 재료비'!$A:$A)</f>
        <v>358</v>
      </c>
      <c r="AD76" s="130" t="n">
        <f aca="false">SUMIFS('(rwa)재료비(41020004)'!$E:$E,'(rwa)재료비(41020004)'!$B:$B,'월별 과제별 재료비'!AD$2,'(rwa)재료비(41020004)'!$C:$C,'월별 과제별 재료비'!$A:$A)</f>
        <v>0</v>
      </c>
      <c r="AE76" s="130" t="n">
        <f aca="false">SUMIFS('(rwa)재료비(44240000)'!$E:$E,'(rwa)재료비(44240000)'!$B:$B,'월별 과제별 재료비'!AE$2,'(rwa)재료비(44240000)'!$C:$C,'월별 과제별 재료비'!$A:$A)</f>
        <v>0</v>
      </c>
      <c r="AF76" s="130" t="n">
        <f aca="false">SUMIFS('(rwa)재료비(44400000)'!$E:$E,'(rwa)재료비(44400000)'!$B:$B,'월별 과제별 재료비'!AF$2,'(rwa)재료비(44400000)'!$C:$C,'월별 과제별 재료비'!$A:$A)</f>
        <v>0</v>
      </c>
      <c r="AG7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76" s="130" t="n">
        <f aca="false">SUMIFS('(rwa)재료비(41020003)'!$E:$E,'(rwa)재료비(41020003)'!$B:$B,'월별 과제별 재료비'!AH$2,'(rwa)재료비(41020003)'!$C:$C,'월별 과제별 재료비'!$A:$A)</f>
        <v>903</v>
      </c>
      <c r="AI76" s="130" t="n">
        <f aca="false">SUMIFS('(rwa)재료비(41020004)'!$E:$E,'(rwa)재료비(41020004)'!$B:$B,'월별 과제별 재료비'!AI$2,'(rwa)재료비(41020004)'!$C:$C,'월별 과제별 재료비'!$A:$A)</f>
        <v>0</v>
      </c>
      <c r="AJ76" s="130" t="n">
        <f aca="false">SUMIFS('(rwa)재료비(44240000)'!$E:$E,'(rwa)재료비(44240000)'!$B:$B,'월별 과제별 재료비'!AJ$2,'(rwa)재료비(44240000)'!$C:$C,'월별 과제별 재료비'!$A:$A)</f>
        <v>0</v>
      </c>
      <c r="AK76" s="130" t="n">
        <f aca="false">SUMIFS('(rwa)재료비(44400000)'!$E:$E,'(rwa)재료비(44400000)'!$B:$B,'월별 과제별 재료비'!AK$2,'(rwa)재료비(44400000)'!$C:$C,'월별 과제별 재료비'!$A:$A)</f>
        <v>0</v>
      </c>
      <c r="AL7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76" s="130" t="n">
        <f aca="false">SUMIFS('(rwa)재료비(41020003)'!$E:$E,'(rwa)재료비(41020003)'!$B:$B,'월별 과제별 재료비'!AM$2,'(rwa)재료비(41020003)'!$C:$C,'월별 과제별 재료비'!$A:$A)</f>
        <v>851</v>
      </c>
      <c r="AN76" s="130" t="n">
        <f aca="false">SUMIFS('(rwa)재료비(41020004)'!$E:$E,'(rwa)재료비(41020004)'!$B:$B,'월별 과제별 재료비'!AN$2,'(rwa)재료비(41020004)'!$C:$C,'월별 과제별 재료비'!$A:$A)</f>
        <v>40360</v>
      </c>
      <c r="AO76" s="130" t="n">
        <f aca="false">SUMIFS('(rwa)재료비(44240000)'!$E:$E,'(rwa)재료비(44240000)'!$B:$B,'월별 과제별 재료비'!AO$2,'(rwa)재료비(44240000)'!$C:$C,'월별 과제별 재료비'!$A:$A)</f>
        <v>0</v>
      </c>
      <c r="AP7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76" s="130" t="n">
        <f aca="false">SUMIFS('(rwa)재료비(41020003)'!$E:$E,'(rwa)재료비(41020003)'!$B:$B,'월별 과제별 재료비'!AQ$2,'(rwa)재료비(41020003)'!$C:$C,'월별 과제별 재료비'!$A:$A)</f>
        <v>1053</v>
      </c>
      <c r="AR76" s="130" t="n">
        <f aca="false">SUMIFS('(rwa)재료비(41020004)'!$E:$E,'(rwa)재료비(41020004)'!$B:$B,'월별 과제별 재료비'!AR$2,'(rwa)재료비(41020004)'!$C:$C,'월별 과제별 재료비'!$A:$A)</f>
        <v>0</v>
      </c>
      <c r="AS76" s="130" t="n">
        <f aca="false">SUMIFS('(rwa)재료비(44240000)'!$E:$E,'(rwa)재료비(44240000)'!$B:$B,'월별 과제별 재료비'!AS$2,'(rwa)재료비(44240000)'!$C:$C,'월별 과제별 재료비'!$A:$A)</f>
        <v>0</v>
      </c>
      <c r="AT76" s="130" t="n">
        <f aca="false">SUMIFS('(rwa)재료비(44400000)'!$E:$E,'(rwa)재료비(44400000)'!$B:$B,'월별 과제별 재료비'!AT$2,'(rwa)재료비(44400000)'!$C:$C,'월별 과제별 재료비'!$A:$A)</f>
        <v>0</v>
      </c>
      <c r="AU7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76" s="130" t="n">
        <f aca="false">SUMIFS('(rwa)재료비(41020003)'!$E:$E,'(rwa)재료비(41020003)'!$B:$B,'월별 과제별 재료비'!AV$2,'(rwa)재료비(41020003)'!$C:$C,'월별 과제별 재료비'!$A:$A)</f>
        <v>976</v>
      </c>
      <c r="AW76" s="130" t="n">
        <f aca="false">SUMIFS('(rwa)재료비(41020004)'!$E:$E,'(rwa)재료비(41020004)'!$B:$B,'월별 과제별 재료비'!AW$2,'(rwa)재료비(41020004)'!$C:$C,'월별 과제별 재료비'!$A:$A)</f>
        <v>0</v>
      </c>
      <c r="AX76" s="130" t="n">
        <f aca="false">SUMIFS('(rwa)재료비(44240000)'!$E:$E,'(rwa)재료비(44240000)'!$B:$B,'월별 과제별 재료비'!AX$2,'(rwa)재료비(44240000)'!$C:$C,'월별 과제별 재료비'!$A:$A)</f>
        <v>0</v>
      </c>
      <c r="AY7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6" s="130" t="n">
        <f aca="false">SUMIFS('(rwa)재료비(41020003)'!$E:$E,'(rwa)재료비(41020003)'!$B:$B,'월별 과제별 재료비'!AZ$2,'(rwa)재료비(41020003)'!$C:$C,'월별 과제별 재료비'!$A:$A)</f>
        <v>0</v>
      </c>
      <c r="BA76" s="130" t="n">
        <f aca="false">SUMIFS('(rwa)재료비(41020004)'!$E:$E,'(rwa)재료비(41020004)'!$B:$B,'월별 과제별 재료비'!BA$2,'(rwa)재료비(41020004)'!$C:$C,'월별 과제별 재료비'!$A:$A)</f>
        <v>0</v>
      </c>
      <c r="BB76" s="130" t="n">
        <f aca="false">SUMIFS('(rwa)재료비(44240000)'!$E:$E,'(rwa)재료비(44240000)'!$B:$B,'월별 과제별 재료비'!BB$2,'(rwa)재료비(44240000)'!$C:$C,'월별 과제별 재료비'!$A:$A)</f>
        <v>0</v>
      </c>
      <c r="BC76" s="130" t="n">
        <f aca="false">SUMIFS('(rwa)재료비(44400000)'!$E:$E,'(rwa)재료비(44400000)'!$B:$B,'월별 과제별 재료비'!BC$2,'(rwa)재료비(44400000)'!$C:$C,'월별 과제별 재료비'!$A:$A)</f>
        <v>0</v>
      </c>
      <c r="BD7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6" s="130" t="n">
        <f aca="false">SUMIFS('(rwa)재료비(41020003)'!$E:$E,'(rwa)재료비(41020003)'!$B:$B,'월별 과제별 재료비'!BE$2,'(rwa)재료비(41020003)'!$C:$C,'월별 과제별 재료비'!$A:$A)</f>
        <v>0</v>
      </c>
      <c r="BF76" s="130" t="n">
        <f aca="false">SUMIFS('(rwa)재료비(41020004)'!$E:$E,'(rwa)재료비(41020004)'!$B:$B,'월별 과제별 재료비'!BF$2,'(rwa)재료비(41020004)'!$C:$C,'월별 과제별 재료비'!$A:$A)</f>
        <v>0</v>
      </c>
      <c r="BG76" s="130" t="n">
        <f aca="false">SUMIFS('(rwa)재료비(44240000)'!$E:$E,'(rwa)재료비(44240000)'!$B:$B,'월별 과제별 재료비'!BG$2,'(rwa)재료비(44240000)'!$C:$C,'월별 과제별 재료비'!$A:$A)</f>
        <v>0</v>
      </c>
      <c r="BH76" s="130" t="n">
        <f aca="false">SUMIFS('(rwa)재료비(44400000)'!$E:$E,'(rwa)재료비(44400000)'!$B:$B,'월별 과제별 재료비'!BH$2,'(rwa)재료비(44400000)'!$C:$C,'월별 과제별 재료비'!$A:$A)</f>
        <v>0</v>
      </c>
    </row>
    <row r="77" customFormat="false" ht="13.5" hidden="false" customHeight="false" outlineLevel="0" collapsed="false">
      <c r="A77" s="135" t="s">
        <v>4996</v>
      </c>
      <c r="B77" s="136" t="s">
        <v>4997</v>
      </c>
      <c r="C77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7" s="130" t="n">
        <f aca="false">SUMIFS('(rwa)재료비(41020003)'!$E:$E,'(rwa)재료비(41020003)'!$B:$B,'월별 과제별 재료비'!D$2,'(rwa)재료비(41020003)'!$C:$C,'월별 과제별 재료비'!$A:$A)</f>
        <v>0</v>
      </c>
      <c r="E77" s="130" t="n">
        <f aca="false">SUMIFS('(rwa)재료비(41020004)'!$E:$E,'(rwa)재료비(41020004)'!$B:$B,'월별 과제별 재료비'!E$2,'(rwa)재료비(41020004)'!$C:$C,'월별 과제별 재료비'!$A:$A)</f>
        <v>0</v>
      </c>
      <c r="F77" s="130" t="n">
        <f aca="false">SUMIFS('(rwa)재료비(44240000)'!$E:$E,'(rwa)재료비(44240000)'!$B:$B,'월별 과제별 재료비'!F$2,'(rwa)재료비(44240000)'!$C:$C,'월별 과제별 재료비'!$A:$A)</f>
        <v>0</v>
      </c>
      <c r="G77" s="130" t="n">
        <f aca="false">SUMIFS('(rwa)재료비(44400000)'!$E:$E,'(rwa)재료비(44400000)'!$B:$B,'월별 과제별 재료비'!G$2,'(rwa)재료비(44400000)'!$C:$C,'월별 과제별 재료비'!$A:$A)</f>
        <v>0</v>
      </c>
      <c r="H77" s="130" t="n">
        <f aca="false">SUMIFS('(raw)과제별 재료비실적(44240001)'!$E:$E,'(raw)과제별 재료비실적(44240001)'!$B:$B,'월별 과제별 재료비'!H$2,'(raw)과제별 재료비실적(44240001)'!$C:$C,'월별 과제별 재료비'!$A:$A)</f>
        <v>1274466</v>
      </c>
      <c r="I77" s="130" t="n">
        <f aca="false">SUMIFS('(rwa)재료비(41020003)'!$E:$E,'(rwa)재료비(41020003)'!$B:$B,'월별 과제별 재료비'!I$2,'(rwa)재료비(41020003)'!$C:$C,'월별 과제별 재료비'!$A:$A)</f>
        <v>0</v>
      </c>
      <c r="J77" s="130" t="n">
        <f aca="false">SUMIFS('(rwa)재료비(41020004)'!$E:$E,'(rwa)재료비(41020004)'!$B:$B,'월별 과제별 재료비'!J$2,'(rwa)재료비(41020004)'!$C:$C,'월별 과제별 재료비'!$A:$A)</f>
        <v>0</v>
      </c>
      <c r="K77" s="130" t="n">
        <f aca="false">SUMIFS('(rwa)재료비(44240000)'!$E:$E,'(rwa)재료비(44240000)'!$B:$B,'월별 과제별 재료비'!K$2,'(rwa)재료비(44240000)'!$C:$C,'월별 과제별 재료비'!$A:$A)</f>
        <v>0</v>
      </c>
      <c r="L77" s="130" t="n">
        <f aca="false">SUMIFS('(rwa)재료비(44400000)'!$E:$E,'(rwa)재료비(44400000)'!$B:$B,'월별 과제별 재료비'!L$2,'(rwa)재료비(44400000)'!$C:$C,'월별 과제별 재료비'!$A:$A)</f>
        <v>0</v>
      </c>
      <c r="M77" s="130" t="n">
        <f aca="false">SUMIFS('(raw)과제별 재료비실적(44240001)'!$E:$E,'(raw)과제별 재료비실적(44240001)'!$B:$B,'월별 과제별 재료비'!M$2,'(raw)과제별 재료비실적(44240001)'!$C:$C,'월별 과제별 재료비'!$A:$A)</f>
        <v>4266599</v>
      </c>
      <c r="N77" s="130" t="n">
        <f aca="false">SUMIFS('(rwa)재료비(41020003)'!$E:$E,'(rwa)재료비(41020003)'!$B:$B,'월별 과제별 재료비'!N$2,'(rwa)재료비(41020003)'!$C:$C,'월별 과제별 재료비'!$A:$A)</f>
        <v>0</v>
      </c>
      <c r="O77" s="130" t="n">
        <f aca="false">SUMIFS('(rwa)재료비(41020004)'!$E:$E,'(rwa)재료비(41020004)'!$B:$B,'월별 과제별 재료비'!O$2,'(rwa)재료비(41020004)'!$C:$C,'월별 과제별 재료비'!$A:$A)</f>
        <v>0</v>
      </c>
      <c r="P77" s="130" t="n">
        <f aca="false">SUMIFS('(rwa)재료비(44240000)'!$E:$E,'(rwa)재료비(44240000)'!$B:$B,'월별 과제별 재료비'!P$2,'(rwa)재료비(44240000)'!$C:$C,'월별 과제별 재료비'!$A:$A)</f>
        <v>0</v>
      </c>
      <c r="Q77" s="130" t="n">
        <f aca="false">SUMIFS('(rwa)재료비(44400000)'!$E:$E,'(rwa)재료비(44400000)'!$B:$B,'월별 과제별 재료비'!Q$2,'(rwa)재료비(44400000)'!$C:$C,'월별 과제별 재료비'!$A:$A)</f>
        <v>0</v>
      </c>
      <c r="R77" s="130" t="n">
        <f aca="false">SUMIFS('(raw)과제별 재료비실적(44240001)'!$E:$E,'(raw)과제별 재료비실적(44240001)'!$B:$B,'월별 과제별 재료비'!R$2,'(raw)과제별 재료비실적(44240001)'!$C:$C,'월별 과제별 재료비'!$A:$A)</f>
        <v>4112821</v>
      </c>
      <c r="S77" s="130" t="n">
        <f aca="false">SUMIFS('(rwa)재료비(41020003)'!$E:$E,'(rwa)재료비(41020003)'!$B:$B,'월별 과제별 재료비'!S$2,'(rwa)재료비(41020003)'!$C:$C,'월별 과제별 재료비'!$A:$A)</f>
        <v>0</v>
      </c>
      <c r="T77" s="130" t="n">
        <f aca="false">SUMIFS('(rwa)재료비(41020004)'!$E:$E,'(rwa)재료비(41020004)'!$B:$B,'월별 과제별 재료비'!T$2,'(rwa)재료비(41020004)'!$C:$C,'월별 과제별 재료비'!$A:$A)</f>
        <v>0</v>
      </c>
      <c r="U77" s="130" t="n">
        <f aca="false">SUMIFS('(rwa)재료비(44240000)'!$E:$E,'(rwa)재료비(44240000)'!$B:$B,'월별 과제별 재료비'!U$2,'(rwa)재료비(44240000)'!$C:$C,'월별 과제별 재료비'!$A:$A)</f>
        <v>0</v>
      </c>
      <c r="V77" s="130" t="n">
        <f aca="false">SUMIFS('(rwa)재료비(44400000)'!$E:$E,'(rwa)재료비(44400000)'!$B:$B,'월별 과제별 재료비'!V$2,'(rwa)재료비(44400000)'!$C:$C,'월별 과제별 재료비'!$A:$A)</f>
        <v>0</v>
      </c>
      <c r="W77" s="130" t="n">
        <f aca="false">SUMIFS('(raw)과제별 재료비실적(44240001)'!$E:$E,'(raw)과제별 재료비실적(44240001)'!$B:$B,'월별 과제별 재료비'!W$2,'(raw)과제별 재료비실적(44240001)'!$C:$C,'월별 과제별 재료비'!$A:$A)</f>
        <v>3221011</v>
      </c>
      <c r="X77" s="130" t="n">
        <f aca="false">SUMIFS('(rwa)재료비(41020003)'!$E:$E,'(rwa)재료비(41020003)'!$B:$B,'월별 과제별 재료비'!X$2,'(rwa)재료비(41020003)'!$C:$C,'월별 과제별 재료비'!$A:$A)</f>
        <v>0</v>
      </c>
      <c r="Y77" s="130" t="n">
        <f aca="false">SUMIFS('(rwa)재료비(41020004)'!$E:$E,'(rwa)재료비(41020004)'!$B:$B,'월별 과제별 재료비'!Y$2,'(rwa)재료비(41020004)'!$C:$C,'월별 과제별 재료비'!$A:$A)</f>
        <v>0</v>
      </c>
      <c r="Z77" s="130" t="n">
        <f aca="false">SUMIFS('(rwa)재료비(44240000)'!$E:$E,'(rwa)재료비(44240000)'!$B:$B,'월별 과제별 재료비'!Z$2,'(rwa)재료비(44240000)'!$C:$C,'월별 과제별 재료비'!$A:$A)</f>
        <v>0</v>
      </c>
      <c r="AA77" s="130" t="n">
        <f aca="false">SUMIFS('(rwa)재료비(44400000)'!$E:$E,'(rwa)재료비(44400000)'!$B:$B,'월별 과제별 재료비'!AA$2,'(rwa)재료비(44400000)'!$C:$C,'월별 과제별 재료비'!$A:$A)</f>
        <v>0</v>
      </c>
      <c r="AB7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7019210</v>
      </c>
      <c r="AC77" s="130" t="n">
        <f aca="false">SUMIFS('(rwa)재료비(41020003)'!$E:$E,'(rwa)재료비(41020003)'!$B:$B,'월별 과제별 재료비'!AC$2,'(rwa)재료비(41020003)'!$C:$C,'월별 과제별 재료비'!$A:$A)</f>
        <v>0</v>
      </c>
      <c r="AD77" s="130" t="n">
        <f aca="false">SUMIFS('(rwa)재료비(41020004)'!$E:$E,'(rwa)재료비(41020004)'!$B:$B,'월별 과제별 재료비'!AD$2,'(rwa)재료비(41020004)'!$C:$C,'월별 과제별 재료비'!$A:$A)</f>
        <v>0</v>
      </c>
      <c r="AE77" s="130" t="n">
        <f aca="false">SUMIFS('(rwa)재료비(44240000)'!$E:$E,'(rwa)재료비(44240000)'!$B:$B,'월별 과제별 재료비'!AE$2,'(rwa)재료비(44240000)'!$C:$C,'월별 과제별 재료비'!$A:$A)</f>
        <v>0</v>
      </c>
      <c r="AF77" s="130" t="n">
        <f aca="false">SUMIFS('(rwa)재료비(44400000)'!$E:$E,'(rwa)재료비(44400000)'!$B:$B,'월별 과제별 재료비'!AF$2,'(rwa)재료비(44400000)'!$C:$C,'월별 과제별 재료비'!$A:$A)</f>
        <v>0</v>
      </c>
      <c r="AG7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9324325</v>
      </c>
      <c r="AH77" s="130" t="n">
        <f aca="false">SUMIFS('(rwa)재료비(41020003)'!$E:$E,'(rwa)재료비(41020003)'!$B:$B,'월별 과제별 재료비'!AH$2,'(rwa)재료비(41020003)'!$C:$C,'월별 과제별 재료비'!$A:$A)</f>
        <v>0</v>
      </c>
      <c r="AI77" s="130" t="n">
        <f aca="false">SUMIFS('(rwa)재료비(41020004)'!$E:$E,'(rwa)재료비(41020004)'!$B:$B,'월별 과제별 재료비'!AI$2,'(rwa)재료비(41020004)'!$C:$C,'월별 과제별 재료비'!$A:$A)</f>
        <v>0</v>
      </c>
      <c r="AJ77" s="130" t="n">
        <f aca="false">SUMIFS('(rwa)재료비(44240000)'!$E:$E,'(rwa)재료비(44240000)'!$B:$B,'월별 과제별 재료비'!AJ$2,'(rwa)재료비(44240000)'!$C:$C,'월별 과제별 재료비'!$A:$A)</f>
        <v>0</v>
      </c>
      <c r="AK77" s="130" t="n">
        <f aca="false">SUMIFS('(rwa)재료비(44400000)'!$E:$E,'(rwa)재료비(44400000)'!$B:$B,'월별 과제별 재료비'!AK$2,'(rwa)재료비(44400000)'!$C:$C,'월별 과제별 재료비'!$A:$A)</f>
        <v>0</v>
      </c>
      <c r="AL7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4970743</v>
      </c>
      <c r="AM77" s="130" t="n">
        <f aca="false">SUMIFS('(rwa)재료비(41020003)'!$E:$E,'(rwa)재료비(41020003)'!$B:$B,'월별 과제별 재료비'!AM$2,'(rwa)재료비(41020003)'!$C:$C,'월별 과제별 재료비'!$A:$A)</f>
        <v>0</v>
      </c>
      <c r="AN77" s="130" t="n">
        <f aca="false">SUMIFS('(rwa)재료비(41020004)'!$E:$E,'(rwa)재료비(41020004)'!$B:$B,'월별 과제별 재료비'!AN$2,'(rwa)재료비(41020004)'!$C:$C,'월별 과제별 재료비'!$A:$A)</f>
        <v>0</v>
      </c>
      <c r="AO77" s="130" t="n">
        <f aca="false">SUMIFS('(rwa)재료비(44240000)'!$E:$E,'(rwa)재료비(44240000)'!$B:$B,'월별 과제별 재료비'!AO$2,'(rwa)재료비(44240000)'!$C:$C,'월별 과제별 재료비'!$A:$A)</f>
        <v>0</v>
      </c>
      <c r="AP7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3160837</v>
      </c>
      <c r="AQ77" s="130" t="n">
        <f aca="false">SUMIFS('(rwa)재료비(41020003)'!$E:$E,'(rwa)재료비(41020003)'!$B:$B,'월별 과제별 재료비'!AQ$2,'(rwa)재료비(41020003)'!$C:$C,'월별 과제별 재료비'!$A:$A)</f>
        <v>0</v>
      </c>
      <c r="AR77" s="130" t="n">
        <f aca="false">SUMIFS('(rwa)재료비(41020004)'!$E:$E,'(rwa)재료비(41020004)'!$B:$B,'월별 과제별 재료비'!AR$2,'(rwa)재료비(41020004)'!$C:$C,'월별 과제별 재료비'!$A:$A)</f>
        <v>0</v>
      </c>
      <c r="AS77" s="130" t="n">
        <f aca="false">SUMIFS('(rwa)재료비(44240000)'!$E:$E,'(rwa)재료비(44240000)'!$B:$B,'월별 과제별 재료비'!AS$2,'(rwa)재료비(44240000)'!$C:$C,'월별 과제별 재료비'!$A:$A)</f>
        <v>0</v>
      </c>
      <c r="AT77" s="130" t="n">
        <f aca="false">SUMIFS('(rwa)재료비(44400000)'!$E:$E,'(rwa)재료비(44400000)'!$B:$B,'월별 과제별 재료비'!AT$2,'(rwa)재료비(44400000)'!$C:$C,'월별 과제별 재료비'!$A:$A)</f>
        <v>0</v>
      </c>
      <c r="AU7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7479938</v>
      </c>
      <c r="AV77" s="130" t="n">
        <f aca="false">SUMIFS('(rwa)재료비(41020003)'!$E:$E,'(rwa)재료비(41020003)'!$B:$B,'월별 과제별 재료비'!AV$2,'(rwa)재료비(41020003)'!$C:$C,'월별 과제별 재료비'!$A:$A)</f>
        <v>0</v>
      </c>
      <c r="AW77" s="130" t="n">
        <f aca="false">SUMIFS('(rwa)재료비(41020004)'!$E:$E,'(rwa)재료비(41020004)'!$B:$B,'월별 과제별 재료비'!AW$2,'(rwa)재료비(41020004)'!$C:$C,'월별 과제별 재료비'!$A:$A)</f>
        <v>0</v>
      </c>
      <c r="AX77" s="130" t="n">
        <f aca="false">SUMIFS('(rwa)재료비(44240000)'!$E:$E,'(rwa)재료비(44240000)'!$B:$B,'월별 과제별 재료비'!AX$2,'(rwa)재료비(44240000)'!$C:$C,'월별 과제별 재료비'!$A:$A)</f>
        <v>0</v>
      </c>
      <c r="AY7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7" s="130" t="n">
        <f aca="false">SUMIFS('(rwa)재료비(41020003)'!$E:$E,'(rwa)재료비(41020003)'!$B:$B,'월별 과제별 재료비'!AZ$2,'(rwa)재료비(41020003)'!$C:$C,'월별 과제별 재료비'!$A:$A)</f>
        <v>0</v>
      </c>
      <c r="BA77" s="130" t="n">
        <f aca="false">SUMIFS('(rwa)재료비(41020004)'!$E:$E,'(rwa)재료비(41020004)'!$B:$B,'월별 과제별 재료비'!BA$2,'(rwa)재료비(41020004)'!$C:$C,'월별 과제별 재료비'!$A:$A)</f>
        <v>0</v>
      </c>
      <c r="BB77" s="130" t="n">
        <f aca="false">SUMIFS('(rwa)재료비(44240000)'!$E:$E,'(rwa)재료비(44240000)'!$B:$B,'월별 과제별 재료비'!BB$2,'(rwa)재료비(44240000)'!$C:$C,'월별 과제별 재료비'!$A:$A)</f>
        <v>0</v>
      </c>
      <c r="BC77" s="130" t="n">
        <f aca="false">SUMIFS('(rwa)재료비(44400000)'!$E:$E,'(rwa)재료비(44400000)'!$B:$B,'월별 과제별 재료비'!BC$2,'(rwa)재료비(44400000)'!$C:$C,'월별 과제별 재료비'!$A:$A)</f>
        <v>0</v>
      </c>
      <c r="BD7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7" s="130" t="n">
        <f aca="false">SUMIFS('(rwa)재료비(41020003)'!$E:$E,'(rwa)재료비(41020003)'!$B:$B,'월별 과제별 재료비'!BE$2,'(rwa)재료비(41020003)'!$C:$C,'월별 과제별 재료비'!$A:$A)</f>
        <v>0</v>
      </c>
      <c r="BF77" s="130" t="n">
        <f aca="false">SUMIFS('(rwa)재료비(41020004)'!$E:$E,'(rwa)재료비(41020004)'!$B:$B,'월별 과제별 재료비'!BF$2,'(rwa)재료비(41020004)'!$C:$C,'월별 과제별 재료비'!$A:$A)</f>
        <v>0</v>
      </c>
      <c r="BG77" s="130" t="n">
        <f aca="false">SUMIFS('(rwa)재료비(44240000)'!$E:$E,'(rwa)재료비(44240000)'!$B:$B,'월별 과제별 재료비'!BG$2,'(rwa)재료비(44240000)'!$C:$C,'월별 과제별 재료비'!$A:$A)</f>
        <v>0</v>
      </c>
      <c r="BH77" s="130" t="n">
        <f aca="false">SUMIFS('(rwa)재료비(44400000)'!$E:$E,'(rwa)재료비(44400000)'!$B:$B,'월별 과제별 재료비'!BH$2,'(rwa)재료비(44400000)'!$C:$C,'월별 과제별 재료비'!$A:$A)</f>
        <v>0</v>
      </c>
    </row>
    <row r="78" customFormat="false" ht="13.5" hidden="false" customHeight="false" outlineLevel="0" collapsed="false">
      <c r="A78" s="135" t="s">
        <v>4998</v>
      </c>
      <c r="B78" s="136" t="s">
        <v>287</v>
      </c>
      <c r="C78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8" s="130" t="n">
        <f aca="false">SUMIFS('(rwa)재료비(41020003)'!$E:$E,'(rwa)재료비(41020003)'!$B:$B,'월별 과제별 재료비'!D$2,'(rwa)재료비(41020003)'!$C:$C,'월별 과제별 재료비'!$A:$A)</f>
        <v>0</v>
      </c>
      <c r="E78" s="130" t="n">
        <f aca="false">SUMIFS('(rwa)재료비(41020004)'!$E:$E,'(rwa)재료비(41020004)'!$B:$B,'월별 과제별 재료비'!E$2,'(rwa)재료비(41020004)'!$C:$C,'월별 과제별 재료비'!$A:$A)</f>
        <v>0</v>
      </c>
      <c r="F78" s="130" t="n">
        <f aca="false">SUMIFS('(rwa)재료비(44240000)'!$E:$E,'(rwa)재료비(44240000)'!$B:$B,'월별 과제별 재료비'!F$2,'(rwa)재료비(44240000)'!$C:$C,'월별 과제별 재료비'!$A:$A)</f>
        <v>0</v>
      </c>
      <c r="G78" s="130" t="n">
        <f aca="false">SUMIFS('(rwa)재료비(44400000)'!$E:$E,'(rwa)재료비(44400000)'!$B:$B,'월별 과제별 재료비'!G$2,'(rwa)재료비(44400000)'!$C:$C,'월별 과제별 재료비'!$A:$A)</f>
        <v>0</v>
      </c>
      <c r="H78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78" s="130" t="n">
        <f aca="false">SUMIFS('(rwa)재료비(41020003)'!$E:$E,'(rwa)재료비(41020003)'!$B:$B,'월별 과제별 재료비'!I$2,'(rwa)재료비(41020003)'!$C:$C,'월별 과제별 재료비'!$A:$A)</f>
        <v>0</v>
      </c>
      <c r="J78" s="130" t="n">
        <f aca="false">SUMIFS('(rwa)재료비(41020004)'!$E:$E,'(rwa)재료비(41020004)'!$B:$B,'월별 과제별 재료비'!J$2,'(rwa)재료비(41020004)'!$C:$C,'월별 과제별 재료비'!$A:$A)</f>
        <v>0</v>
      </c>
      <c r="K78" s="130" t="n">
        <f aca="false">SUMIFS('(rwa)재료비(44240000)'!$E:$E,'(rwa)재료비(44240000)'!$B:$B,'월별 과제별 재료비'!K$2,'(rwa)재료비(44240000)'!$C:$C,'월별 과제별 재료비'!$A:$A)</f>
        <v>0</v>
      </c>
      <c r="L78" s="130" t="n">
        <f aca="false">SUMIFS('(rwa)재료비(44400000)'!$E:$E,'(rwa)재료비(44400000)'!$B:$B,'월별 과제별 재료비'!L$2,'(rwa)재료비(44400000)'!$C:$C,'월별 과제별 재료비'!$A:$A)</f>
        <v>0</v>
      </c>
      <c r="M78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78" s="130" t="n">
        <f aca="false">SUMIFS('(rwa)재료비(41020003)'!$E:$E,'(rwa)재료비(41020003)'!$B:$B,'월별 과제별 재료비'!N$2,'(rwa)재료비(41020003)'!$C:$C,'월별 과제별 재료비'!$A:$A)</f>
        <v>602</v>
      </c>
      <c r="O78" s="130" t="n">
        <f aca="false">SUMIFS('(rwa)재료비(41020004)'!$E:$E,'(rwa)재료비(41020004)'!$B:$B,'월별 과제별 재료비'!O$2,'(rwa)재료비(41020004)'!$C:$C,'월별 과제별 재료비'!$A:$A)</f>
        <v>0</v>
      </c>
      <c r="P78" s="130" t="n">
        <f aca="false">SUMIFS('(rwa)재료비(44240000)'!$E:$E,'(rwa)재료비(44240000)'!$B:$B,'월별 과제별 재료비'!P$2,'(rwa)재료비(44240000)'!$C:$C,'월별 과제별 재료비'!$A:$A)</f>
        <v>0</v>
      </c>
      <c r="Q78" s="130" t="n">
        <f aca="false">SUMIFS('(rwa)재료비(44400000)'!$E:$E,'(rwa)재료비(44400000)'!$B:$B,'월별 과제별 재료비'!Q$2,'(rwa)재료비(44400000)'!$C:$C,'월별 과제별 재료비'!$A:$A)</f>
        <v>0</v>
      </c>
      <c r="R78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8" s="130" t="n">
        <f aca="false">SUMIFS('(rwa)재료비(41020003)'!$E:$E,'(rwa)재료비(41020003)'!$B:$B,'월별 과제별 재료비'!S$2,'(rwa)재료비(41020003)'!$C:$C,'월별 과제별 재료비'!$A:$A)</f>
        <v>211</v>
      </c>
      <c r="T78" s="130" t="n">
        <f aca="false">SUMIFS('(rwa)재료비(41020004)'!$E:$E,'(rwa)재료비(41020004)'!$B:$B,'월별 과제별 재료비'!T$2,'(rwa)재료비(41020004)'!$C:$C,'월별 과제별 재료비'!$A:$A)</f>
        <v>0</v>
      </c>
      <c r="U78" s="130" t="n">
        <f aca="false">SUMIFS('(rwa)재료비(44240000)'!$E:$E,'(rwa)재료비(44240000)'!$B:$B,'월별 과제별 재료비'!U$2,'(rwa)재료비(44240000)'!$C:$C,'월별 과제별 재료비'!$A:$A)</f>
        <v>0</v>
      </c>
      <c r="V78" s="130" t="n">
        <f aca="false">SUMIFS('(rwa)재료비(44400000)'!$E:$E,'(rwa)재료비(44400000)'!$B:$B,'월별 과제별 재료비'!V$2,'(rwa)재료비(44400000)'!$C:$C,'월별 과제별 재료비'!$A:$A)</f>
        <v>0</v>
      </c>
      <c r="W78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78" s="130" t="n">
        <f aca="false">SUMIFS('(rwa)재료비(41020003)'!$E:$E,'(rwa)재료비(41020003)'!$B:$B,'월별 과제별 재료비'!X$2,'(rwa)재료비(41020003)'!$C:$C,'월별 과제별 재료비'!$A:$A)</f>
        <v>424</v>
      </c>
      <c r="Y78" s="130" t="n">
        <f aca="false">SUMIFS('(rwa)재료비(41020004)'!$E:$E,'(rwa)재료비(41020004)'!$B:$B,'월별 과제별 재료비'!Y$2,'(rwa)재료비(41020004)'!$C:$C,'월별 과제별 재료비'!$A:$A)</f>
        <v>0</v>
      </c>
      <c r="Z78" s="130" t="n">
        <f aca="false">SUMIFS('(rwa)재료비(44240000)'!$E:$E,'(rwa)재료비(44240000)'!$B:$B,'월별 과제별 재료비'!Z$2,'(rwa)재료비(44240000)'!$C:$C,'월별 과제별 재료비'!$A:$A)</f>
        <v>0</v>
      </c>
      <c r="AA78" s="130" t="n">
        <f aca="false">SUMIFS('(rwa)재료비(44400000)'!$E:$E,'(rwa)재료비(44400000)'!$B:$B,'월별 과제별 재료비'!AA$2,'(rwa)재료비(44400000)'!$C:$C,'월별 과제별 재료비'!$A:$A)</f>
        <v>0</v>
      </c>
      <c r="AB7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78" s="130" t="n">
        <f aca="false">SUMIFS('(rwa)재료비(41020003)'!$E:$E,'(rwa)재료비(41020003)'!$B:$B,'월별 과제별 재료비'!AC$2,'(rwa)재료비(41020003)'!$C:$C,'월별 과제별 재료비'!$A:$A)</f>
        <v>240</v>
      </c>
      <c r="AD78" s="130" t="n">
        <f aca="false">SUMIFS('(rwa)재료비(41020004)'!$E:$E,'(rwa)재료비(41020004)'!$B:$B,'월별 과제별 재료비'!AD$2,'(rwa)재료비(41020004)'!$C:$C,'월별 과제별 재료비'!$A:$A)</f>
        <v>0</v>
      </c>
      <c r="AE78" s="130" t="n">
        <f aca="false">SUMIFS('(rwa)재료비(44240000)'!$E:$E,'(rwa)재료비(44240000)'!$B:$B,'월별 과제별 재료비'!AE$2,'(rwa)재료비(44240000)'!$C:$C,'월별 과제별 재료비'!$A:$A)</f>
        <v>0</v>
      </c>
      <c r="AF78" s="130" t="n">
        <f aca="false">SUMIFS('(rwa)재료비(44400000)'!$E:$E,'(rwa)재료비(44400000)'!$B:$B,'월별 과제별 재료비'!AF$2,'(rwa)재료비(44400000)'!$C:$C,'월별 과제별 재료비'!$A:$A)</f>
        <v>0</v>
      </c>
      <c r="AG7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78" s="130" t="n">
        <f aca="false">SUMIFS('(rwa)재료비(41020003)'!$E:$E,'(rwa)재료비(41020003)'!$B:$B,'월별 과제별 재료비'!AH$2,'(rwa)재료비(41020003)'!$C:$C,'월별 과제별 재료비'!$A:$A)</f>
        <v>606</v>
      </c>
      <c r="AI78" s="130" t="n">
        <f aca="false">SUMIFS('(rwa)재료비(41020004)'!$E:$E,'(rwa)재료비(41020004)'!$B:$B,'월별 과제별 재료비'!AI$2,'(rwa)재료비(41020004)'!$C:$C,'월별 과제별 재료비'!$A:$A)</f>
        <v>0</v>
      </c>
      <c r="AJ78" s="130" t="n">
        <f aca="false">SUMIFS('(rwa)재료비(44240000)'!$E:$E,'(rwa)재료비(44240000)'!$B:$B,'월별 과제별 재료비'!AJ$2,'(rwa)재료비(44240000)'!$C:$C,'월별 과제별 재료비'!$A:$A)</f>
        <v>0</v>
      </c>
      <c r="AK78" s="130" t="n">
        <f aca="false">SUMIFS('(rwa)재료비(44400000)'!$E:$E,'(rwa)재료비(44400000)'!$B:$B,'월별 과제별 재료비'!AK$2,'(rwa)재료비(44400000)'!$C:$C,'월별 과제별 재료비'!$A:$A)</f>
        <v>0</v>
      </c>
      <c r="AL7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43797454</v>
      </c>
      <c r="AM78" s="130" t="n">
        <f aca="false">SUMIFS('(rwa)재료비(41020003)'!$E:$E,'(rwa)재료비(41020003)'!$B:$B,'월별 과제별 재료비'!AM$2,'(rwa)재료비(41020003)'!$C:$C,'월별 과제별 재료비'!$A:$A)</f>
        <v>571</v>
      </c>
      <c r="AN78" s="130" t="n">
        <f aca="false">SUMIFS('(rwa)재료비(41020004)'!$E:$E,'(rwa)재료비(41020004)'!$B:$B,'월별 과제별 재료비'!AN$2,'(rwa)재료비(41020004)'!$C:$C,'월별 과제별 재료비'!$A:$A)</f>
        <v>27078</v>
      </c>
      <c r="AO78" s="130" t="n">
        <f aca="false">SUMIFS('(rwa)재료비(44240000)'!$E:$E,'(rwa)재료비(44240000)'!$B:$B,'월별 과제별 재료비'!AO$2,'(rwa)재료비(44240000)'!$C:$C,'월별 과제별 재료비'!$A:$A)</f>
        <v>0</v>
      </c>
      <c r="AP7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78" s="130" t="n">
        <f aca="false">SUMIFS('(rwa)재료비(41020003)'!$E:$E,'(rwa)재료비(41020003)'!$B:$B,'월별 과제별 재료비'!AQ$2,'(rwa)재료비(41020003)'!$C:$C,'월별 과제별 재료비'!$A:$A)</f>
        <v>706</v>
      </c>
      <c r="AR78" s="130" t="n">
        <f aca="false">SUMIFS('(rwa)재료비(41020004)'!$E:$E,'(rwa)재료비(41020004)'!$B:$B,'월별 과제별 재료비'!AR$2,'(rwa)재료비(41020004)'!$C:$C,'월별 과제별 재료비'!$A:$A)</f>
        <v>0</v>
      </c>
      <c r="AS78" s="130" t="n">
        <f aca="false">SUMIFS('(rwa)재료비(44240000)'!$E:$E,'(rwa)재료비(44240000)'!$B:$B,'월별 과제별 재료비'!AS$2,'(rwa)재료비(44240000)'!$C:$C,'월별 과제별 재료비'!$A:$A)</f>
        <v>0</v>
      </c>
      <c r="AT78" s="130" t="n">
        <f aca="false">SUMIFS('(rwa)재료비(44400000)'!$E:$E,'(rwa)재료비(44400000)'!$B:$B,'월별 과제별 재료비'!AT$2,'(rwa)재료비(44400000)'!$C:$C,'월별 과제별 재료비'!$A:$A)</f>
        <v>0</v>
      </c>
      <c r="AU7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86177</v>
      </c>
      <c r="AV78" s="130" t="n">
        <f aca="false">SUMIFS('(rwa)재료비(41020003)'!$E:$E,'(rwa)재료비(41020003)'!$B:$B,'월별 과제별 재료비'!AV$2,'(rwa)재료비(41020003)'!$C:$C,'월별 과제별 재료비'!$A:$A)</f>
        <v>655</v>
      </c>
      <c r="AW78" s="130" t="n">
        <f aca="false">SUMIFS('(rwa)재료비(41020004)'!$E:$E,'(rwa)재료비(41020004)'!$B:$B,'월별 과제별 재료비'!AW$2,'(rwa)재료비(41020004)'!$C:$C,'월별 과제별 재료비'!$A:$A)</f>
        <v>0</v>
      </c>
      <c r="AX78" s="130" t="n">
        <f aca="false">SUMIFS('(rwa)재료비(44240000)'!$E:$E,'(rwa)재료비(44240000)'!$B:$B,'월별 과제별 재료비'!AX$2,'(rwa)재료비(44240000)'!$C:$C,'월별 과제별 재료비'!$A:$A)</f>
        <v>0</v>
      </c>
      <c r="AY7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8" s="130" t="n">
        <f aca="false">SUMIFS('(rwa)재료비(41020003)'!$E:$E,'(rwa)재료비(41020003)'!$B:$B,'월별 과제별 재료비'!AZ$2,'(rwa)재료비(41020003)'!$C:$C,'월별 과제별 재료비'!$A:$A)</f>
        <v>0</v>
      </c>
      <c r="BA78" s="130" t="n">
        <f aca="false">SUMIFS('(rwa)재료비(41020004)'!$E:$E,'(rwa)재료비(41020004)'!$B:$B,'월별 과제별 재료비'!BA$2,'(rwa)재료비(41020004)'!$C:$C,'월별 과제별 재료비'!$A:$A)</f>
        <v>0</v>
      </c>
      <c r="BB78" s="130" t="n">
        <f aca="false">SUMIFS('(rwa)재료비(44240000)'!$E:$E,'(rwa)재료비(44240000)'!$B:$B,'월별 과제별 재료비'!BB$2,'(rwa)재료비(44240000)'!$C:$C,'월별 과제별 재료비'!$A:$A)</f>
        <v>0</v>
      </c>
      <c r="BC78" s="130" t="n">
        <f aca="false">SUMIFS('(rwa)재료비(44400000)'!$E:$E,'(rwa)재료비(44400000)'!$B:$B,'월별 과제별 재료비'!BC$2,'(rwa)재료비(44400000)'!$C:$C,'월별 과제별 재료비'!$A:$A)</f>
        <v>0</v>
      </c>
      <c r="BD7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8" s="130" t="n">
        <f aca="false">SUMIFS('(rwa)재료비(41020003)'!$E:$E,'(rwa)재료비(41020003)'!$B:$B,'월별 과제별 재료비'!BE$2,'(rwa)재료비(41020003)'!$C:$C,'월별 과제별 재료비'!$A:$A)</f>
        <v>0</v>
      </c>
      <c r="BF78" s="130" t="n">
        <f aca="false">SUMIFS('(rwa)재료비(41020004)'!$E:$E,'(rwa)재료비(41020004)'!$B:$B,'월별 과제별 재료비'!BF$2,'(rwa)재료비(41020004)'!$C:$C,'월별 과제별 재료비'!$A:$A)</f>
        <v>0</v>
      </c>
      <c r="BG78" s="130" t="n">
        <f aca="false">SUMIFS('(rwa)재료비(44240000)'!$E:$E,'(rwa)재료비(44240000)'!$B:$B,'월별 과제별 재료비'!BG$2,'(rwa)재료비(44240000)'!$C:$C,'월별 과제별 재료비'!$A:$A)</f>
        <v>0</v>
      </c>
      <c r="BH78" s="130" t="n">
        <f aca="false">SUMIFS('(rwa)재료비(44400000)'!$E:$E,'(rwa)재료비(44400000)'!$B:$B,'월별 과제별 재료비'!BH$2,'(rwa)재료비(44400000)'!$C:$C,'월별 과제별 재료비'!$A:$A)</f>
        <v>0</v>
      </c>
    </row>
    <row r="79" customFormat="false" ht="13.5" hidden="false" customHeight="false" outlineLevel="0" collapsed="false">
      <c r="A79" s="135" t="s">
        <v>4999</v>
      </c>
      <c r="B79" s="136" t="s">
        <v>5000</v>
      </c>
      <c r="C79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79" s="130" t="n">
        <f aca="false">SUMIFS('(rwa)재료비(41020003)'!$E:$E,'(rwa)재료비(41020003)'!$B:$B,'월별 과제별 재료비'!D$2,'(rwa)재료비(41020003)'!$C:$C,'월별 과제별 재료비'!$A:$A)</f>
        <v>0</v>
      </c>
      <c r="E79" s="130" t="n">
        <f aca="false">SUMIFS('(rwa)재료비(41020004)'!$E:$E,'(rwa)재료비(41020004)'!$B:$B,'월별 과제별 재료비'!E$2,'(rwa)재료비(41020004)'!$C:$C,'월별 과제별 재료비'!$A:$A)</f>
        <v>0</v>
      </c>
      <c r="F79" s="130" t="n">
        <f aca="false">SUMIFS('(rwa)재료비(44240000)'!$E:$E,'(rwa)재료비(44240000)'!$B:$B,'월별 과제별 재료비'!F$2,'(rwa)재료비(44240000)'!$C:$C,'월별 과제별 재료비'!$A:$A)</f>
        <v>0</v>
      </c>
      <c r="G79" s="130" t="n">
        <f aca="false">SUMIFS('(rwa)재료비(44400000)'!$E:$E,'(rwa)재료비(44400000)'!$B:$B,'월별 과제별 재료비'!G$2,'(rwa)재료비(44400000)'!$C:$C,'월별 과제별 재료비'!$A:$A)</f>
        <v>0</v>
      </c>
      <c r="H79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79" s="130" t="n">
        <f aca="false">SUMIFS('(rwa)재료비(41020003)'!$E:$E,'(rwa)재료비(41020003)'!$B:$B,'월별 과제별 재료비'!I$2,'(rwa)재료비(41020003)'!$C:$C,'월별 과제별 재료비'!$A:$A)</f>
        <v>0</v>
      </c>
      <c r="J79" s="130" t="n">
        <f aca="false">SUMIFS('(rwa)재료비(41020004)'!$E:$E,'(rwa)재료비(41020004)'!$B:$B,'월별 과제별 재료비'!J$2,'(rwa)재료비(41020004)'!$C:$C,'월별 과제별 재료비'!$A:$A)</f>
        <v>0</v>
      </c>
      <c r="K79" s="130" t="n">
        <f aca="false">SUMIFS('(rwa)재료비(44240000)'!$E:$E,'(rwa)재료비(44240000)'!$B:$B,'월별 과제별 재료비'!K$2,'(rwa)재료비(44240000)'!$C:$C,'월별 과제별 재료비'!$A:$A)</f>
        <v>0</v>
      </c>
      <c r="L79" s="130" t="n">
        <f aca="false">SUMIFS('(rwa)재료비(44400000)'!$E:$E,'(rwa)재료비(44400000)'!$B:$B,'월별 과제별 재료비'!L$2,'(rwa)재료비(44400000)'!$C:$C,'월별 과제별 재료비'!$A:$A)</f>
        <v>0</v>
      </c>
      <c r="M79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79" s="130" t="n">
        <f aca="false">SUMIFS('(rwa)재료비(41020003)'!$E:$E,'(rwa)재료비(41020003)'!$B:$B,'월별 과제별 재료비'!N$2,'(rwa)재료비(41020003)'!$C:$C,'월별 과제별 재료비'!$A:$A)</f>
        <v>1495</v>
      </c>
      <c r="O79" s="130" t="n">
        <f aca="false">SUMIFS('(rwa)재료비(41020004)'!$E:$E,'(rwa)재료비(41020004)'!$B:$B,'월별 과제별 재료비'!O$2,'(rwa)재료비(41020004)'!$C:$C,'월별 과제별 재료비'!$A:$A)</f>
        <v>0</v>
      </c>
      <c r="P79" s="130" t="n">
        <f aca="false">SUMIFS('(rwa)재료비(44240000)'!$E:$E,'(rwa)재료비(44240000)'!$B:$B,'월별 과제별 재료비'!P$2,'(rwa)재료비(44240000)'!$C:$C,'월별 과제별 재료비'!$A:$A)</f>
        <v>0</v>
      </c>
      <c r="Q79" s="130" t="n">
        <f aca="false">SUMIFS('(rwa)재료비(44400000)'!$E:$E,'(rwa)재료비(44400000)'!$B:$B,'월별 과제별 재료비'!Q$2,'(rwa)재료비(44400000)'!$C:$C,'월별 과제별 재료비'!$A:$A)</f>
        <v>0</v>
      </c>
      <c r="R79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79" s="130" t="n">
        <f aca="false">SUMIFS('(rwa)재료비(41020003)'!$E:$E,'(rwa)재료비(41020003)'!$B:$B,'월별 과제별 재료비'!S$2,'(rwa)재료비(41020003)'!$C:$C,'월별 과제별 재료비'!$A:$A)</f>
        <v>523</v>
      </c>
      <c r="T79" s="130" t="n">
        <f aca="false">SUMIFS('(rwa)재료비(41020004)'!$E:$E,'(rwa)재료비(41020004)'!$B:$B,'월별 과제별 재료비'!T$2,'(rwa)재료비(41020004)'!$C:$C,'월별 과제별 재료비'!$A:$A)</f>
        <v>0</v>
      </c>
      <c r="U79" s="130" t="n">
        <f aca="false">SUMIFS('(rwa)재료비(44240000)'!$E:$E,'(rwa)재료비(44240000)'!$B:$B,'월별 과제별 재료비'!U$2,'(rwa)재료비(44240000)'!$C:$C,'월별 과제별 재료비'!$A:$A)</f>
        <v>0</v>
      </c>
      <c r="V79" s="130" t="n">
        <f aca="false">SUMIFS('(rwa)재료비(44400000)'!$E:$E,'(rwa)재료비(44400000)'!$B:$B,'월별 과제별 재료비'!V$2,'(rwa)재료비(44400000)'!$C:$C,'월별 과제별 재료비'!$A:$A)</f>
        <v>0</v>
      </c>
      <c r="W79" s="130" t="n">
        <f aca="false">SUMIFS('(raw)과제별 재료비실적(44240001)'!$E:$E,'(raw)과제별 재료비실적(44240001)'!$B:$B,'월별 과제별 재료비'!W$2,'(raw)과제별 재료비실적(44240001)'!$C:$C,'월별 과제별 재료비'!$A:$A)</f>
        <v>25248860</v>
      </c>
      <c r="X79" s="130" t="n">
        <f aca="false">SUMIFS('(rwa)재료비(41020003)'!$E:$E,'(rwa)재료비(41020003)'!$B:$B,'월별 과제별 재료비'!X$2,'(rwa)재료비(41020003)'!$C:$C,'월별 과제별 재료비'!$A:$A)</f>
        <v>1050</v>
      </c>
      <c r="Y79" s="130" t="n">
        <f aca="false">SUMIFS('(rwa)재료비(41020004)'!$E:$E,'(rwa)재료비(41020004)'!$B:$B,'월별 과제별 재료비'!Y$2,'(rwa)재료비(41020004)'!$C:$C,'월별 과제별 재료비'!$A:$A)</f>
        <v>0</v>
      </c>
      <c r="Z79" s="130" t="n">
        <f aca="false">SUMIFS('(rwa)재료비(44240000)'!$E:$E,'(rwa)재료비(44240000)'!$B:$B,'월별 과제별 재료비'!Z$2,'(rwa)재료비(44240000)'!$C:$C,'월별 과제별 재료비'!$A:$A)</f>
        <v>0</v>
      </c>
      <c r="AA79" s="130" t="n">
        <f aca="false">SUMIFS('(rwa)재료비(44400000)'!$E:$E,'(rwa)재료비(44400000)'!$B:$B,'월별 과제별 재료비'!AA$2,'(rwa)재료비(44400000)'!$C:$C,'월별 과제별 재료비'!$A:$A)</f>
        <v>0</v>
      </c>
      <c r="AB7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2163389</v>
      </c>
      <c r="AC79" s="130" t="n">
        <f aca="false">SUMIFS('(rwa)재료비(41020003)'!$E:$E,'(rwa)재료비(41020003)'!$B:$B,'월별 과제별 재료비'!AC$2,'(rwa)재료비(41020003)'!$C:$C,'월별 과제별 재료비'!$A:$A)</f>
        <v>597</v>
      </c>
      <c r="AD79" s="130" t="n">
        <f aca="false">SUMIFS('(rwa)재료비(41020004)'!$E:$E,'(rwa)재료비(41020004)'!$B:$B,'월별 과제별 재료비'!AD$2,'(rwa)재료비(41020004)'!$C:$C,'월별 과제별 재료비'!$A:$A)</f>
        <v>0</v>
      </c>
      <c r="AE79" s="130" t="n">
        <f aca="false">SUMIFS('(rwa)재료비(44240000)'!$E:$E,'(rwa)재료비(44240000)'!$B:$B,'월별 과제별 재료비'!AE$2,'(rwa)재료비(44240000)'!$C:$C,'월별 과제별 재료비'!$A:$A)</f>
        <v>0</v>
      </c>
      <c r="AF79" s="130" t="n">
        <f aca="false">SUMIFS('(rwa)재료비(44400000)'!$E:$E,'(rwa)재료비(44400000)'!$B:$B,'월별 과제별 재료비'!AF$2,'(rwa)재료비(44400000)'!$C:$C,'월별 과제별 재료비'!$A:$A)</f>
        <v>0</v>
      </c>
      <c r="AG7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79" s="130" t="n">
        <f aca="false">SUMIFS('(rwa)재료비(41020003)'!$E:$E,'(rwa)재료비(41020003)'!$B:$B,'월별 과제별 재료비'!AH$2,'(rwa)재료비(41020003)'!$C:$C,'월별 과제별 재료비'!$A:$A)</f>
        <v>1505</v>
      </c>
      <c r="AI79" s="130" t="n">
        <f aca="false">SUMIFS('(rwa)재료비(41020004)'!$E:$E,'(rwa)재료비(41020004)'!$B:$B,'월별 과제별 재료비'!AI$2,'(rwa)재료비(41020004)'!$C:$C,'월별 과제별 재료비'!$A:$A)</f>
        <v>0</v>
      </c>
      <c r="AJ79" s="130" t="n">
        <f aca="false">SUMIFS('(rwa)재료비(44240000)'!$E:$E,'(rwa)재료비(44240000)'!$B:$B,'월별 과제별 재료비'!AJ$2,'(rwa)재료비(44240000)'!$C:$C,'월별 과제별 재료비'!$A:$A)</f>
        <v>0</v>
      </c>
      <c r="AK79" s="130" t="n">
        <f aca="false">SUMIFS('(rwa)재료비(44400000)'!$E:$E,'(rwa)재료비(44400000)'!$B:$B,'월별 과제별 재료비'!AK$2,'(rwa)재료비(44400000)'!$C:$C,'월별 과제별 재료비'!$A:$A)</f>
        <v>0</v>
      </c>
      <c r="AL7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28481125</v>
      </c>
      <c r="AM79" s="130" t="n">
        <f aca="false">SUMIFS('(rwa)재료비(41020003)'!$E:$E,'(rwa)재료비(41020003)'!$B:$B,'월별 과제별 재료비'!AM$2,'(rwa)재료비(41020003)'!$C:$C,'월별 과제별 재료비'!$A:$A)</f>
        <v>1419</v>
      </c>
      <c r="AN79" s="130" t="n">
        <f aca="false">SUMIFS('(rwa)재료비(41020004)'!$E:$E,'(rwa)재료비(41020004)'!$B:$B,'월별 과제별 재료비'!AN$2,'(rwa)재료비(41020004)'!$C:$C,'월별 과제별 재료비'!$A:$A)</f>
        <v>67267</v>
      </c>
      <c r="AO79" s="130" t="n">
        <f aca="false">SUMIFS('(rwa)재료비(44240000)'!$E:$E,'(rwa)재료비(44240000)'!$B:$B,'월별 과제별 재료비'!AO$2,'(rwa)재료비(44240000)'!$C:$C,'월별 과제별 재료비'!$A:$A)</f>
        <v>0</v>
      </c>
      <c r="AP7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931260</v>
      </c>
      <c r="AQ79" s="130" t="n">
        <f aca="false">SUMIFS('(rwa)재료비(41020003)'!$E:$E,'(rwa)재료비(41020003)'!$B:$B,'월별 과제별 재료비'!AQ$2,'(rwa)재료비(41020003)'!$C:$C,'월별 과제별 재료비'!$A:$A)</f>
        <v>1755</v>
      </c>
      <c r="AR79" s="130" t="n">
        <f aca="false">SUMIFS('(rwa)재료비(41020004)'!$E:$E,'(rwa)재료비(41020004)'!$B:$B,'월별 과제별 재료비'!AR$2,'(rwa)재료비(41020004)'!$C:$C,'월별 과제별 재료비'!$A:$A)</f>
        <v>0</v>
      </c>
      <c r="AS79" s="130" t="n">
        <f aca="false">SUMIFS('(rwa)재료비(44240000)'!$E:$E,'(rwa)재료비(44240000)'!$B:$B,'월별 과제별 재료비'!AS$2,'(rwa)재료비(44240000)'!$C:$C,'월별 과제별 재료비'!$A:$A)</f>
        <v>0</v>
      </c>
      <c r="AT79" s="130" t="n">
        <f aca="false">SUMIFS('(rwa)재료비(44400000)'!$E:$E,'(rwa)재료비(44400000)'!$B:$B,'월별 과제별 재료비'!AT$2,'(rwa)재료비(44400000)'!$C:$C,'월별 과제별 재료비'!$A:$A)</f>
        <v>0</v>
      </c>
      <c r="AU7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62555248</v>
      </c>
      <c r="AV79" s="130" t="n">
        <f aca="false">SUMIFS('(rwa)재료비(41020003)'!$E:$E,'(rwa)재료비(41020003)'!$B:$B,'월별 과제별 재료비'!AV$2,'(rwa)재료비(41020003)'!$C:$C,'월별 과제별 재료비'!$A:$A)</f>
        <v>1626</v>
      </c>
      <c r="AW79" s="130" t="n">
        <f aca="false">SUMIFS('(rwa)재료비(41020004)'!$E:$E,'(rwa)재료비(41020004)'!$B:$B,'월별 과제별 재료비'!AW$2,'(rwa)재료비(41020004)'!$C:$C,'월별 과제별 재료비'!$A:$A)</f>
        <v>0</v>
      </c>
      <c r="AX79" s="130" t="n">
        <f aca="false">SUMIFS('(rwa)재료비(44240000)'!$E:$E,'(rwa)재료비(44240000)'!$B:$B,'월별 과제별 재료비'!AX$2,'(rwa)재료비(44240000)'!$C:$C,'월별 과제별 재료비'!$A:$A)</f>
        <v>0</v>
      </c>
      <c r="AY7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79" s="130" t="n">
        <f aca="false">SUMIFS('(rwa)재료비(41020003)'!$E:$E,'(rwa)재료비(41020003)'!$B:$B,'월별 과제별 재료비'!AZ$2,'(rwa)재료비(41020003)'!$C:$C,'월별 과제별 재료비'!$A:$A)</f>
        <v>0</v>
      </c>
      <c r="BA79" s="130" t="n">
        <f aca="false">SUMIFS('(rwa)재료비(41020004)'!$E:$E,'(rwa)재료비(41020004)'!$B:$B,'월별 과제별 재료비'!BA$2,'(rwa)재료비(41020004)'!$C:$C,'월별 과제별 재료비'!$A:$A)</f>
        <v>0</v>
      </c>
      <c r="BB79" s="130" t="n">
        <f aca="false">SUMIFS('(rwa)재료비(44240000)'!$E:$E,'(rwa)재료비(44240000)'!$B:$B,'월별 과제별 재료비'!BB$2,'(rwa)재료비(44240000)'!$C:$C,'월별 과제별 재료비'!$A:$A)</f>
        <v>0</v>
      </c>
      <c r="BC79" s="130" t="n">
        <f aca="false">SUMIFS('(rwa)재료비(44400000)'!$E:$E,'(rwa)재료비(44400000)'!$B:$B,'월별 과제별 재료비'!BC$2,'(rwa)재료비(44400000)'!$C:$C,'월별 과제별 재료비'!$A:$A)</f>
        <v>0</v>
      </c>
      <c r="BD7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79" s="130" t="n">
        <f aca="false">SUMIFS('(rwa)재료비(41020003)'!$E:$E,'(rwa)재료비(41020003)'!$B:$B,'월별 과제별 재료비'!BE$2,'(rwa)재료비(41020003)'!$C:$C,'월별 과제별 재료비'!$A:$A)</f>
        <v>0</v>
      </c>
      <c r="BF79" s="130" t="n">
        <f aca="false">SUMIFS('(rwa)재료비(41020004)'!$E:$E,'(rwa)재료비(41020004)'!$B:$B,'월별 과제별 재료비'!BF$2,'(rwa)재료비(41020004)'!$C:$C,'월별 과제별 재료비'!$A:$A)</f>
        <v>0</v>
      </c>
      <c r="BG79" s="130" t="n">
        <f aca="false">SUMIFS('(rwa)재료비(44240000)'!$E:$E,'(rwa)재료비(44240000)'!$B:$B,'월별 과제별 재료비'!BG$2,'(rwa)재료비(44240000)'!$C:$C,'월별 과제별 재료비'!$A:$A)</f>
        <v>0</v>
      </c>
      <c r="BH79" s="130" t="n">
        <f aca="false">SUMIFS('(rwa)재료비(44400000)'!$E:$E,'(rwa)재료비(44400000)'!$B:$B,'월별 과제별 재료비'!BH$2,'(rwa)재료비(44400000)'!$C:$C,'월별 과제별 재료비'!$A:$A)</f>
        <v>0</v>
      </c>
    </row>
    <row r="80" customFormat="false" ht="13.5" hidden="false" customHeight="false" outlineLevel="0" collapsed="false">
      <c r="A80" s="135" t="s">
        <v>5001</v>
      </c>
      <c r="B80" s="136" t="s">
        <v>5002</v>
      </c>
      <c r="C80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0" s="130" t="n">
        <f aca="false">SUMIFS('(rwa)재료비(41020003)'!$E:$E,'(rwa)재료비(41020003)'!$B:$B,'월별 과제별 재료비'!D$2,'(rwa)재료비(41020003)'!$C:$C,'월별 과제별 재료비'!$A:$A)</f>
        <v>0</v>
      </c>
      <c r="E80" s="130" t="n">
        <f aca="false">SUMIFS('(rwa)재료비(41020004)'!$E:$E,'(rwa)재료비(41020004)'!$B:$B,'월별 과제별 재료비'!E$2,'(rwa)재료비(41020004)'!$C:$C,'월별 과제별 재료비'!$A:$A)</f>
        <v>0</v>
      </c>
      <c r="F80" s="130" t="n">
        <f aca="false">SUMIFS('(rwa)재료비(44240000)'!$E:$E,'(rwa)재료비(44240000)'!$B:$B,'월별 과제별 재료비'!F$2,'(rwa)재료비(44240000)'!$C:$C,'월별 과제별 재료비'!$A:$A)</f>
        <v>0</v>
      </c>
      <c r="G80" s="130" t="n">
        <f aca="false">SUMIFS('(rwa)재료비(44400000)'!$E:$E,'(rwa)재료비(44400000)'!$B:$B,'월별 과제별 재료비'!G$2,'(rwa)재료비(44400000)'!$C:$C,'월별 과제별 재료비'!$A:$A)</f>
        <v>0</v>
      </c>
      <c r="H80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0" s="130" t="n">
        <f aca="false">SUMIFS('(rwa)재료비(41020003)'!$E:$E,'(rwa)재료비(41020003)'!$B:$B,'월별 과제별 재료비'!I$2,'(rwa)재료비(41020003)'!$C:$C,'월별 과제별 재료비'!$A:$A)</f>
        <v>0</v>
      </c>
      <c r="J80" s="130" t="n">
        <f aca="false">SUMIFS('(rwa)재료비(41020004)'!$E:$E,'(rwa)재료비(41020004)'!$B:$B,'월별 과제별 재료비'!J$2,'(rwa)재료비(41020004)'!$C:$C,'월별 과제별 재료비'!$A:$A)</f>
        <v>0</v>
      </c>
      <c r="K80" s="130" t="n">
        <f aca="false">SUMIFS('(rwa)재료비(44240000)'!$E:$E,'(rwa)재료비(44240000)'!$B:$B,'월별 과제별 재료비'!K$2,'(rwa)재료비(44240000)'!$C:$C,'월별 과제별 재료비'!$A:$A)</f>
        <v>0</v>
      </c>
      <c r="L80" s="130" t="n">
        <f aca="false">SUMIFS('(rwa)재료비(44400000)'!$E:$E,'(rwa)재료비(44400000)'!$B:$B,'월별 과제별 재료비'!L$2,'(rwa)재료비(44400000)'!$C:$C,'월별 과제별 재료비'!$A:$A)</f>
        <v>0</v>
      </c>
      <c r="M8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0" s="130" t="n">
        <f aca="false">SUMIFS('(rwa)재료비(41020003)'!$E:$E,'(rwa)재료비(41020003)'!$B:$B,'월별 과제별 재료비'!N$2,'(rwa)재료비(41020003)'!$C:$C,'월별 과제별 재료비'!$A:$A)</f>
        <v>787</v>
      </c>
      <c r="O80" s="130" t="n">
        <f aca="false">SUMIFS('(rwa)재료비(41020004)'!$E:$E,'(rwa)재료비(41020004)'!$B:$B,'월별 과제별 재료비'!O$2,'(rwa)재료비(41020004)'!$C:$C,'월별 과제별 재료비'!$A:$A)</f>
        <v>0</v>
      </c>
      <c r="P80" s="130" t="n">
        <f aca="false">SUMIFS('(rwa)재료비(44240000)'!$E:$E,'(rwa)재료비(44240000)'!$B:$B,'월별 과제별 재료비'!P$2,'(rwa)재료비(44240000)'!$C:$C,'월별 과제별 재료비'!$A:$A)</f>
        <v>0</v>
      </c>
      <c r="Q80" s="130" t="n">
        <f aca="false">SUMIFS('(rwa)재료비(44400000)'!$E:$E,'(rwa)재료비(44400000)'!$B:$B,'월별 과제별 재료비'!Q$2,'(rwa)재료비(44400000)'!$C:$C,'월별 과제별 재료비'!$A:$A)</f>
        <v>0</v>
      </c>
      <c r="R8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0" s="130" t="n">
        <f aca="false">SUMIFS('(rwa)재료비(41020003)'!$E:$E,'(rwa)재료비(41020003)'!$B:$B,'월별 과제별 재료비'!S$2,'(rwa)재료비(41020003)'!$C:$C,'월별 과제별 재료비'!$A:$A)</f>
        <v>275</v>
      </c>
      <c r="T80" s="130" t="n">
        <f aca="false">SUMIFS('(rwa)재료비(41020004)'!$E:$E,'(rwa)재료비(41020004)'!$B:$B,'월별 과제별 재료비'!T$2,'(rwa)재료비(41020004)'!$C:$C,'월별 과제별 재료비'!$A:$A)</f>
        <v>0</v>
      </c>
      <c r="U80" s="130" t="n">
        <f aca="false">SUMIFS('(rwa)재료비(44240000)'!$E:$E,'(rwa)재료비(44240000)'!$B:$B,'월별 과제별 재료비'!U$2,'(rwa)재료비(44240000)'!$C:$C,'월별 과제별 재료비'!$A:$A)</f>
        <v>0</v>
      </c>
      <c r="V80" s="130" t="n">
        <f aca="false">SUMIFS('(rwa)재료비(44400000)'!$E:$E,'(rwa)재료비(44400000)'!$B:$B,'월별 과제별 재료비'!V$2,'(rwa)재료비(44400000)'!$C:$C,'월별 과제별 재료비'!$A:$A)</f>
        <v>0</v>
      </c>
      <c r="W8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0" s="130" t="n">
        <f aca="false">SUMIFS('(rwa)재료비(41020003)'!$E:$E,'(rwa)재료비(41020003)'!$B:$B,'월별 과제별 재료비'!X$2,'(rwa)재료비(41020003)'!$C:$C,'월별 과제별 재료비'!$A:$A)</f>
        <v>554</v>
      </c>
      <c r="Y80" s="130" t="n">
        <f aca="false">SUMIFS('(rwa)재료비(41020004)'!$E:$E,'(rwa)재료비(41020004)'!$B:$B,'월별 과제별 재료비'!Y$2,'(rwa)재료비(41020004)'!$C:$C,'월별 과제별 재료비'!$A:$A)</f>
        <v>0</v>
      </c>
      <c r="Z80" s="130" t="n">
        <f aca="false">SUMIFS('(rwa)재료비(44240000)'!$E:$E,'(rwa)재료비(44240000)'!$B:$B,'월별 과제별 재료비'!Z$2,'(rwa)재료비(44240000)'!$C:$C,'월별 과제별 재료비'!$A:$A)</f>
        <v>0</v>
      </c>
      <c r="AA80" s="130" t="n">
        <f aca="false">SUMIFS('(rwa)재료비(44400000)'!$E:$E,'(rwa)재료비(44400000)'!$B:$B,'월별 과제별 재료비'!AA$2,'(rwa)재료비(44400000)'!$C:$C,'월별 과제별 재료비'!$A:$A)</f>
        <v>0</v>
      </c>
      <c r="AB8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0" s="130" t="n">
        <f aca="false">SUMIFS('(rwa)재료비(41020003)'!$E:$E,'(rwa)재료비(41020003)'!$B:$B,'월별 과제별 재료비'!AC$2,'(rwa)재료비(41020003)'!$C:$C,'월별 과제별 재료비'!$A:$A)</f>
        <v>314</v>
      </c>
      <c r="AD80" s="130" t="n">
        <f aca="false">SUMIFS('(rwa)재료비(41020004)'!$E:$E,'(rwa)재료비(41020004)'!$B:$B,'월별 과제별 재료비'!AD$2,'(rwa)재료비(41020004)'!$C:$C,'월별 과제별 재료비'!$A:$A)</f>
        <v>0</v>
      </c>
      <c r="AE80" s="130" t="n">
        <f aca="false">SUMIFS('(rwa)재료비(44240000)'!$E:$E,'(rwa)재료비(44240000)'!$B:$B,'월별 과제별 재료비'!AE$2,'(rwa)재료비(44240000)'!$C:$C,'월별 과제별 재료비'!$A:$A)</f>
        <v>0</v>
      </c>
      <c r="AF80" s="130" t="n">
        <f aca="false">SUMIFS('(rwa)재료비(44400000)'!$E:$E,'(rwa)재료비(44400000)'!$B:$B,'월별 과제별 재료비'!AF$2,'(rwa)재료비(44400000)'!$C:$C,'월별 과제별 재료비'!$A:$A)</f>
        <v>0</v>
      </c>
      <c r="AG8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0" s="130" t="n">
        <f aca="false">SUMIFS('(rwa)재료비(41020003)'!$E:$E,'(rwa)재료비(41020003)'!$B:$B,'월별 과제별 재료비'!AH$2,'(rwa)재료비(41020003)'!$C:$C,'월별 과제별 재료비'!$A:$A)</f>
        <v>793</v>
      </c>
      <c r="AI80" s="130" t="n">
        <f aca="false">SUMIFS('(rwa)재료비(41020004)'!$E:$E,'(rwa)재료비(41020004)'!$B:$B,'월별 과제별 재료비'!AI$2,'(rwa)재료비(41020004)'!$C:$C,'월별 과제별 재료비'!$A:$A)</f>
        <v>0</v>
      </c>
      <c r="AJ80" s="130" t="n">
        <f aca="false">SUMIFS('(rwa)재료비(44240000)'!$E:$E,'(rwa)재료비(44240000)'!$B:$B,'월별 과제별 재료비'!AJ$2,'(rwa)재료비(44240000)'!$C:$C,'월별 과제별 재료비'!$A:$A)</f>
        <v>0</v>
      </c>
      <c r="AK80" s="130" t="n">
        <f aca="false">SUMIFS('(rwa)재료비(44400000)'!$E:$E,'(rwa)재료비(44400000)'!$B:$B,'월별 과제별 재료비'!AK$2,'(rwa)재료비(44400000)'!$C:$C,'월별 과제별 재료비'!$A:$A)</f>
        <v>0</v>
      </c>
      <c r="AL8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0" s="130" t="n">
        <f aca="false">SUMIFS('(rwa)재료비(41020003)'!$E:$E,'(rwa)재료비(41020003)'!$B:$B,'월별 과제별 재료비'!AM$2,'(rwa)재료비(41020003)'!$C:$C,'월별 과제별 재료비'!$A:$A)</f>
        <v>747</v>
      </c>
      <c r="AN80" s="130" t="n">
        <f aca="false">SUMIFS('(rwa)재료비(41020004)'!$E:$E,'(rwa)재료비(41020004)'!$B:$B,'월별 과제별 재료비'!AN$2,'(rwa)재료비(41020004)'!$C:$C,'월별 과제별 재료비'!$A:$A)</f>
        <v>35416</v>
      </c>
      <c r="AO80" s="130" t="n">
        <f aca="false">SUMIFS('(rwa)재료비(44240000)'!$E:$E,'(rwa)재료비(44240000)'!$B:$B,'월별 과제별 재료비'!AO$2,'(rwa)재료비(44240000)'!$C:$C,'월별 과제별 재료비'!$A:$A)</f>
        <v>0</v>
      </c>
      <c r="AP8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0" s="130" t="n">
        <f aca="false">SUMIFS('(rwa)재료비(41020003)'!$E:$E,'(rwa)재료비(41020003)'!$B:$B,'월별 과제별 재료비'!AQ$2,'(rwa)재료비(41020003)'!$C:$C,'월별 과제별 재료비'!$A:$A)</f>
        <v>924</v>
      </c>
      <c r="AR80" s="130" t="n">
        <f aca="false">SUMIFS('(rwa)재료비(41020004)'!$E:$E,'(rwa)재료비(41020004)'!$B:$B,'월별 과제별 재료비'!AR$2,'(rwa)재료비(41020004)'!$C:$C,'월별 과제별 재료비'!$A:$A)</f>
        <v>0</v>
      </c>
      <c r="AS80" s="130" t="n">
        <f aca="false">SUMIFS('(rwa)재료비(44240000)'!$E:$E,'(rwa)재료비(44240000)'!$B:$B,'월별 과제별 재료비'!AS$2,'(rwa)재료비(44240000)'!$C:$C,'월별 과제별 재료비'!$A:$A)</f>
        <v>0</v>
      </c>
      <c r="AT80" s="130" t="n">
        <f aca="false">SUMIFS('(rwa)재료비(44400000)'!$E:$E,'(rwa)재료비(44400000)'!$B:$B,'월별 과제별 재료비'!AT$2,'(rwa)재료비(44400000)'!$C:$C,'월별 과제별 재료비'!$A:$A)</f>
        <v>0</v>
      </c>
      <c r="AU8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0" s="130" t="n">
        <f aca="false">SUMIFS('(rwa)재료비(41020003)'!$E:$E,'(rwa)재료비(41020003)'!$B:$B,'월별 과제별 재료비'!AV$2,'(rwa)재료비(41020003)'!$C:$C,'월별 과제별 재료비'!$A:$A)</f>
        <v>856</v>
      </c>
      <c r="AW80" s="130" t="n">
        <f aca="false">SUMIFS('(rwa)재료비(41020004)'!$E:$E,'(rwa)재료비(41020004)'!$B:$B,'월별 과제별 재료비'!AW$2,'(rwa)재료비(41020004)'!$C:$C,'월별 과제별 재료비'!$A:$A)</f>
        <v>0</v>
      </c>
      <c r="AX80" s="130" t="n">
        <f aca="false">SUMIFS('(rwa)재료비(44240000)'!$E:$E,'(rwa)재료비(44240000)'!$B:$B,'월별 과제별 재료비'!AX$2,'(rwa)재료비(44240000)'!$C:$C,'월별 과제별 재료비'!$A:$A)</f>
        <v>0</v>
      </c>
      <c r="AY8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0" s="130" t="n">
        <f aca="false">SUMIFS('(rwa)재료비(41020003)'!$E:$E,'(rwa)재료비(41020003)'!$B:$B,'월별 과제별 재료비'!AZ$2,'(rwa)재료비(41020003)'!$C:$C,'월별 과제별 재료비'!$A:$A)</f>
        <v>0</v>
      </c>
      <c r="BA80" s="130" t="n">
        <f aca="false">SUMIFS('(rwa)재료비(41020004)'!$E:$E,'(rwa)재료비(41020004)'!$B:$B,'월별 과제별 재료비'!BA$2,'(rwa)재료비(41020004)'!$C:$C,'월별 과제별 재료비'!$A:$A)</f>
        <v>0</v>
      </c>
      <c r="BB80" s="130" t="n">
        <f aca="false">SUMIFS('(rwa)재료비(44240000)'!$E:$E,'(rwa)재료비(44240000)'!$B:$B,'월별 과제별 재료비'!BB$2,'(rwa)재료비(44240000)'!$C:$C,'월별 과제별 재료비'!$A:$A)</f>
        <v>0</v>
      </c>
      <c r="BC80" s="130" t="n">
        <f aca="false">SUMIFS('(rwa)재료비(44400000)'!$E:$E,'(rwa)재료비(44400000)'!$B:$B,'월별 과제별 재료비'!BC$2,'(rwa)재료비(44400000)'!$C:$C,'월별 과제별 재료비'!$A:$A)</f>
        <v>0</v>
      </c>
      <c r="BD8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0" s="130" t="n">
        <f aca="false">SUMIFS('(rwa)재료비(41020003)'!$E:$E,'(rwa)재료비(41020003)'!$B:$B,'월별 과제별 재료비'!BE$2,'(rwa)재료비(41020003)'!$C:$C,'월별 과제별 재료비'!$A:$A)</f>
        <v>0</v>
      </c>
      <c r="BF80" s="130" t="n">
        <f aca="false">SUMIFS('(rwa)재료비(41020004)'!$E:$E,'(rwa)재료비(41020004)'!$B:$B,'월별 과제별 재료비'!BF$2,'(rwa)재료비(41020004)'!$C:$C,'월별 과제별 재료비'!$A:$A)</f>
        <v>0</v>
      </c>
      <c r="BG80" s="130" t="n">
        <f aca="false">SUMIFS('(rwa)재료비(44240000)'!$E:$E,'(rwa)재료비(44240000)'!$B:$B,'월별 과제별 재료비'!BG$2,'(rwa)재료비(44240000)'!$C:$C,'월별 과제별 재료비'!$A:$A)</f>
        <v>0</v>
      </c>
      <c r="BH80" s="130" t="n">
        <f aca="false">SUMIFS('(rwa)재료비(44400000)'!$E:$E,'(rwa)재료비(44400000)'!$B:$B,'월별 과제별 재료비'!BH$2,'(rwa)재료비(44400000)'!$C:$C,'월별 과제별 재료비'!$A:$A)</f>
        <v>0</v>
      </c>
    </row>
    <row r="81" customFormat="false" ht="13.5" hidden="false" customHeight="false" outlineLevel="0" collapsed="false">
      <c r="A81" s="135" t="s">
        <v>5003</v>
      </c>
      <c r="B81" s="136" t="s">
        <v>5004</v>
      </c>
      <c r="C81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1" s="130" t="n">
        <f aca="false">SUMIFS('(rwa)재료비(41020003)'!$E:$E,'(rwa)재료비(41020003)'!$B:$B,'월별 과제별 재료비'!D$2,'(rwa)재료비(41020003)'!$C:$C,'월별 과제별 재료비'!$A:$A)</f>
        <v>0</v>
      </c>
      <c r="E81" s="130" t="n">
        <f aca="false">SUMIFS('(rwa)재료비(41020004)'!$E:$E,'(rwa)재료비(41020004)'!$B:$B,'월별 과제별 재료비'!E$2,'(rwa)재료비(41020004)'!$C:$C,'월별 과제별 재료비'!$A:$A)</f>
        <v>0</v>
      </c>
      <c r="F81" s="130" t="n">
        <f aca="false">SUMIFS('(rwa)재료비(44240000)'!$E:$E,'(rwa)재료비(44240000)'!$B:$B,'월별 과제별 재료비'!F$2,'(rwa)재료비(44240000)'!$C:$C,'월별 과제별 재료비'!$A:$A)</f>
        <v>0</v>
      </c>
      <c r="G81" s="130" t="n">
        <f aca="false">SUMIFS('(rwa)재료비(44400000)'!$E:$E,'(rwa)재료비(44400000)'!$B:$B,'월별 과제별 재료비'!G$2,'(rwa)재료비(44400000)'!$C:$C,'월별 과제별 재료비'!$A:$A)</f>
        <v>0</v>
      </c>
      <c r="H81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1" s="130" t="n">
        <f aca="false">SUMIFS('(rwa)재료비(41020003)'!$E:$E,'(rwa)재료비(41020003)'!$B:$B,'월별 과제별 재료비'!I$2,'(rwa)재료비(41020003)'!$C:$C,'월별 과제별 재료비'!$A:$A)</f>
        <v>0</v>
      </c>
      <c r="J81" s="130" t="n">
        <f aca="false">SUMIFS('(rwa)재료비(41020004)'!$E:$E,'(rwa)재료비(41020004)'!$B:$B,'월별 과제별 재료비'!J$2,'(rwa)재료비(41020004)'!$C:$C,'월별 과제별 재료비'!$A:$A)</f>
        <v>0</v>
      </c>
      <c r="K81" s="130" t="n">
        <f aca="false">SUMIFS('(rwa)재료비(44240000)'!$E:$E,'(rwa)재료비(44240000)'!$B:$B,'월별 과제별 재료비'!K$2,'(rwa)재료비(44240000)'!$C:$C,'월별 과제별 재료비'!$A:$A)</f>
        <v>0</v>
      </c>
      <c r="L81" s="130" t="n">
        <f aca="false">SUMIFS('(rwa)재료비(44400000)'!$E:$E,'(rwa)재료비(44400000)'!$B:$B,'월별 과제별 재료비'!L$2,'(rwa)재료비(44400000)'!$C:$C,'월별 과제별 재료비'!$A:$A)</f>
        <v>0</v>
      </c>
      <c r="M8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1" s="130" t="n">
        <f aca="false">SUMIFS('(rwa)재료비(41020003)'!$E:$E,'(rwa)재료비(41020003)'!$B:$B,'월별 과제별 재료비'!N$2,'(rwa)재료비(41020003)'!$C:$C,'월별 과제별 재료비'!$A:$A)</f>
        <v>403</v>
      </c>
      <c r="O81" s="130" t="n">
        <f aca="false">SUMIFS('(rwa)재료비(41020004)'!$E:$E,'(rwa)재료비(41020004)'!$B:$B,'월별 과제별 재료비'!O$2,'(rwa)재료비(41020004)'!$C:$C,'월별 과제별 재료비'!$A:$A)</f>
        <v>0</v>
      </c>
      <c r="P81" s="130" t="n">
        <f aca="false">SUMIFS('(rwa)재료비(44240000)'!$E:$E,'(rwa)재료비(44240000)'!$B:$B,'월별 과제별 재료비'!P$2,'(rwa)재료비(44240000)'!$C:$C,'월별 과제별 재료비'!$A:$A)</f>
        <v>0</v>
      </c>
      <c r="Q81" s="130" t="n">
        <f aca="false">SUMIFS('(rwa)재료비(44400000)'!$E:$E,'(rwa)재료비(44400000)'!$B:$B,'월별 과제별 재료비'!Q$2,'(rwa)재료비(44400000)'!$C:$C,'월별 과제별 재료비'!$A:$A)</f>
        <v>0</v>
      </c>
      <c r="R8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1" s="130" t="n">
        <f aca="false">SUMIFS('(rwa)재료비(41020003)'!$E:$E,'(rwa)재료비(41020003)'!$B:$B,'월별 과제별 재료비'!S$2,'(rwa)재료비(41020003)'!$C:$C,'월별 과제별 재료비'!$A:$A)</f>
        <v>141</v>
      </c>
      <c r="T81" s="130" t="n">
        <f aca="false">SUMIFS('(rwa)재료비(41020004)'!$E:$E,'(rwa)재료비(41020004)'!$B:$B,'월별 과제별 재료비'!T$2,'(rwa)재료비(41020004)'!$C:$C,'월별 과제별 재료비'!$A:$A)</f>
        <v>0</v>
      </c>
      <c r="U81" s="130" t="n">
        <f aca="false">SUMIFS('(rwa)재료비(44240000)'!$E:$E,'(rwa)재료비(44240000)'!$B:$B,'월별 과제별 재료비'!U$2,'(rwa)재료비(44240000)'!$C:$C,'월별 과제별 재료비'!$A:$A)</f>
        <v>0</v>
      </c>
      <c r="V81" s="130" t="n">
        <f aca="false">SUMIFS('(rwa)재료비(44400000)'!$E:$E,'(rwa)재료비(44400000)'!$B:$B,'월별 과제별 재료비'!V$2,'(rwa)재료비(44400000)'!$C:$C,'월별 과제별 재료비'!$A:$A)</f>
        <v>0</v>
      </c>
      <c r="W81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1" s="130" t="n">
        <f aca="false">SUMIFS('(rwa)재료비(41020003)'!$E:$E,'(rwa)재료비(41020003)'!$B:$B,'월별 과제별 재료비'!X$2,'(rwa)재료비(41020003)'!$C:$C,'월별 과제별 재료비'!$A:$A)</f>
        <v>285</v>
      </c>
      <c r="Y81" s="130" t="n">
        <f aca="false">SUMIFS('(rwa)재료비(41020004)'!$E:$E,'(rwa)재료비(41020004)'!$B:$B,'월별 과제별 재료비'!Y$2,'(rwa)재료비(41020004)'!$C:$C,'월별 과제별 재료비'!$A:$A)</f>
        <v>0</v>
      </c>
      <c r="Z81" s="130" t="n">
        <f aca="false">SUMIFS('(rwa)재료비(44240000)'!$E:$E,'(rwa)재료비(44240000)'!$B:$B,'월별 과제별 재료비'!Z$2,'(rwa)재료비(44240000)'!$C:$C,'월별 과제별 재료비'!$A:$A)</f>
        <v>0</v>
      </c>
      <c r="AA81" s="130" t="n">
        <f aca="false">SUMIFS('(rwa)재료비(44400000)'!$E:$E,'(rwa)재료비(44400000)'!$B:$B,'월별 과제별 재료비'!AA$2,'(rwa)재료비(44400000)'!$C:$C,'월별 과제별 재료비'!$A:$A)</f>
        <v>0</v>
      </c>
      <c r="AB8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1" s="130" t="n">
        <f aca="false">SUMIFS('(rwa)재료비(41020003)'!$E:$E,'(rwa)재료비(41020003)'!$B:$B,'월별 과제별 재료비'!AC$2,'(rwa)재료비(41020003)'!$C:$C,'월별 과제별 재료비'!$A:$A)</f>
        <v>161</v>
      </c>
      <c r="AD81" s="130" t="n">
        <f aca="false">SUMIFS('(rwa)재료비(41020004)'!$E:$E,'(rwa)재료비(41020004)'!$B:$B,'월별 과제별 재료비'!AD$2,'(rwa)재료비(41020004)'!$C:$C,'월별 과제별 재료비'!$A:$A)</f>
        <v>0</v>
      </c>
      <c r="AE81" s="130" t="n">
        <f aca="false">SUMIFS('(rwa)재료비(44240000)'!$E:$E,'(rwa)재료비(44240000)'!$B:$B,'월별 과제별 재료비'!AE$2,'(rwa)재료비(44240000)'!$C:$C,'월별 과제별 재료비'!$A:$A)</f>
        <v>0</v>
      </c>
      <c r="AF81" s="130" t="n">
        <f aca="false">SUMIFS('(rwa)재료비(44400000)'!$E:$E,'(rwa)재료비(44400000)'!$B:$B,'월별 과제별 재료비'!AF$2,'(rwa)재료비(44400000)'!$C:$C,'월별 과제별 재료비'!$A:$A)</f>
        <v>0</v>
      </c>
      <c r="AG8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1" s="130" t="n">
        <f aca="false">SUMIFS('(rwa)재료비(41020003)'!$E:$E,'(rwa)재료비(41020003)'!$B:$B,'월별 과제별 재료비'!AH$2,'(rwa)재료비(41020003)'!$C:$C,'월별 과제별 재료비'!$A:$A)</f>
        <v>406</v>
      </c>
      <c r="AI81" s="130" t="n">
        <f aca="false">SUMIFS('(rwa)재료비(41020004)'!$E:$E,'(rwa)재료비(41020004)'!$B:$B,'월별 과제별 재료비'!AI$2,'(rwa)재료비(41020004)'!$C:$C,'월별 과제별 재료비'!$A:$A)</f>
        <v>0</v>
      </c>
      <c r="AJ81" s="130" t="n">
        <f aca="false">SUMIFS('(rwa)재료비(44240000)'!$E:$E,'(rwa)재료비(44240000)'!$B:$B,'월별 과제별 재료비'!AJ$2,'(rwa)재료비(44240000)'!$C:$C,'월별 과제별 재료비'!$A:$A)</f>
        <v>0</v>
      </c>
      <c r="AK81" s="130" t="n">
        <f aca="false">SUMIFS('(rwa)재료비(44400000)'!$E:$E,'(rwa)재료비(44400000)'!$B:$B,'월별 과제별 재료비'!AK$2,'(rwa)재료비(44400000)'!$C:$C,'월별 과제별 재료비'!$A:$A)</f>
        <v>0</v>
      </c>
      <c r="AL8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1" s="130" t="n">
        <f aca="false">SUMIFS('(rwa)재료비(41020003)'!$E:$E,'(rwa)재료비(41020003)'!$B:$B,'월별 과제별 재료비'!AM$2,'(rwa)재료비(41020003)'!$C:$C,'월별 과제별 재료비'!$A:$A)</f>
        <v>383</v>
      </c>
      <c r="AN81" s="130" t="n">
        <f aca="false">SUMIFS('(rwa)재료비(41020004)'!$E:$E,'(rwa)재료비(41020004)'!$B:$B,'월별 과제별 재료비'!AN$2,'(rwa)재료비(41020004)'!$C:$C,'월별 과제별 재료비'!$A:$A)</f>
        <v>18162</v>
      </c>
      <c r="AO81" s="130" t="n">
        <f aca="false">SUMIFS('(rwa)재료비(44240000)'!$E:$E,'(rwa)재료비(44240000)'!$B:$B,'월별 과제별 재료비'!AO$2,'(rwa)재료비(44240000)'!$C:$C,'월별 과제별 재료비'!$A:$A)</f>
        <v>0</v>
      </c>
      <c r="AP8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1" s="130" t="n">
        <f aca="false">SUMIFS('(rwa)재료비(41020003)'!$E:$E,'(rwa)재료비(41020003)'!$B:$B,'월별 과제별 재료비'!AQ$2,'(rwa)재료비(41020003)'!$C:$C,'월별 과제별 재료비'!$A:$A)</f>
        <v>474</v>
      </c>
      <c r="AR81" s="130" t="n">
        <f aca="false">SUMIFS('(rwa)재료비(41020004)'!$E:$E,'(rwa)재료비(41020004)'!$B:$B,'월별 과제별 재료비'!AR$2,'(rwa)재료비(41020004)'!$C:$C,'월별 과제별 재료비'!$A:$A)</f>
        <v>0</v>
      </c>
      <c r="AS81" s="130" t="n">
        <f aca="false">SUMIFS('(rwa)재료비(44240000)'!$E:$E,'(rwa)재료비(44240000)'!$B:$B,'월별 과제별 재료비'!AS$2,'(rwa)재료비(44240000)'!$C:$C,'월별 과제별 재료비'!$A:$A)</f>
        <v>0</v>
      </c>
      <c r="AT81" s="130" t="n">
        <f aca="false">SUMIFS('(rwa)재료비(44400000)'!$E:$E,'(rwa)재료비(44400000)'!$B:$B,'월별 과제별 재료비'!AT$2,'(rwa)재료비(44400000)'!$C:$C,'월별 과제별 재료비'!$A:$A)</f>
        <v>0</v>
      </c>
      <c r="AU8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1" s="130" t="n">
        <f aca="false">SUMIFS('(rwa)재료비(41020003)'!$E:$E,'(rwa)재료비(41020003)'!$B:$B,'월별 과제별 재료비'!AV$2,'(rwa)재료비(41020003)'!$C:$C,'월별 과제별 재료비'!$A:$A)</f>
        <v>439</v>
      </c>
      <c r="AW81" s="130" t="n">
        <f aca="false">SUMIFS('(rwa)재료비(41020004)'!$E:$E,'(rwa)재료비(41020004)'!$B:$B,'월별 과제별 재료비'!AW$2,'(rwa)재료비(41020004)'!$C:$C,'월별 과제별 재료비'!$A:$A)</f>
        <v>0</v>
      </c>
      <c r="AX81" s="130" t="n">
        <f aca="false">SUMIFS('(rwa)재료비(44240000)'!$E:$E,'(rwa)재료비(44240000)'!$B:$B,'월별 과제별 재료비'!AX$2,'(rwa)재료비(44240000)'!$C:$C,'월별 과제별 재료비'!$A:$A)</f>
        <v>0</v>
      </c>
      <c r="AY8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1" s="130" t="n">
        <f aca="false">SUMIFS('(rwa)재료비(41020003)'!$E:$E,'(rwa)재료비(41020003)'!$B:$B,'월별 과제별 재료비'!AZ$2,'(rwa)재료비(41020003)'!$C:$C,'월별 과제별 재료비'!$A:$A)</f>
        <v>0</v>
      </c>
      <c r="BA81" s="130" t="n">
        <f aca="false">SUMIFS('(rwa)재료비(41020004)'!$E:$E,'(rwa)재료비(41020004)'!$B:$B,'월별 과제별 재료비'!BA$2,'(rwa)재료비(41020004)'!$C:$C,'월별 과제별 재료비'!$A:$A)</f>
        <v>0</v>
      </c>
      <c r="BB81" s="130" t="n">
        <f aca="false">SUMIFS('(rwa)재료비(44240000)'!$E:$E,'(rwa)재료비(44240000)'!$B:$B,'월별 과제별 재료비'!BB$2,'(rwa)재료비(44240000)'!$C:$C,'월별 과제별 재료비'!$A:$A)</f>
        <v>0</v>
      </c>
      <c r="BC81" s="130" t="n">
        <f aca="false">SUMIFS('(rwa)재료비(44400000)'!$E:$E,'(rwa)재료비(44400000)'!$B:$B,'월별 과제별 재료비'!BC$2,'(rwa)재료비(44400000)'!$C:$C,'월별 과제별 재료비'!$A:$A)</f>
        <v>0</v>
      </c>
      <c r="BD8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1" s="130" t="n">
        <f aca="false">SUMIFS('(rwa)재료비(41020003)'!$E:$E,'(rwa)재료비(41020003)'!$B:$B,'월별 과제별 재료비'!BE$2,'(rwa)재료비(41020003)'!$C:$C,'월별 과제별 재료비'!$A:$A)</f>
        <v>0</v>
      </c>
      <c r="BF81" s="130" t="n">
        <f aca="false">SUMIFS('(rwa)재료비(41020004)'!$E:$E,'(rwa)재료비(41020004)'!$B:$B,'월별 과제별 재료비'!BF$2,'(rwa)재료비(41020004)'!$C:$C,'월별 과제별 재료비'!$A:$A)</f>
        <v>0</v>
      </c>
      <c r="BG81" s="130" t="n">
        <f aca="false">SUMIFS('(rwa)재료비(44240000)'!$E:$E,'(rwa)재료비(44240000)'!$B:$B,'월별 과제별 재료비'!BG$2,'(rwa)재료비(44240000)'!$C:$C,'월별 과제별 재료비'!$A:$A)</f>
        <v>0</v>
      </c>
      <c r="BH81" s="130" t="n">
        <f aca="false">SUMIFS('(rwa)재료비(44400000)'!$E:$E,'(rwa)재료비(44400000)'!$B:$B,'월별 과제별 재료비'!BH$2,'(rwa)재료비(44400000)'!$C:$C,'월별 과제별 재료비'!$A:$A)</f>
        <v>0</v>
      </c>
    </row>
    <row r="82" customFormat="false" ht="13.5" hidden="false" customHeight="false" outlineLevel="0" collapsed="false">
      <c r="A82" s="135" t="s">
        <v>5005</v>
      </c>
      <c r="B82" s="136" t="s">
        <v>203</v>
      </c>
      <c r="C82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2" s="130" t="n">
        <f aca="false">SUMIFS('(rwa)재료비(41020003)'!$E:$E,'(rwa)재료비(41020003)'!$B:$B,'월별 과제별 재료비'!D$2,'(rwa)재료비(41020003)'!$C:$C,'월별 과제별 재료비'!$A:$A)</f>
        <v>0</v>
      </c>
      <c r="E82" s="130" t="n">
        <f aca="false">SUMIFS('(rwa)재료비(41020004)'!$E:$E,'(rwa)재료비(41020004)'!$B:$B,'월별 과제별 재료비'!E$2,'(rwa)재료비(41020004)'!$C:$C,'월별 과제별 재료비'!$A:$A)</f>
        <v>0</v>
      </c>
      <c r="F82" s="130" t="n">
        <f aca="false">SUMIFS('(rwa)재료비(44240000)'!$E:$E,'(rwa)재료비(44240000)'!$B:$B,'월별 과제별 재료비'!F$2,'(rwa)재료비(44240000)'!$C:$C,'월별 과제별 재료비'!$A:$A)</f>
        <v>0</v>
      </c>
      <c r="G82" s="130" t="n">
        <f aca="false">SUMIFS('(rwa)재료비(44400000)'!$E:$E,'(rwa)재료비(44400000)'!$B:$B,'월별 과제별 재료비'!G$2,'(rwa)재료비(44400000)'!$C:$C,'월별 과제별 재료비'!$A:$A)</f>
        <v>0</v>
      </c>
      <c r="H82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2" s="130" t="n">
        <f aca="false">SUMIFS('(rwa)재료비(41020003)'!$E:$E,'(rwa)재료비(41020003)'!$B:$B,'월별 과제별 재료비'!I$2,'(rwa)재료비(41020003)'!$C:$C,'월별 과제별 재료비'!$A:$A)</f>
        <v>0</v>
      </c>
      <c r="J82" s="130" t="n">
        <f aca="false">SUMIFS('(rwa)재료비(41020004)'!$E:$E,'(rwa)재료비(41020004)'!$B:$B,'월별 과제별 재료비'!J$2,'(rwa)재료비(41020004)'!$C:$C,'월별 과제별 재료비'!$A:$A)</f>
        <v>0</v>
      </c>
      <c r="K82" s="130" t="n">
        <f aca="false">SUMIFS('(rwa)재료비(44240000)'!$E:$E,'(rwa)재료비(44240000)'!$B:$B,'월별 과제별 재료비'!K$2,'(rwa)재료비(44240000)'!$C:$C,'월별 과제별 재료비'!$A:$A)</f>
        <v>0</v>
      </c>
      <c r="L82" s="130" t="n">
        <f aca="false">SUMIFS('(rwa)재료비(44400000)'!$E:$E,'(rwa)재료비(44400000)'!$B:$B,'월별 과제별 재료비'!L$2,'(rwa)재료비(44400000)'!$C:$C,'월별 과제별 재료비'!$A:$A)</f>
        <v>0</v>
      </c>
      <c r="M82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2" s="130" t="n">
        <f aca="false">SUMIFS('(rwa)재료비(41020003)'!$E:$E,'(rwa)재료비(41020003)'!$B:$B,'월별 과제별 재료비'!N$2,'(rwa)재료비(41020003)'!$C:$C,'월별 과제별 재료비'!$A:$A)</f>
        <v>0</v>
      </c>
      <c r="O82" s="130" t="n">
        <f aca="false">SUMIFS('(rwa)재료비(41020004)'!$E:$E,'(rwa)재료비(41020004)'!$B:$B,'월별 과제별 재료비'!O$2,'(rwa)재료비(41020004)'!$C:$C,'월별 과제별 재료비'!$A:$A)</f>
        <v>0</v>
      </c>
      <c r="P82" s="130" t="n">
        <f aca="false">SUMIFS('(rwa)재료비(44240000)'!$E:$E,'(rwa)재료비(44240000)'!$B:$B,'월별 과제별 재료비'!P$2,'(rwa)재료비(44240000)'!$C:$C,'월별 과제별 재료비'!$A:$A)</f>
        <v>0</v>
      </c>
      <c r="Q82" s="130" t="n">
        <f aca="false">SUMIFS('(rwa)재료비(44400000)'!$E:$E,'(rwa)재료비(44400000)'!$B:$B,'월별 과제별 재료비'!Q$2,'(rwa)재료비(44400000)'!$C:$C,'월별 과제별 재료비'!$A:$A)</f>
        <v>0</v>
      </c>
      <c r="R82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2" s="130" t="n">
        <f aca="false">SUMIFS('(rwa)재료비(41020003)'!$E:$E,'(rwa)재료비(41020003)'!$B:$B,'월별 과제별 재료비'!S$2,'(rwa)재료비(41020003)'!$C:$C,'월별 과제별 재료비'!$A:$A)</f>
        <v>0</v>
      </c>
      <c r="T82" s="130" t="n">
        <f aca="false">SUMIFS('(rwa)재료비(41020004)'!$E:$E,'(rwa)재료비(41020004)'!$B:$B,'월별 과제별 재료비'!T$2,'(rwa)재료비(41020004)'!$C:$C,'월별 과제별 재료비'!$A:$A)</f>
        <v>0</v>
      </c>
      <c r="U82" s="130" t="n">
        <f aca="false">SUMIFS('(rwa)재료비(44240000)'!$E:$E,'(rwa)재료비(44240000)'!$B:$B,'월별 과제별 재료비'!U$2,'(rwa)재료비(44240000)'!$C:$C,'월별 과제별 재료비'!$A:$A)</f>
        <v>0</v>
      </c>
      <c r="V82" s="130" t="n">
        <f aca="false">SUMIFS('(rwa)재료비(44400000)'!$E:$E,'(rwa)재료비(44400000)'!$B:$B,'월별 과제별 재료비'!V$2,'(rwa)재료비(44400000)'!$C:$C,'월별 과제별 재료비'!$A:$A)</f>
        <v>0</v>
      </c>
      <c r="W82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2" s="130" t="n">
        <f aca="false">SUMIFS('(rwa)재료비(41020003)'!$E:$E,'(rwa)재료비(41020003)'!$B:$B,'월별 과제별 재료비'!X$2,'(rwa)재료비(41020003)'!$C:$C,'월별 과제별 재료비'!$A:$A)</f>
        <v>0</v>
      </c>
      <c r="Y82" s="130" t="n">
        <f aca="false">SUMIFS('(rwa)재료비(41020004)'!$E:$E,'(rwa)재료비(41020004)'!$B:$B,'월별 과제별 재료비'!Y$2,'(rwa)재료비(41020004)'!$C:$C,'월별 과제별 재료비'!$A:$A)</f>
        <v>0</v>
      </c>
      <c r="Z82" s="130" t="n">
        <f aca="false">SUMIFS('(rwa)재료비(44240000)'!$E:$E,'(rwa)재료비(44240000)'!$B:$B,'월별 과제별 재료비'!Z$2,'(rwa)재료비(44240000)'!$C:$C,'월별 과제별 재료비'!$A:$A)</f>
        <v>0</v>
      </c>
      <c r="AA82" s="130" t="n">
        <f aca="false">SUMIFS('(rwa)재료비(44400000)'!$E:$E,'(rwa)재료비(44400000)'!$B:$B,'월별 과제별 재료비'!AA$2,'(rwa)재료비(44400000)'!$C:$C,'월별 과제별 재료비'!$A:$A)</f>
        <v>0</v>
      </c>
      <c r="AB8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2" s="130" t="n">
        <f aca="false">SUMIFS('(rwa)재료비(41020003)'!$E:$E,'(rwa)재료비(41020003)'!$B:$B,'월별 과제별 재료비'!AC$2,'(rwa)재료비(41020003)'!$C:$C,'월별 과제별 재료비'!$A:$A)</f>
        <v>0</v>
      </c>
      <c r="AD82" s="130" t="n">
        <f aca="false">SUMIFS('(rwa)재료비(41020004)'!$E:$E,'(rwa)재료비(41020004)'!$B:$B,'월별 과제별 재료비'!AD$2,'(rwa)재료비(41020004)'!$C:$C,'월별 과제별 재료비'!$A:$A)</f>
        <v>0</v>
      </c>
      <c r="AE82" s="130" t="n">
        <f aca="false">SUMIFS('(rwa)재료비(44240000)'!$E:$E,'(rwa)재료비(44240000)'!$B:$B,'월별 과제별 재료비'!AE$2,'(rwa)재료비(44240000)'!$C:$C,'월별 과제별 재료비'!$A:$A)</f>
        <v>0</v>
      </c>
      <c r="AF82" s="130" t="n">
        <f aca="false">SUMIFS('(rwa)재료비(44400000)'!$E:$E,'(rwa)재료비(44400000)'!$B:$B,'월별 과제별 재료비'!AF$2,'(rwa)재료비(44400000)'!$C:$C,'월별 과제별 재료비'!$A:$A)</f>
        <v>0</v>
      </c>
      <c r="AG8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370326</v>
      </c>
      <c r="AH82" s="130" t="n">
        <f aca="false">SUMIFS('(rwa)재료비(41020003)'!$E:$E,'(rwa)재료비(41020003)'!$B:$B,'월별 과제별 재료비'!AH$2,'(rwa)재료비(41020003)'!$C:$C,'월별 과제별 재료비'!$A:$A)</f>
        <v>0</v>
      </c>
      <c r="AI82" s="130" t="n">
        <f aca="false">SUMIFS('(rwa)재료비(41020004)'!$E:$E,'(rwa)재료비(41020004)'!$B:$B,'월별 과제별 재료비'!AI$2,'(rwa)재료비(41020004)'!$C:$C,'월별 과제별 재료비'!$A:$A)</f>
        <v>0</v>
      </c>
      <c r="AJ82" s="130" t="n">
        <f aca="false">SUMIFS('(rwa)재료비(44240000)'!$E:$E,'(rwa)재료비(44240000)'!$B:$B,'월별 과제별 재료비'!AJ$2,'(rwa)재료비(44240000)'!$C:$C,'월별 과제별 재료비'!$A:$A)</f>
        <v>0</v>
      </c>
      <c r="AK82" s="130" t="n">
        <f aca="false">SUMIFS('(rwa)재료비(44400000)'!$E:$E,'(rwa)재료비(44400000)'!$B:$B,'월별 과제별 재료비'!AK$2,'(rwa)재료비(44400000)'!$C:$C,'월별 과제별 재료비'!$A:$A)</f>
        <v>0</v>
      </c>
      <c r="AL8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1232350</v>
      </c>
      <c r="AM82" s="130" t="n">
        <f aca="false">SUMIFS('(rwa)재료비(41020003)'!$E:$E,'(rwa)재료비(41020003)'!$B:$B,'월별 과제별 재료비'!AM$2,'(rwa)재료비(41020003)'!$C:$C,'월별 과제별 재료비'!$A:$A)</f>
        <v>0</v>
      </c>
      <c r="AN82" s="130" t="n">
        <f aca="false">SUMIFS('(rwa)재료비(41020004)'!$E:$E,'(rwa)재료비(41020004)'!$B:$B,'월별 과제별 재료비'!AN$2,'(rwa)재료비(41020004)'!$C:$C,'월별 과제별 재료비'!$A:$A)</f>
        <v>0</v>
      </c>
      <c r="AO82" s="130" t="n">
        <f aca="false">SUMIFS('(rwa)재료비(44240000)'!$E:$E,'(rwa)재료비(44240000)'!$B:$B,'월별 과제별 재료비'!AO$2,'(rwa)재료비(44240000)'!$C:$C,'월별 과제별 재료비'!$A:$A)</f>
        <v>0</v>
      </c>
      <c r="AP8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2" s="130" t="n">
        <f aca="false">SUMIFS('(rwa)재료비(41020003)'!$E:$E,'(rwa)재료비(41020003)'!$B:$B,'월별 과제별 재료비'!AQ$2,'(rwa)재료비(41020003)'!$C:$C,'월별 과제별 재료비'!$A:$A)</f>
        <v>0</v>
      </c>
      <c r="AR82" s="130" t="n">
        <f aca="false">SUMIFS('(rwa)재료비(41020004)'!$E:$E,'(rwa)재료비(41020004)'!$B:$B,'월별 과제별 재료비'!AR$2,'(rwa)재료비(41020004)'!$C:$C,'월별 과제별 재료비'!$A:$A)</f>
        <v>0</v>
      </c>
      <c r="AS82" s="130" t="n">
        <f aca="false">SUMIFS('(rwa)재료비(44240000)'!$E:$E,'(rwa)재료비(44240000)'!$B:$B,'월별 과제별 재료비'!AS$2,'(rwa)재료비(44240000)'!$C:$C,'월별 과제별 재료비'!$A:$A)</f>
        <v>0</v>
      </c>
      <c r="AT82" s="130" t="n">
        <f aca="false">SUMIFS('(rwa)재료비(44400000)'!$E:$E,'(rwa)재료비(44400000)'!$B:$B,'월별 과제별 재료비'!AT$2,'(rwa)재료비(44400000)'!$C:$C,'월별 과제별 재료비'!$A:$A)</f>
        <v>0</v>
      </c>
      <c r="AU8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2" s="130" t="n">
        <f aca="false">SUMIFS('(rwa)재료비(41020003)'!$E:$E,'(rwa)재료비(41020003)'!$B:$B,'월별 과제별 재료비'!AV$2,'(rwa)재료비(41020003)'!$C:$C,'월별 과제별 재료비'!$A:$A)</f>
        <v>0</v>
      </c>
      <c r="AW82" s="130" t="n">
        <f aca="false">SUMIFS('(rwa)재료비(41020004)'!$E:$E,'(rwa)재료비(41020004)'!$B:$B,'월별 과제별 재료비'!AW$2,'(rwa)재료비(41020004)'!$C:$C,'월별 과제별 재료비'!$A:$A)</f>
        <v>0</v>
      </c>
      <c r="AX82" s="130" t="n">
        <f aca="false">SUMIFS('(rwa)재료비(44240000)'!$E:$E,'(rwa)재료비(44240000)'!$B:$B,'월별 과제별 재료비'!AX$2,'(rwa)재료비(44240000)'!$C:$C,'월별 과제별 재료비'!$A:$A)</f>
        <v>0</v>
      </c>
      <c r="AY8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2" s="130" t="n">
        <f aca="false">SUMIFS('(rwa)재료비(41020003)'!$E:$E,'(rwa)재료비(41020003)'!$B:$B,'월별 과제별 재료비'!AZ$2,'(rwa)재료비(41020003)'!$C:$C,'월별 과제별 재료비'!$A:$A)</f>
        <v>0</v>
      </c>
      <c r="BA82" s="130" t="n">
        <f aca="false">SUMIFS('(rwa)재료비(41020004)'!$E:$E,'(rwa)재료비(41020004)'!$B:$B,'월별 과제별 재료비'!BA$2,'(rwa)재료비(41020004)'!$C:$C,'월별 과제별 재료비'!$A:$A)</f>
        <v>0</v>
      </c>
      <c r="BB82" s="130" t="n">
        <f aca="false">SUMIFS('(rwa)재료비(44240000)'!$E:$E,'(rwa)재료비(44240000)'!$B:$B,'월별 과제별 재료비'!BB$2,'(rwa)재료비(44240000)'!$C:$C,'월별 과제별 재료비'!$A:$A)</f>
        <v>0</v>
      </c>
      <c r="BC82" s="130" t="n">
        <f aca="false">SUMIFS('(rwa)재료비(44400000)'!$E:$E,'(rwa)재료비(44400000)'!$B:$B,'월별 과제별 재료비'!BC$2,'(rwa)재료비(44400000)'!$C:$C,'월별 과제별 재료비'!$A:$A)</f>
        <v>0</v>
      </c>
      <c r="BD8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2" s="130" t="n">
        <f aca="false">SUMIFS('(rwa)재료비(41020003)'!$E:$E,'(rwa)재료비(41020003)'!$B:$B,'월별 과제별 재료비'!BE$2,'(rwa)재료비(41020003)'!$C:$C,'월별 과제별 재료비'!$A:$A)</f>
        <v>0</v>
      </c>
      <c r="BF82" s="130" t="n">
        <f aca="false">SUMIFS('(rwa)재료비(41020004)'!$E:$E,'(rwa)재료비(41020004)'!$B:$B,'월별 과제별 재료비'!BF$2,'(rwa)재료비(41020004)'!$C:$C,'월별 과제별 재료비'!$A:$A)</f>
        <v>0</v>
      </c>
      <c r="BG82" s="130" t="n">
        <f aca="false">SUMIFS('(rwa)재료비(44240000)'!$E:$E,'(rwa)재료비(44240000)'!$B:$B,'월별 과제별 재료비'!BG$2,'(rwa)재료비(44240000)'!$C:$C,'월별 과제별 재료비'!$A:$A)</f>
        <v>0</v>
      </c>
      <c r="BH82" s="130" t="n">
        <f aca="false">SUMIFS('(rwa)재료비(44400000)'!$E:$E,'(rwa)재료비(44400000)'!$B:$B,'월별 과제별 재료비'!BH$2,'(rwa)재료비(44400000)'!$C:$C,'월별 과제별 재료비'!$A:$A)</f>
        <v>0</v>
      </c>
    </row>
    <row r="83" customFormat="false" ht="13.5" hidden="false" customHeight="false" outlineLevel="0" collapsed="false">
      <c r="A83" s="135" t="s">
        <v>5006</v>
      </c>
      <c r="B83" s="136" t="s">
        <v>207</v>
      </c>
      <c r="C8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3" s="130" t="n">
        <f aca="false">SUMIFS('(rwa)재료비(41020003)'!$E:$E,'(rwa)재료비(41020003)'!$B:$B,'월별 과제별 재료비'!D$2,'(rwa)재료비(41020003)'!$C:$C,'월별 과제별 재료비'!$A:$A)</f>
        <v>0</v>
      </c>
      <c r="E83" s="130" t="n">
        <f aca="false">SUMIFS('(rwa)재료비(41020004)'!$E:$E,'(rwa)재료비(41020004)'!$B:$B,'월별 과제별 재료비'!E$2,'(rwa)재료비(41020004)'!$C:$C,'월별 과제별 재료비'!$A:$A)</f>
        <v>0</v>
      </c>
      <c r="F83" s="130" t="n">
        <f aca="false">SUMIFS('(rwa)재료비(44240000)'!$E:$E,'(rwa)재료비(44240000)'!$B:$B,'월별 과제별 재료비'!F$2,'(rwa)재료비(44240000)'!$C:$C,'월별 과제별 재료비'!$A:$A)</f>
        <v>0</v>
      </c>
      <c r="G83" s="130" t="n">
        <f aca="false">SUMIFS('(rwa)재료비(44400000)'!$E:$E,'(rwa)재료비(44400000)'!$B:$B,'월별 과제별 재료비'!G$2,'(rwa)재료비(44400000)'!$C:$C,'월별 과제별 재료비'!$A:$A)</f>
        <v>0</v>
      </c>
      <c r="H83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3" s="130" t="n">
        <f aca="false">SUMIFS('(rwa)재료비(41020003)'!$E:$E,'(rwa)재료비(41020003)'!$B:$B,'월별 과제별 재료비'!I$2,'(rwa)재료비(41020003)'!$C:$C,'월별 과제별 재료비'!$A:$A)</f>
        <v>0</v>
      </c>
      <c r="J83" s="130" t="n">
        <f aca="false">SUMIFS('(rwa)재료비(41020004)'!$E:$E,'(rwa)재료비(41020004)'!$B:$B,'월별 과제별 재료비'!J$2,'(rwa)재료비(41020004)'!$C:$C,'월별 과제별 재료비'!$A:$A)</f>
        <v>0</v>
      </c>
      <c r="K83" s="130" t="n">
        <f aca="false">SUMIFS('(rwa)재료비(44240000)'!$E:$E,'(rwa)재료비(44240000)'!$B:$B,'월별 과제별 재료비'!K$2,'(rwa)재료비(44240000)'!$C:$C,'월별 과제별 재료비'!$A:$A)</f>
        <v>0</v>
      </c>
      <c r="L83" s="130" t="n">
        <f aca="false">SUMIFS('(rwa)재료비(44400000)'!$E:$E,'(rwa)재료비(44400000)'!$B:$B,'월별 과제별 재료비'!L$2,'(rwa)재료비(44400000)'!$C:$C,'월별 과제별 재료비'!$A:$A)</f>
        <v>0</v>
      </c>
      <c r="M83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3" s="130" t="n">
        <f aca="false">SUMIFS('(rwa)재료비(41020003)'!$E:$E,'(rwa)재료비(41020003)'!$B:$B,'월별 과제별 재료비'!N$2,'(rwa)재료비(41020003)'!$C:$C,'월별 과제별 재료비'!$A:$A)</f>
        <v>0</v>
      </c>
      <c r="O83" s="130" t="n">
        <f aca="false">SUMIFS('(rwa)재료비(41020004)'!$E:$E,'(rwa)재료비(41020004)'!$B:$B,'월별 과제별 재료비'!O$2,'(rwa)재료비(41020004)'!$C:$C,'월별 과제별 재료비'!$A:$A)</f>
        <v>0</v>
      </c>
      <c r="P83" s="130" t="n">
        <f aca="false">SUMIFS('(rwa)재료비(44240000)'!$E:$E,'(rwa)재료비(44240000)'!$B:$B,'월별 과제별 재료비'!P$2,'(rwa)재료비(44240000)'!$C:$C,'월별 과제별 재료비'!$A:$A)</f>
        <v>0</v>
      </c>
      <c r="Q83" s="130" t="n">
        <f aca="false">SUMIFS('(rwa)재료비(44400000)'!$E:$E,'(rwa)재료비(44400000)'!$B:$B,'월별 과제별 재료비'!Q$2,'(rwa)재료비(44400000)'!$C:$C,'월별 과제별 재료비'!$A:$A)</f>
        <v>0</v>
      </c>
      <c r="R83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3" s="130" t="n">
        <f aca="false">SUMIFS('(rwa)재료비(41020003)'!$E:$E,'(rwa)재료비(41020003)'!$B:$B,'월별 과제별 재료비'!S$2,'(rwa)재료비(41020003)'!$C:$C,'월별 과제별 재료비'!$A:$A)</f>
        <v>141</v>
      </c>
      <c r="T83" s="130" t="n">
        <f aca="false">SUMIFS('(rwa)재료비(41020004)'!$E:$E,'(rwa)재료비(41020004)'!$B:$B,'월별 과제별 재료비'!T$2,'(rwa)재료비(41020004)'!$C:$C,'월별 과제별 재료비'!$A:$A)</f>
        <v>0</v>
      </c>
      <c r="U83" s="130" t="n">
        <f aca="false">SUMIFS('(rwa)재료비(44240000)'!$E:$E,'(rwa)재료비(44240000)'!$B:$B,'월별 과제별 재료비'!U$2,'(rwa)재료비(44240000)'!$C:$C,'월별 과제별 재료비'!$A:$A)</f>
        <v>0</v>
      </c>
      <c r="V83" s="130" t="n">
        <f aca="false">SUMIFS('(rwa)재료비(44400000)'!$E:$E,'(rwa)재료비(44400000)'!$B:$B,'월별 과제별 재료비'!V$2,'(rwa)재료비(44400000)'!$C:$C,'월별 과제별 재료비'!$A:$A)</f>
        <v>0</v>
      </c>
      <c r="W83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3" s="130" t="n">
        <f aca="false">SUMIFS('(rwa)재료비(41020003)'!$E:$E,'(rwa)재료비(41020003)'!$B:$B,'월별 과제별 재료비'!X$2,'(rwa)재료비(41020003)'!$C:$C,'월별 과제별 재료비'!$A:$A)</f>
        <v>285</v>
      </c>
      <c r="Y83" s="130" t="n">
        <f aca="false">SUMIFS('(rwa)재료비(41020004)'!$E:$E,'(rwa)재료비(41020004)'!$B:$B,'월별 과제별 재료비'!Y$2,'(rwa)재료비(41020004)'!$C:$C,'월별 과제별 재료비'!$A:$A)</f>
        <v>0</v>
      </c>
      <c r="Z83" s="130" t="n">
        <f aca="false">SUMIFS('(rwa)재료비(44240000)'!$E:$E,'(rwa)재료비(44240000)'!$B:$B,'월별 과제별 재료비'!Z$2,'(rwa)재료비(44240000)'!$C:$C,'월별 과제별 재료비'!$A:$A)</f>
        <v>0</v>
      </c>
      <c r="AA83" s="130" t="n">
        <f aca="false">SUMIFS('(rwa)재료비(44400000)'!$E:$E,'(rwa)재료비(44400000)'!$B:$B,'월별 과제별 재료비'!AA$2,'(rwa)재료비(44400000)'!$C:$C,'월별 과제별 재료비'!$A:$A)</f>
        <v>0</v>
      </c>
      <c r="AB8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3" s="130" t="n">
        <f aca="false">SUMIFS('(rwa)재료비(41020003)'!$E:$E,'(rwa)재료비(41020003)'!$B:$B,'월별 과제별 재료비'!AC$2,'(rwa)재료비(41020003)'!$C:$C,'월별 과제별 재료비'!$A:$A)</f>
        <v>161</v>
      </c>
      <c r="AD83" s="130" t="n">
        <f aca="false">SUMIFS('(rwa)재료비(41020004)'!$E:$E,'(rwa)재료비(41020004)'!$B:$B,'월별 과제별 재료비'!AD$2,'(rwa)재료비(41020004)'!$C:$C,'월별 과제별 재료비'!$A:$A)</f>
        <v>0</v>
      </c>
      <c r="AE83" s="130" t="n">
        <f aca="false">SUMIFS('(rwa)재료비(44240000)'!$E:$E,'(rwa)재료비(44240000)'!$B:$B,'월별 과제별 재료비'!AE$2,'(rwa)재료비(44240000)'!$C:$C,'월별 과제별 재료비'!$A:$A)</f>
        <v>0</v>
      </c>
      <c r="AF83" s="130" t="n">
        <f aca="false">SUMIFS('(rwa)재료비(44400000)'!$E:$E,'(rwa)재료비(44400000)'!$B:$B,'월별 과제별 재료비'!AF$2,'(rwa)재료비(44400000)'!$C:$C,'월별 과제별 재료비'!$A:$A)</f>
        <v>0</v>
      </c>
      <c r="AG8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3" s="130" t="n">
        <f aca="false">SUMIFS('(rwa)재료비(41020003)'!$E:$E,'(rwa)재료비(41020003)'!$B:$B,'월별 과제별 재료비'!AH$2,'(rwa)재료비(41020003)'!$C:$C,'월별 과제별 재료비'!$A:$A)</f>
        <v>406</v>
      </c>
      <c r="AI83" s="130" t="n">
        <f aca="false">SUMIFS('(rwa)재료비(41020004)'!$E:$E,'(rwa)재료비(41020004)'!$B:$B,'월별 과제별 재료비'!AI$2,'(rwa)재료비(41020004)'!$C:$C,'월별 과제별 재료비'!$A:$A)</f>
        <v>0</v>
      </c>
      <c r="AJ83" s="130" t="n">
        <f aca="false">SUMIFS('(rwa)재료비(44240000)'!$E:$E,'(rwa)재료비(44240000)'!$B:$B,'월별 과제별 재료비'!AJ$2,'(rwa)재료비(44240000)'!$C:$C,'월별 과제별 재료비'!$A:$A)</f>
        <v>0</v>
      </c>
      <c r="AK83" s="130" t="n">
        <f aca="false">SUMIFS('(rwa)재료비(44400000)'!$E:$E,'(rwa)재료비(44400000)'!$B:$B,'월별 과제별 재료비'!AK$2,'(rwa)재료비(44400000)'!$C:$C,'월별 과제별 재료비'!$A:$A)</f>
        <v>0</v>
      </c>
      <c r="AL8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710000</v>
      </c>
      <c r="AM83" s="130" t="n">
        <f aca="false">SUMIFS('(rwa)재료비(41020003)'!$E:$E,'(rwa)재료비(41020003)'!$B:$B,'월별 과제별 재료비'!AM$2,'(rwa)재료비(41020003)'!$C:$C,'월별 과제별 재료비'!$A:$A)</f>
        <v>383</v>
      </c>
      <c r="AN83" s="130" t="n">
        <f aca="false">SUMIFS('(rwa)재료비(41020004)'!$E:$E,'(rwa)재료비(41020004)'!$B:$B,'월별 과제별 재료비'!AN$2,'(rwa)재료비(41020004)'!$C:$C,'월별 과제별 재료비'!$A:$A)</f>
        <v>18162</v>
      </c>
      <c r="AO83" s="130" t="n">
        <f aca="false">SUMIFS('(rwa)재료비(44240000)'!$E:$E,'(rwa)재료비(44240000)'!$B:$B,'월별 과제별 재료비'!AO$2,'(rwa)재료비(44240000)'!$C:$C,'월별 과제별 재료비'!$A:$A)</f>
        <v>0</v>
      </c>
      <c r="AP8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380000</v>
      </c>
      <c r="AQ83" s="130" t="n">
        <f aca="false">SUMIFS('(rwa)재료비(41020003)'!$E:$E,'(rwa)재료비(41020003)'!$B:$B,'월별 과제별 재료비'!AQ$2,'(rwa)재료비(41020003)'!$C:$C,'월별 과제별 재료비'!$A:$A)</f>
        <v>474</v>
      </c>
      <c r="AR83" s="130" t="n">
        <f aca="false">SUMIFS('(rwa)재료비(41020004)'!$E:$E,'(rwa)재료비(41020004)'!$B:$B,'월별 과제별 재료비'!AR$2,'(rwa)재료비(41020004)'!$C:$C,'월별 과제별 재료비'!$A:$A)</f>
        <v>0</v>
      </c>
      <c r="AS83" s="130" t="n">
        <f aca="false">SUMIFS('(rwa)재료비(44240000)'!$E:$E,'(rwa)재료비(44240000)'!$B:$B,'월별 과제별 재료비'!AS$2,'(rwa)재료비(44240000)'!$C:$C,'월별 과제별 재료비'!$A:$A)</f>
        <v>0</v>
      </c>
      <c r="AT83" s="130" t="n">
        <f aca="false">SUMIFS('(rwa)재료비(44400000)'!$E:$E,'(rwa)재료비(44400000)'!$B:$B,'월별 과제별 재료비'!AT$2,'(rwa)재료비(44400000)'!$C:$C,'월별 과제별 재료비'!$A:$A)</f>
        <v>0</v>
      </c>
      <c r="AU8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3" s="130" t="n">
        <f aca="false">SUMIFS('(rwa)재료비(41020003)'!$E:$E,'(rwa)재료비(41020003)'!$B:$B,'월별 과제별 재료비'!AV$2,'(rwa)재료비(41020003)'!$C:$C,'월별 과제별 재료비'!$A:$A)</f>
        <v>439</v>
      </c>
      <c r="AW83" s="130" t="n">
        <f aca="false">SUMIFS('(rwa)재료비(41020004)'!$E:$E,'(rwa)재료비(41020004)'!$B:$B,'월별 과제별 재료비'!AW$2,'(rwa)재료비(41020004)'!$C:$C,'월별 과제별 재료비'!$A:$A)</f>
        <v>0</v>
      </c>
      <c r="AX83" s="130" t="n">
        <f aca="false">SUMIFS('(rwa)재료비(44240000)'!$E:$E,'(rwa)재료비(44240000)'!$B:$B,'월별 과제별 재료비'!AX$2,'(rwa)재료비(44240000)'!$C:$C,'월별 과제별 재료비'!$A:$A)</f>
        <v>0</v>
      </c>
      <c r="AY8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3" s="130" t="n">
        <f aca="false">SUMIFS('(rwa)재료비(41020003)'!$E:$E,'(rwa)재료비(41020003)'!$B:$B,'월별 과제별 재료비'!AZ$2,'(rwa)재료비(41020003)'!$C:$C,'월별 과제별 재료비'!$A:$A)</f>
        <v>0</v>
      </c>
      <c r="BA83" s="130" t="n">
        <f aca="false">SUMIFS('(rwa)재료비(41020004)'!$E:$E,'(rwa)재료비(41020004)'!$B:$B,'월별 과제별 재료비'!BA$2,'(rwa)재료비(41020004)'!$C:$C,'월별 과제별 재료비'!$A:$A)</f>
        <v>0</v>
      </c>
      <c r="BB83" s="130" t="n">
        <f aca="false">SUMIFS('(rwa)재료비(44240000)'!$E:$E,'(rwa)재료비(44240000)'!$B:$B,'월별 과제별 재료비'!BB$2,'(rwa)재료비(44240000)'!$C:$C,'월별 과제별 재료비'!$A:$A)</f>
        <v>0</v>
      </c>
      <c r="BC83" s="130" t="n">
        <f aca="false">SUMIFS('(rwa)재료비(44400000)'!$E:$E,'(rwa)재료비(44400000)'!$B:$B,'월별 과제별 재료비'!BC$2,'(rwa)재료비(44400000)'!$C:$C,'월별 과제별 재료비'!$A:$A)</f>
        <v>0</v>
      </c>
      <c r="BD8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3" s="130" t="n">
        <f aca="false">SUMIFS('(rwa)재료비(41020003)'!$E:$E,'(rwa)재료비(41020003)'!$B:$B,'월별 과제별 재료비'!BE$2,'(rwa)재료비(41020003)'!$C:$C,'월별 과제별 재료비'!$A:$A)</f>
        <v>0</v>
      </c>
      <c r="BF83" s="130" t="n">
        <f aca="false">SUMIFS('(rwa)재료비(41020004)'!$E:$E,'(rwa)재료비(41020004)'!$B:$B,'월별 과제별 재료비'!BF$2,'(rwa)재료비(41020004)'!$C:$C,'월별 과제별 재료비'!$A:$A)</f>
        <v>0</v>
      </c>
      <c r="BG83" s="130" t="n">
        <f aca="false">SUMIFS('(rwa)재료비(44240000)'!$E:$E,'(rwa)재료비(44240000)'!$B:$B,'월별 과제별 재료비'!BG$2,'(rwa)재료비(44240000)'!$C:$C,'월별 과제별 재료비'!$A:$A)</f>
        <v>0</v>
      </c>
      <c r="BH83" s="130" t="n">
        <f aca="false">SUMIFS('(rwa)재료비(44400000)'!$E:$E,'(rwa)재료비(44400000)'!$B:$B,'월별 과제별 재료비'!BH$2,'(rwa)재료비(44400000)'!$C:$C,'월별 과제별 재료비'!$A:$A)</f>
        <v>0</v>
      </c>
    </row>
    <row r="84" customFormat="false" ht="13.5" hidden="false" customHeight="false" outlineLevel="0" collapsed="false">
      <c r="A84" s="135" t="s">
        <v>5007</v>
      </c>
      <c r="B84" s="136" t="s">
        <v>209</v>
      </c>
      <c r="C84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4" s="130" t="n">
        <f aca="false">SUMIFS('(rwa)재료비(41020003)'!$E:$E,'(rwa)재료비(41020003)'!$B:$B,'월별 과제별 재료비'!D$2,'(rwa)재료비(41020003)'!$C:$C,'월별 과제별 재료비'!$A:$A)</f>
        <v>0</v>
      </c>
      <c r="E84" s="130" t="n">
        <f aca="false">SUMIFS('(rwa)재료비(41020004)'!$E:$E,'(rwa)재료비(41020004)'!$B:$B,'월별 과제별 재료비'!E$2,'(rwa)재료비(41020004)'!$C:$C,'월별 과제별 재료비'!$A:$A)</f>
        <v>0</v>
      </c>
      <c r="F84" s="130" t="n">
        <f aca="false">SUMIFS('(rwa)재료비(44240000)'!$E:$E,'(rwa)재료비(44240000)'!$B:$B,'월별 과제별 재료비'!F$2,'(rwa)재료비(44240000)'!$C:$C,'월별 과제별 재료비'!$A:$A)</f>
        <v>0</v>
      </c>
      <c r="G84" s="130" t="n">
        <f aca="false">SUMIFS('(rwa)재료비(44400000)'!$E:$E,'(rwa)재료비(44400000)'!$B:$B,'월별 과제별 재료비'!G$2,'(rwa)재료비(44400000)'!$C:$C,'월별 과제별 재료비'!$A:$A)</f>
        <v>0</v>
      </c>
      <c r="H84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4" s="130" t="n">
        <f aca="false">SUMIFS('(rwa)재료비(41020003)'!$E:$E,'(rwa)재료비(41020003)'!$B:$B,'월별 과제별 재료비'!I$2,'(rwa)재료비(41020003)'!$C:$C,'월별 과제별 재료비'!$A:$A)</f>
        <v>0</v>
      </c>
      <c r="J84" s="130" t="n">
        <f aca="false">SUMIFS('(rwa)재료비(41020004)'!$E:$E,'(rwa)재료비(41020004)'!$B:$B,'월별 과제별 재료비'!J$2,'(rwa)재료비(41020004)'!$C:$C,'월별 과제별 재료비'!$A:$A)</f>
        <v>0</v>
      </c>
      <c r="K84" s="130" t="n">
        <f aca="false">SUMIFS('(rwa)재료비(44240000)'!$E:$E,'(rwa)재료비(44240000)'!$B:$B,'월별 과제별 재료비'!K$2,'(rwa)재료비(44240000)'!$C:$C,'월별 과제별 재료비'!$A:$A)</f>
        <v>0</v>
      </c>
      <c r="L84" s="130" t="n">
        <f aca="false">SUMIFS('(rwa)재료비(44400000)'!$E:$E,'(rwa)재료비(44400000)'!$B:$B,'월별 과제별 재료비'!L$2,'(rwa)재료비(44400000)'!$C:$C,'월별 과제별 재료비'!$A:$A)</f>
        <v>0</v>
      </c>
      <c r="M84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4" s="130" t="n">
        <f aca="false">SUMIFS('(rwa)재료비(41020003)'!$E:$E,'(rwa)재료비(41020003)'!$B:$B,'월별 과제별 재료비'!N$2,'(rwa)재료비(41020003)'!$C:$C,'월별 과제별 재료비'!$A:$A)</f>
        <v>0</v>
      </c>
      <c r="O84" s="130" t="n">
        <f aca="false">SUMIFS('(rwa)재료비(41020004)'!$E:$E,'(rwa)재료비(41020004)'!$B:$B,'월별 과제별 재료비'!O$2,'(rwa)재료비(41020004)'!$C:$C,'월별 과제별 재료비'!$A:$A)</f>
        <v>0</v>
      </c>
      <c r="P84" s="130" t="n">
        <f aca="false">SUMIFS('(rwa)재료비(44240000)'!$E:$E,'(rwa)재료비(44240000)'!$B:$B,'월별 과제별 재료비'!P$2,'(rwa)재료비(44240000)'!$C:$C,'월별 과제별 재료비'!$A:$A)</f>
        <v>0</v>
      </c>
      <c r="Q84" s="130" t="n">
        <f aca="false">SUMIFS('(rwa)재료비(44400000)'!$E:$E,'(rwa)재료비(44400000)'!$B:$B,'월별 과제별 재료비'!Q$2,'(rwa)재료비(44400000)'!$C:$C,'월별 과제별 재료비'!$A:$A)</f>
        <v>0</v>
      </c>
      <c r="R84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4" s="130" t="n">
        <f aca="false">SUMIFS('(rwa)재료비(41020003)'!$E:$E,'(rwa)재료비(41020003)'!$B:$B,'월별 과제별 재료비'!S$2,'(rwa)재료비(41020003)'!$C:$C,'월별 과제별 재료비'!$A:$A)</f>
        <v>27</v>
      </c>
      <c r="T84" s="130" t="n">
        <f aca="false">SUMIFS('(rwa)재료비(41020004)'!$E:$E,'(rwa)재료비(41020004)'!$B:$B,'월별 과제별 재료비'!T$2,'(rwa)재료비(41020004)'!$C:$C,'월별 과제별 재료비'!$A:$A)</f>
        <v>0</v>
      </c>
      <c r="U84" s="130" t="n">
        <f aca="false">SUMIFS('(rwa)재료비(44240000)'!$E:$E,'(rwa)재료비(44240000)'!$B:$B,'월별 과제별 재료비'!U$2,'(rwa)재료비(44240000)'!$C:$C,'월별 과제별 재료비'!$A:$A)</f>
        <v>0</v>
      </c>
      <c r="V84" s="130" t="n">
        <f aca="false">SUMIFS('(rwa)재료비(44400000)'!$E:$E,'(rwa)재료비(44400000)'!$B:$B,'월별 과제별 재료비'!V$2,'(rwa)재료비(44400000)'!$C:$C,'월별 과제별 재료비'!$A:$A)</f>
        <v>0</v>
      </c>
      <c r="W84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4" s="130" t="n">
        <f aca="false">SUMIFS('(rwa)재료비(41020003)'!$E:$E,'(rwa)재료비(41020003)'!$B:$B,'월별 과제별 재료비'!X$2,'(rwa)재료비(41020003)'!$C:$C,'월별 과제별 재료비'!$A:$A)</f>
        <v>54</v>
      </c>
      <c r="Y84" s="130" t="n">
        <f aca="false">SUMIFS('(rwa)재료비(41020004)'!$E:$E,'(rwa)재료비(41020004)'!$B:$B,'월별 과제별 재료비'!Y$2,'(rwa)재료비(41020004)'!$C:$C,'월별 과제별 재료비'!$A:$A)</f>
        <v>0</v>
      </c>
      <c r="Z84" s="130" t="n">
        <f aca="false">SUMIFS('(rwa)재료비(44240000)'!$E:$E,'(rwa)재료비(44240000)'!$B:$B,'월별 과제별 재료비'!Z$2,'(rwa)재료비(44240000)'!$C:$C,'월별 과제별 재료비'!$A:$A)</f>
        <v>0</v>
      </c>
      <c r="AA84" s="130" t="n">
        <f aca="false">SUMIFS('(rwa)재료비(44400000)'!$E:$E,'(rwa)재료비(44400000)'!$B:$B,'월별 과제별 재료비'!AA$2,'(rwa)재료비(44400000)'!$C:$C,'월별 과제별 재료비'!$A:$A)</f>
        <v>0</v>
      </c>
      <c r="AB8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4" s="130" t="n">
        <f aca="false">SUMIFS('(rwa)재료비(41020003)'!$E:$E,'(rwa)재료비(41020003)'!$B:$B,'월별 과제별 재료비'!AC$2,'(rwa)재료비(41020003)'!$C:$C,'월별 과제별 재료비'!$A:$A)</f>
        <v>31</v>
      </c>
      <c r="AD84" s="130" t="n">
        <f aca="false">SUMIFS('(rwa)재료비(41020004)'!$E:$E,'(rwa)재료비(41020004)'!$B:$B,'월별 과제별 재료비'!AD$2,'(rwa)재료비(41020004)'!$C:$C,'월별 과제별 재료비'!$A:$A)</f>
        <v>0</v>
      </c>
      <c r="AE84" s="130" t="n">
        <f aca="false">SUMIFS('(rwa)재료비(44240000)'!$E:$E,'(rwa)재료비(44240000)'!$B:$B,'월별 과제별 재료비'!AE$2,'(rwa)재료비(44240000)'!$C:$C,'월별 과제별 재료비'!$A:$A)</f>
        <v>0</v>
      </c>
      <c r="AF84" s="130" t="n">
        <f aca="false">SUMIFS('(rwa)재료비(44400000)'!$E:$E,'(rwa)재료비(44400000)'!$B:$B,'월별 과제별 재료비'!AF$2,'(rwa)재료비(44400000)'!$C:$C,'월별 과제별 재료비'!$A:$A)</f>
        <v>0</v>
      </c>
      <c r="AG8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4" s="130" t="n">
        <f aca="false">SUMIFS('(rwa)재료비(41020003)'!$E:$E,'(rwa)재료비(41020003)'!$B:$B,'월별 과제별 재료비'!AH$2,'(rwa)재료비(41020003)'!$C:$C,'월별 과제별 재료비'!$A:$A)</f>
        <v>77</v>
      </c>
      <c r="AI84" s="130" t="n">
        <f aca="false">SUMIFS('(rwa)재료비(41020004)'!$E:$E,'(rwa)재료비(41020004)'!$B:$B,'월별 과제별 재료비'!AI$2,'(rwa)재료비(41020004)'!$C:$C,'월별 과제별 재료비'!$A:$A)</f>
        <v>0</v>
      </c>
      <c r="AJ84" s="130" t="n">
        <f aca="false">SUMIFS('(rwa)재료비(44240000)'!$E:$E,'(rwa)재료비(44240000)'!$B:$B,'월별 과제별 재료비'!AJ$2,'(rwa)재료비(44240000)'!$C:$C,'월별 과제별 재료비'!$A:$A)</f>
        <v>0</v>
      </c>
      <c r="AK84" s="130" t="n">
        <f aca="false">SUMIFS('(rwa)재료비(44400000)'!$E:$E,'(rwa)재료비(44400000)'!$B:$B,'월별 과제별 재료비'!AK$2,'(rwa)재료비(44400000)'!$C:$C,'월별 과제별 재료비'!$A:$A)</f>
        <v>0</v>
      </c>
      <c r="AL8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4" s="130" t="n">
        <f aca="false">SUMIFS('(rwa)재료비(41020003)'!$E:$E,'(rwa)재료비(41020003)'!$B:$B,'월별 과제별 재료비'!AM$2,'(rwa)재료비(41020003)'!$C:$C,'월별 과제별 재료비'!$A:$A)</f>
        <v>73</v>
      </c>
      <c r="AN84" s="130" t="n">
        <f aca="false">SUMIFS('(rwa)재료비(41020004)'!$E:$E,'(rwa)재료비(41020004)'!$B:$B,'월별 과제별 재료비'!AN$2,'(rwa)재료비(41020004)'!$C:$C,'월별 과제별 재료비'!$A:$A)</f>
        <v>3459</v>
      </c>
      <c r="AO84" s="130" t="n">
        <f aca="false">SUMIFS('(rwa)재료비(44240000)'!$E:$E,'(rwa)재료비(44240000)'!$B:$B,'월별 과제별 재료비'!AO$2,'(rwa)재료비(44240000)'!$C:$C,'월별 과제별 재료비'!$A:$A)</f>
        <v>0</v>
      </c>
      <c r="AP8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4" s="130" t="n">
        <f aca="false">SUMIFS('(rwa)재료비(41020003)'!$E:$E,'(rwa)재료비(41020003)'!$B:$B,'월별 과제별 재료비'!AQ$2,'(rwa)재료비(41020003)'!$C:$C,'월별 과제별 재료비'!$A:$A)</f>
        <v>90</v>
      </c>
      <c r="AR84" s="130" t="n">
        <f aca="false">SUMIFS('(rwa)재료비(41020004)'!$E:$E,'(rwa)재료비(41020004)'!$B:$B,'월별 과제별 재료비'!AR$2,'(rwa)재료비(41020004)'!$C:$C,'월별 과제별 재료비'!$A:$A)</f>
        <v>0</v>
      </c>
      <c r="AS84" s="130" t="n">
        <f aca="false">SUMIFS('(rwa)재료비(44240000)'!$E:$E,'(rwa)재료비(44240000)'!$B:$B,'월별 과제별 재료비'!AS$2,'(rwa)재료비(44240000)'!$C:$C,'월별 과제별 재료비'!$A:$A)</f>
        <v>0</v>
      </c>
      <c r="AT84" s="130" t="n">
        <f aca="false">SUMIFS('(rwa)재료비(44400000)'!$E:$E,'(rwa)재료비(44400000)'!$B:$B,'월별 과제별 재료비'!AT$2,'(rwa)재료비(44400000)'!$C:$C,'월별 과제별 재료비'!$A:$A)</f>
        <v>0</v>
      </c>
      <c r="AU8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4" s="130" t="n">
        <f aca="false">SUMIFS('(rwa)재료비(41020003)'!$E:$E,'(rwa)재료비(41020003)'!$B:$B,'월별 과제별 재료비'!AV$2,'(rwa)재료비(41020003)'!$C:$C,'월별 과제별 재료비'!$A:$A)</f>
        <v>84</v>
      </c>
      <c r="AW84" s="130" t="n">
        <f aca="false">SUMIFS('(rwa)재료비(41020004)'!$E:$E,'(rwa)재료비(41020004)'!$B:$B,'월별 과제별 재료비'!AW$2,'(rwa)재료비(41020004)'!$C:$C,'월별 과제별 재료비'!$A:$A)</f>
        <v>0</v>
      </c>
      <c r="AX84" s="130" t="n">
        <f aca="false">SUMIFS('(rwa)재료비(44240000)'!$E:$E,'(rwa)재료비(44240000)'!$B:$B,'월별 과제별 재료비'!AX$2,'(rwa)재료비(44240000)'!$C:$C,'월별 과제별 재료비'!$A:$A)</f>
        <v>0</v>
      </c>
      <c r="AY8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4" s="130" t="n">
        <f aca="false">SUMIFS('(rwa)재료비(41020003)'!$E:$E,'(rwa)재료비(41020003)'!$B:$B,'월별 과제별 재료비'!AZ$2,'(rwa)재료비(41020003)'!$C:$C,'월별 과제별 재료비'!$A:$A)</f>
        <v>0</v>
      </c>
      <c r="BA84" s="130" t="n">
        <f aca="false">SUMIFS('(rwa)재료비(41020004)'!$E:$E,'(rwa)재료비(41020004)'!$B:$B,'월별 과제별 재료비'!BA$2,'(rwa)재료비(41020004)'!$C:$C,'월별 과제별 재료비'!$A:$A)</f>
        <v>0</v>
      </c>
      <c r="BB84" s="130" t="n">
        <f aca="false">SUMIFS('(rwa)재료비(44240000)'!$E:$E,'(rwa)재료비(44240000)'!$B:$B,'월별 과제별 재료비'!BB$2,'(rwa)재료비(44240000)'!$C:$C,'월별 과제별 재료비'!$A:$A)</f>
        <v>0</v>
      </c>
      <c r="BC84" s="130" t="n">
        <f aca="false">SUMIFS('(rwa)재료비(44400000)'!$E:$E,'(rwa)재료비(44400000)'!$B:$B,'월별 과제별 재료비'!BC$2,'(rwa)재료비(44400000)'!$C:$C,'월별 과제별 재료비'!$A:$A)</f>
        <v>0</v>
      </c>
      <c r="BD8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4" s="130" t="n">
        <f aca="false">SUMIFS('(rwa)재료비(41020003)'!$E:$E,'(rwa)재료비(41020003)'!$B:$B,'월별 과제별 재료비'!BE$2,'(rwa)재료비(41020003)'!$C:$C,'월별 과제별 재료비'!$A:$A)</f>
        <v>0</v>
      </c>
      <c r="BF84" s="130" t="n">
        <f aca="false">SUMIFS('(rwa)재료비(41020004)'!$E:$E,'(rwa)재료비(41020004)'!$B:$B,'월별 과제별 재료비'!BF$2,'(rwa)재료비(41020004)'!$C:$C,'월별 과제별 재료비'!$A:$A)</f>
        <v>0</v>
      </c>
      <c r="BG84" s="130" t="n">
        <f aca="false">SUMIFS('(rwa)재료비(44240000)'!$E:$E,'(rwa)재료비(44240000)'!$B:$B,'월별 과제별 재료비'!BG$2,'(rwa)재료비(44240000)'!$C:$C,'월별 과제별 재료비'!$A:$A)</f>
        <v>0</v>
      </c>
      <c r="BH84" s="130" t="n">
        <f aca="false">SUMIFS('(rwa)재료비(44400000)'!$E:$E,'(rwa)재료비(44400000)'!$B:$B,'월별 과제별 재료비'!BH$2,'(rwa)재료비(44400000)'!$C:$C,'월별 과제별 재료비'!$A:$A)</f>
        <v>0</v>
      </c>
    </row>
    <row r="85" customFormat="false" ht="13.5" hidden="false" customHeight="false" outlineLevel="0" collapsed="false">
      <c r="A85" s="135" t="s">
        <v>5008</v>
      </c>
      <c r="B85" s="136" t="s">
        <v>210</v>
      </c>
      <c r="C85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5" s="130" t="n">
        <f aca="false">SUMIFS('(rwa)재료비(41020003)'!$E:$E,'(rwa)재료비(41020003)'!$B:$B,'월별 과제별 재료비'!D$2,'(rwa)재료비(41020003)'!$C:$C,'월별 과제별 재료비'!$A:$A)</f>
        <v>0</v>
      </c>
      <c r="E85" s="130" t="n">
        <f aca="false">SUMIFS('(rwa)재료비(41020004)'!$E:$E,'(rwa)재료비(41020004)'!$B:$B,'월별 과제별 재료비'!E$2,'(rwa)재료비(41020004)'!$C:$C,'월별 과제별 재료비'!$A:$A)</f>
        <v>0</v>
      </c>
      <c r="F85" s="130" t="n">
        <f aca="false">SUMIFS('(rwa)재료비(44240000)'!$E:$E,'(rwa)재료비(44240000)'!$B:$B,'월별 과제별 재료비'!F$2,'(rwa)재료비(44240000)'!$C:$C,'월별 과제별 재료비'!$A:$A)</f>
        <v>0</v>
      </c>
      <c r="G85" s="130" t="n">
        <f aca="false">SUMIFS('(rwa)재료비(44400000)'!$E:$E,'(rwa)재료비(44400000)'!$B:$B,'월별 과제별 재료비'!G$2,'(rwa)재료비(44400000)'!$C:$C,'월별 과제별 재료비'!$A:$A)</f>
        <v>0</v>
      </c>
      <c r="H85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5" s="130" t="n">
        <f aca="false">SUMIFS('(rwa)재료비(41020003)'!$E:$E,'(rwa)재료비(41020003)'!$B:$B,'월별 과제별 재료비'!I$2,'(rwa)재료비(41020003)'!$C:$C,'월별 과제별 재료비'!$A:$A)</f>
        <v>0</v>
      </c>
      <c r="J85" s="130" t="n">
        <f aca="false">SUMIFS('(rwa)재료비(41020004)'!$E:$E,'(rwa)재료비(41020004)'!$B:$B,'월별 과제별 재료비'!J$2,'(rwa)재료비(41020004)'!$C:$C,'월별 과제별 재료비'!$A:$A)</f>
        <v>0</v>
      </c>
      <c r="K85" s="130" t="n">
        <f aca="false">SUMIFS('(rwa)재료비(44240000)'!$E:$E,'(rwa)재료비(44240000)'!$B:$B,'월별 과제별 재료비'!K$2,'(rwa)재료비(44240000)'!$C:$C,'월별 과제별 재료비'!$A:$A)</f>
        <v>0</v>
      </c>
      <c r="L85" s="130" t="n">
        <f aca="false">SUMIFS('(rwa)재료비(44400000)'!$E:$E,'(rwa)재료비(44400000)'!$B:$B,'월별 과제별 재료비'!L$2,'(rwa)재료비(44400000)'!$C:$C,'월별 과제별 재료비'!$A:$A)</f>
        <v>0</v>
      </c>
      <c r="M85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5" s="130" t="n">
        <f aca="false">SUMIFS('(rwa)재료비(41020003)'!$E:$E,'(rwa)재료비(41020003)'!$B:$B,'월별 과제별 재료비'!N$2,'(rwa)재료비(41020003)'!$C:$C,'월별 과제별 재료비'!$A:$A)</f>
        <v>0</v>
      </c>
      <c r="O85" s="130" t="n">
        <f aca="false">SUMIFS('(rwa)재료비(41020004)'!$E:$E,'(rwa)재료비(41020004)'!$B:$B,'월별 과제별 재료비'!O$2,'(rwa)재료비(41020004)'!$C:$C,'월별 과제별 재료비'!$A:$A)</f>
        <v>0</v>
      </c>
      <c r="P85" s="130" t="n">
        <f aca="false">SUMIFS('(rwa)재료비(44240000)'!$E:$E,'(rwa)재료비(44240000)'!$B:$B,'월별 과제별 재료비'!P$2,'(rwa)재료비(44240000)'!$C:$C,'월별 과제별 재료비'!$A:$A)</f>
        <v>0</v>
      </c>
      <c r="Q85" s="130" t="n">
        <f aca="false">SUMIFS('(rwa)재료비(44400000)'!$E:$E,'(rwa)재료비(44400000)'!$B:$B,'월별 과제별 재료비'!Q$2,'(rwa)재료비(44400000)'!$C:$C,'월별 과제별 재료비'!$A:$A)</f>
        <v>0</v>
      </c>
      <c r="R8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5" s="130" t="n">
        <f aca="false">SUMIFS('(rwa)재료비(41020003)'!$E:$E,'(rwa)재료비(41020003)'!$B:$B,'월별 과제별 재료비'!S$2,'(rwa)재료비(41020003)'!$C:$C,'월별 과제별 재료비'!$A:$A)</f>
        <v>376</v>
      </c>
      <c r="T85" s="130" t="n">
        <f aca="false">SUMIFS('(rwa)재료비(41020004)'!$E:$E,'(rwa)재료비(41020004)'!$B:$B,'월별 과제별 재료비'!T$2,'(rwa)재료비(41020004)'!$C:$C,'월별 과제별 재료비'!$A:$A)</f>
        <v>0</v>
      </c>
      <c r="U85" s="130" t="n">
        <f aca="false">SUMIFS('(rwa)재료비(44240000)'!$E:$E,'(rwa)재료비(44240000)'!$B:$B,'월별 과제별 재료비'!U$2,'(rwa)재료비(44240000)'!$C:$C,'월별 과제별 재료비'!$A:$A)</f>
        <v>0</v>
      </c>
      <c r="V85" s="130" t="n">
        <f aca="false">SUMIFS('(rwa)재료비(44400000)'!$E:$E,'(rwa)재료비(44400000)'!$B:$B,'월별 과제별 재료비'!V$2,'(rwa)재료비(44400000)'!$C:$C,'월별 과제별 재료비'!$A:$A)</f>
        <v>0</v>
      </c>
      <c r="W85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5" s="130" t="n">
        <f aca="false">SUMIFS('(rwa)재료비(41020003)'!$E:$E,'(rwa)재료비(41020003)'!$B:$B,'월별 과제별 재료비'!X$2,'(rwa)재료비(41020003)'!$C:$C,'월별 과제별 재료비'!$A:$A)</f>
        <v>757</v>
      </c>
      <c r="Y85" s="130" t="n">
        <f aca="false">SUMIFS('(rwa)재료비(41020004)'!$E:$E,'(rwa)재료비(41020004)'!$B:$B,'월별 과제별 재료비'!Y$2,'(rwa)재료비(41020004)'!$C:$C,'월별 과제별 재료비'!$A:$A)</f>
        <v>0</v>
      </c>
      <c r="Z85" s="130" t="n">
        <f aca="false">SUMIFS('(rwa)재료비(44240000)'!$E:$E,'(rwa)재료비(44240000)'!$B:$B,'월별 과제별 재료비'!Z$2,'(rwa)재료비(44240000)'!$C:$C,'월별 과제별 재료비'!$A:$A)</f>
        <v>0</v>
      </c>
      <c r="AA85" s="130" t="n">
        <f aca="false">SUMIFS('(rwa)재료비(44400000)'!$E:$E,'(rwa)재료비(44400000)'!$B:$B,'월별 과제별 재료비'!AA$2,'(rwa)재료비(44400000)'!$C:$C,'월별 과제별 재료비'!$A:$A)</f>
        <v>0</v>
      </c>
      <c r="AB8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5" s="130" t="n">
        <f aca="false">SUMIFS('(rwa)재료비(41020003)'!$E:$E,'(rwa)재료비(41020003)'!$B:$B,'월별 과제별 재료비'!AC$2,'(rwa)재료비(41020003)'!$C:$C,'월별 과제별 재료비'!$A:$A)</f>
        <v>430</v>
      </c>
      <c r="AD85" s="130" t="n">
        <f aca="false">SUMIFS('(rwa)재료비(41020004)'!$E:$E,'(rwa)재료비(41020004)'!$B:$B,'월별 과제별 재료비'!AD$2,'(rwa)재료비(41020004)'!$C:$C,'월별 과제별 재료비'!$A:$A)</f>
        <v>0</v>
      </c>
      <c r="AE85" s="130" t="n">
        <f aca="false">SUMIFS('(rwa)재료비(44240000)'!$E:$E,'(rwa)재료비(44240000)'!$B:$B,'월별 과제별 재료비'!AE$2,'(rwa)재료비(44240000)'!$C:$C,'월별 과제별 재료비'!$A:$A)</f>
        <v>0</v>
      </c>
      <c r="AF85" s="130" t="n">
        <f aca="false">SUMIFS('(rwa)재료비(44400000)'!$E:$E,'(rwa)재료비(44400000)'!$B:$B,'월별 과제별 재료비'!AF$2,'(rwa)재료비(44400000)'!$C:$C,'월별 과제별 재료비'!$A:$A)</f>
        <v>0</v>
      </c>
      <c r="AG8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2122</v>
      </c>
      <c r="AH85" s="130" t="n">
        <f aca="false">SUMIFS('(rwa)재료비(41020003)'!$E:$E,'(rwa)재료비(41020003)'!$B:$B,'월별 과제별 재료비'!AH$2,'(rwa)재료비(41020003)'!$C:$C,'월별 과제별 재료비'!$A:$A)</f>
        <v>1084</v>
      </c>
      <c r="AI85" s="130" t="n">
        <f aca="false">SUMIFS('(rwa)재료비(41020004)'!$E:$E,'(rwa)재료비(41020004)'!$B:$B,'월별 과제별 재료비'!AI$2,'(rwa)재료비(41020004)'!$C:$C,'월별 과제별 재료비'!$A:$A)</f>
        <v>0</v>
      </c>
      <c r="AJ85" s="130" t="n">
        <f aca="false">SUMIFS('(rwa)재료비(44240000)'!$E:$E,'(rwa)재료비(44240000)'!$B:$B,'월별 과제별 재료비'!AJ$2,'(rwa)재료비(44240000)'!$C:$C,'월별 과제별 재료비'!$A:$A)</f>
        <v>0</v>
      </c>
      <c r="AK85" s="130" t="n">
        <f aca="false">SUMIFS('(rwa)재료비(44400000)'!$E:$E,'(rwa)재료비(44400000)'!$B:$B,'월별 과제별 재료비'!AK$2,'(rwa)재료비(44400000)'!$C:$C,'월별 과제별 재료비'!$A:$A)</f>
        <v>0</v>
      </c>
      <c r="AL8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5" s="130" t="n">
        <f aca="false">SUMIFS('(rwa)재료비(41020003)'!$E:$E,'(rwa)재료비(41020003)'!$B:$B,'월별 과제별 재료비'!AM$2,'(rwa)재료비(41020003)'!$C:$C,'월별 과제별 재료비'!$A:$A)</f>
        <v>0</v>
      </c>
      <c r="AN85" s="130" t="n">
        <f aca="false">SUMIFS('(rwa)재료비(41020004)'!$E:$E,'(rwa)재료비(41020004)'!$B:$B,'월별 과제별 재료비'!AN$2,'(rwa)재료비(41020004)'!$C:$C,'월별 과제별 재료비'!$A:$A)</f>
        <v>0</v>
      </c>
      <c r="AO85" s="130" t="n">
        <f aca="false">SUMIFS('(rwa)재료비(44240000)'!$E:$E,'(rwa)재료비(44240000)'!$B:$B,'월별 과제별 재료비'!AO$2,'(rwa)재료비(44240000)'!$C:$C,'월별 과제별 재료비'!$A:$A)</f>
        <v>0</v>
      </c>
      <c r="AP8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5" s="130" t="n">
        <f aca="false">SUMIFS('(rwa)재료비(41020003)'!$E:$E,'(rwa)재료비(41020003)'!$B:$B,'월별 과제별 재료비'!AQ$2,'(rwa)재료비(41020003)'!$C:$C,'월별 과제별 재료비'!$A:$A)</f>
        <v>0</v>
      </c>
      <c r="AR85" s="130" t="n">
        <f aca="false">SUMIFS('(rwa)재료비(41020004)'!$E:$E,'(rwa)재료비(41020004)'!$B:$B,'월별 과제별 재료비'!AR$2,'(rwa)재료비(41020004)'!$C:$C,'월별 과제별 재료비'!$A:$A)</f>
        <v>0</v>
      </c>
      <c r="AS85" s="130" t="n">
        <f aca="false">SUMIFS('(rwa)재료비(44240000)'!$E:$E,'(rwa)재료비(44240000)'!$B:$B,'월별 과제별 재료비'!AS$2,'(rwa)재료비(44240000)'!$C:$C,'월별 과제별 재료비'!$A:$A)</f>
        <v>0</v>
      </c>
      <c r="AT85" s="130" t="n">
        <f aca="false">SUMIFS('(rwa)재료비(44400000)'!$E:$E,'(rwa)재료비(44400000)'!$B:$B,'월별 과제별 재료비'!AT$2,'(rwa)재료비(44400000)'!$C:$C,'월별 과제별 재료비'!$A:$A)</f>
        <v>0</v>
      </c>
      <c r="AU8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5" s="130" t="n">
        <f aca="false">SUMIFS('(rwa)재료비(41020003)'!$E:$E,'(rwa)재료비(41020003)'!$B:$B,'월별 과제별 재료비'!AV$2,'(rwa)재료비(41020003)'!$C:$C,'월별 과제별 재료비'!$A:$A)</f>
        <v>0</v>
      </c>
      <c r="AW85" s="130" t="n">
        <f aca="false">SUMIFS('(rwa)재료비(41020004)'!$E:$E,'(rwa)재료비(41020004)'!$B:$B,'월별 과제별 재료비'!AW$2,'(rwa)재료비(41020004)'!$C:$C,'월별 과제별 재료비'!$A:$A)</f>
        <v>0</v>
      </c>
      <c r="AX85" s="130" t="n">
        <f aca="false">SUMIFS('(rwa)재료비(44240000)'!$E:$E,'(rwa)재료비(44240000)'!$B:$B,'월별 과제별 재료비'!AX$2,'(rwa)재료비(44240000)'!$C:$C,'월별 과제별 재료비'!$A:$A)</f>
        <v>0</v>
      </c>
      <c r="AY8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5" s="130" t="n">
        <f aca="false">SUMIFS('(rwa)재료비(41020003)'!$E:$E,'(rwa)재료비(41020003)'!$B:$B,'월별 과제별 재료비'!AZ$2,'(rwa)재료비(41020003)'!$C:$C,'월별 과제별 재료비'!$A:$A)</f>
        <v>0</v>
      </c>
      <c r="BA85" s="130" t="n">
        <f aca="false">SUMIFS('(rwa)재료비(41020004)'!$E:$E,'(rwa)재료비(41020004)'!$B:$B,'월별 과제별 재료비'!BA$2,'(rwa)재료비(41020004)'!$C:$C,'월별 과제별 재료비'!$A:$A)</f>
        <v>0</v>
      </c>
      <c r="BB85" s="130" t="n">
        <f aca="false">SUMIFS('(rwa)재료비(44240000)'!$E:$E,'(rwa)재료비(44240000)'!$B:$B,'월별 과제별 재료비'!BB$2,'(rwa)재료비(44240000)'!$C:$C,'월별 과제별 재료비'!$A:$A)</f>
        <v>0</v>
      </c>
      <c r="BC85" s="130" t="n">
        <f aca="false">SUMIFS('(rwa)재료비(44400000)'!$E:$E,'(rwa)재료비(44400000)'!$B:$B,'월별 과제별 재료비'!BC$2,'(rwa)재료비(44400000)'!$C:$C,'월별 과제별 재료비'!$A:$A)</f>
        <v>0</v>
      </c>
      <c r="BD8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5" s="130" t="n">
        <f aca="false">SUMIFS('(rwa)재료비(41020003)'!$E:$E,'(rwa)재료비(41020003)'!$B:$B,'월별 과제별 재료비'!BE$2,'(rwa)재료비(41020003)'!$C:$C,'월별 과제별 재료비'!$A:$A)</f>
        <v>0</v>
      </c>
      <c r="BF85" s="130" t="n">
        <f aca="false">SUMIFS('(rwa)재료비(41020004)'!$E:$E,'(rwa)재료비(41020004)'!$B:$B,'월별 과제별 재료비'!BF$2,'(rwa)재료비(41020004)'!$C:$C,'월별 과제별 재료비'!$A:$A)</f>
        <v>0</v>
      </c>
      <c r="BG85" s="130" t="n">
        <f aca="false">SUMIFS('(rwa)재료비(44240000)'!$E:$E,'(rwa)재료비(44240000)'!$B:$B,'월별 과제별 재료비'!BG$2,'(rwa)재료비(44240000)'!$C:$C,'월별 과제별 재료비'!$A:$A)</f>
        <v>0</v>
      </c>
      <c r="BH85" s="130" t="n">
        <f aca="false">SUMIFS('(rwa)재료비(44400000)'!$E:$E,'(rwa)재료비(44400000)'!$B:$B,'월별 과제별 재료비'!BH$2,'(rwa)재료비(44400000)'!$C:$C,'월별 과제별 재료비'!$A:$A)</f>
        <v>0</v>
      </c>
    </row>
    <row r="86" customFormat="false" ht="13.5" hidden="false" customHeight="false" outlineLevel="0" collapsed="false">
      <c r="A86" s="135" t="s">
        <v>5009</v>
      </c>
      <c r="B86" s="136" t="s">
        <v>291</v>
      </c>
      <c r="C86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6" s="130" t="n">
        <f aca="false">SUMIFS('(rwa)재료비(41020003)'!$E:$E,'(rwa)재료비(41020003)'!$B:$B,'월별 과제별 재료비'!D$2,'(rwa)재료비(41020003)'!$C:$C,'월별 과제별 재료비'!$A:$A)</f>
        <v>0</v>
      </c>
      <c r="E86" s="130" t="n">
        <f aca="false">SUMIFS('(rwa)재료비(41020004)'!$E:$E,'(rwa)재료비(41020004)'!$B:$B,'월별 과제별 재료비'!E$2,'(rwa)재료비(41020004)'!$C:$C,'월별 과제별 재료비'!$A:$A)</f>
        <v>0</v>
      </c>
      <c r="F86" s="130" t="n">
        <f aca="false">SUMIFS('(rwa)재료비(44240000)'!$E:$E,'(rwa)재료비(44240000)'!$B:$B,'월별 과제별 재료비'!F$2,'(rwa)재료비(44240000)'!$C:$C,'월별 과제별 재료비'!$A:$A)</f>
        <v>0</v>
      </c>
      <c r="G86" s="130" t="n">
        <f aca="false">SUMIFS('(rwa)재료비(44400000)'!$E:$E,'(rwa)재료비(44400000)'!$B:$B,'월별 과제별 재료비'!G$2,'(rwa)재료비(44400000)'!$C:$C,'월별 과제별 재료비'!$A:$A)</f>
        <v>0</v>
      </c>
      <c r="H86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6" s="130" t="n">
        <f aca="false">SUMIFS('(rwa)재료비(41020003)'!$E:$E,'(rwa)재료비(41020003)'!$B:$B,'월별 과제별 재료비'!I$2,'(rwa)재료비(41020003)'!$C:$C,'월별 과제별 재료비'!$A:$A)</f>
        <v>0</v>
      </c>
      <c r="J86" s="130" t="n">
        <f aca="false">SUMIFS('(rwa)재료비(41020004)'!$E:$E,'(rwa)재료비(41020004)'!$B:$B,'월별 과제별 재료비'!J$2,'(rwa)재료비(41020004)'!$C:$C,'월별 과제별 재료비'!$A:$A)</f>
        <v>0</v>
      </c>
      <c r="K86" s="130" t="n">
        <f aca="false">SUMIFS('(rwa)재료비(44240000)'!$E:$E,'(rwa)재료비(44240000)'!$B:$B,'월별 과제별 재료비'!K$2,'(rwa)재료비(44240000)'!$C:$C,'월별 과제별 재료비'!$A:$A)</f>
        <v>0</v>
      </c>
      <c r="L86" s="130" t="n">
        <f aca="false">SUMIFS('(rwa)재료비(44400000)'!$E:$E,'(rwa)재료비(44400000)'!$B:$B,'월별 과제별 재료비'!L$2,'(rwa)재료비(44400000)'!$C:$C,'월별 과제별 재료비'!$A:$A)</f>
        <v>0</v>
      </c>
      <c r="M86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6" s="130" t="n">
        <f aca="false">SUMIFS('(rwa)재료비(41020003)'!$E:$E,'(rwa)재료비(41020003)'!$B:$B,'월별 과제별 재료비'!N$2,'(rwa)재료비(41020003)'!$C:$C,'월별 과제별 재료비'!$A:$A)</f>
        <v>0</v>
      </c>
      <c r="O86" s="130" t="n">
        <f aca="false">SUMIFS('(rwa)재료비(41020004)'!$E:$E,'(rwa)재료비(41020004)'!$B:$B,'월별 과제별 재료비'!O$2,'(rwa)재료비(41020004)'!$C:$C,'월별 과제별 재료비'!$A:$A)</f>
        <v>0</v>
      </c>
      <c r="P86" s="130" t="n">
        <f aca="false">SUMIFS('(rwa)재료비(44240000)'!$E:$E,'(rwa)재료비(44240000)'!$B:$B,'월별 과제별 재료비'!P$2,'(rwa)재료비(44240000)'!$C:$C,'월별 과제별 재료비'!$A:$A)</f>
        <v>0</v>
      </c>
      <c r="Q86" s="130" t="n">
        <f aca="false">SUMIFS('(rwa)재료비(44400000)'!$E:$E,'(rwa)재료비(44400000)'!$B:$B,'월별 과제별 재료비'!Q$2,'(rwa)재료비(44400000)'!$C:$C,'월별 과제별 재료비'!$A:$A)</f>
        <v>0</v>
      </c>
      <c r="R86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6" s="130" t="n">
        <f aca="false">SUMIFS('(rwa)재료비(41020003)'!$E:$E,'(rwa)재료비(41020003)'!$B:$B,'월별 과제별 재료비'!S$2,'(rwa)재료비(41020003)'!$C:$C,'월별 과제별 재료비'!$A:$A)</f>
        <v>0</v>
      </c>
      <c r="T86" s="130" t="n">
        <f aca="false">SUMIFS('(rwa)재료비(41020004)'!$E:$E,'(rwa)재료비(41020004)'!$B:$B,'월별 과제별 재료비'!T$2,'(rwa)재료비(41020004)'!$C:$C,'월별 과제별 재료비'!$A:$A)</f>
        <v>0</v>
      </c>
      <c r="U86" s="130" t="n">
        <f aca="false">SUMIFS('(rwa)재료비(44240000)'!$E:$E,'(rwa)재료비(44240000)'!$B:$B,'월별 과제별 재료비'!U$2,'(rwa)재료비(44240000)'!$C:$C,'월별 과제별 재료비'!$A:$A)</f>
        <v>0</v>
      </c>
      <c r="V86" s="130" t="n">
        <f aca="false">SUMIFS('(rwa)재료비(44400000)'!$E:$E,'(rwa)재료비(44400000)'!$B:$B,'월별 과제별 재료비'!V$2,'(rwa)재료비(44400000)'!$C:$C,'월별 과제별 재료비'!$A:$A)</f>
        <v>0</v>
      </c>
      <c r="W86" s="130" t="n">
        <f aca="false">SUMIFS('(raw)과제별 재료비실적(44240001)'!$E:$E,'(raw)과제별 재료비실적(44240001)'!$B:$B,'월별 과제별 재료비'!W$2,'(raw)과제별 재료비실적(44240001)'!$C:$C,'월별 과제별 재료비'!$A:$A)</f>
        <v>394000</v>
      </c>
      <c r="X86" s="130" t="n">
        <f aca="false">SUMIFS('(rwa)재료비(41020003)'!$E:$E,'(rwa)재료비(41020003)'!$B:$B,'월별 과제별 재료비'!X$2,'(rwa)재료비(41020003)'!$C:$C,'월별 과제별 재료비'!$A:$A)</f>
        <v>1641</v>
      </c>
      <c r="Y86" s="130" t="n">
        <f aca="false">SUMIFS('(rwa)재료비(41020004)'!$E:$E,'(rwa)재료비(41020004)'!$B:$B,'월별 과제별 재료비'!Y$2,'(rwa)재료비(41020004)'!$C:$C,'월별 과제별 재료비'!$A:$A)</f>
        <v>0</v>
      </c>
      <c r="Z86" s="130" t="n">
        <f aca="false">SUMIFS('(rwa)재료비(44240000)'!$E:$E,'(rwa)재료비(44240000)'!$B:$B,'월별 과제별 재료비'!Z$2,'(rwa)재료비(44240000)'!$C:$C,'월별 과제별 재료비'!$A:$A)</f>
        <v>0</v>
      </c>
      <c r="AA86" s="130" t="n">
        <f aca="false">SUMIFS('(rwa)재료비(44400000)'!$E:$E,'(rwa)재료비(44400000)'!$B:$B,'월별 과제별 재료비'!AA$2,'(rwa)재료비(44400000)'!$C:$C,'월별 과제별 재료비'!$A:$A)</f>
        <v>0</v>
      </c>
      <c r="AB8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58460877</v>
      </c>
      <c r="AC86" s="130" t="n">
        <f aca="false">SUMIFS('(rwa)재료비(41020003)'!$E:$E,'(rwa)재료비(41020003)'!$B:$B,'월별 과제별 재료비'!AC$2,'(rwa)재료비(41020003)'!$C:$C,'월별 과제별 재료비'!$A:$A)</f>
        <v>932</v>
      </c>
      <c r="AD86" s="130" t="n">
        <f aca="false">SUMIFS('(rwa)재료비(41020004)'!$E:$E,'(rwa)재료비(41020004)'!$B:$B,'월별 과제별 재료비'!AD$2,'(rwa)재료비(41020004)'!$C:$C,'월별 과제별 재료비'!$A:$A)</f>
        <v>0</v>
      </c>
      <c r="AE86" s="130" t="n">
        <f aca="false">SUMIFS('(rwa)재료비(44240000)'!$E:$E,'(rwa)재료비(44240000)'!$B:$B,'월별 과제별 재료비'!AE$2,'(rwa)재료비(44240000)'!$C:$C,'월별 과제별 재료비'!$A:$A)</f>
        <v>0</v>
      </c>
      <c r="AF86" s="130" t="n">
        <f aca="false">SUMIFS('(rwa)재료비(44400000)'!$E:$E,'(rwa)재료비(44400000)'!$B:$B,'월별 과제별 재료비'!AF$2,'(rwa)재료비(44400000)'!$C:$C,'월별 과제별 재료비'!$A:$A)</f>
        <v>0</v>
      </c>
      <c r="AG8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6" s="130" t="n">
        <f aca="false">SUMIFS('(rwa)재료비(41020003)'!$E:$E,'(rwa)재료비(41020003)'!$B:$B,'월별 과제별 재료비'!AH$2,'(rwa)재료비(41020003)'!$C:$C,'월별 과제별 재료비'!$A:$A)</f>
        <v>2348</v>
      </c>
      <c r="AI86" s="130" t="n">
        <f aca="false">SUMIFS('(rwa)재료비(41020004)'!$E:$E,'(rwa)재료비(41020004)'!$B:$B,'월별 과제별 재료비'!AI$2,'(rwa)재료비(41020004)'!$C:$C,'월별 과제별 재료비'!$A:$A)</f>
        <v>0</v>
      </c>
      <c r="AJ86" s="130" t="n">
        <f aca="false">SUMIFS('(rwa)재료비(44240000)'!$E:$E,'(rwa)재료비(44240000)'!$B:$B,'월별 과제별 재료비'!AJ$2,'(rwa)재료비(44240000)'!$C:$C,'월별 과제별 재료비'!$A:$A)</f>
        <v>0</v>
      </c>
      <c r="AK86" s="130" t="n">
        <f aca="false">SUMIFS('(rwa)재료비(44400000)'!$E:$E,'(rwa)재료비(44400000)'!$B:$B,'월별 과제별 재료비'!AK$2,'(rwa)재료비(44400000)'!$C:$C,'월별 과제별 재료비'!$A:$A)</f>
        <v>0</v>
      </c>
      <c r="AL8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7972991</v>
      </c>
      <c r="AM86" s="130" t="n">
        <f aca="false">SUMIFS('(rwa)재료비(41020003)'!$E:$E,'(rwa)재료비(41020003)'!$B:$B,'월별 과제별 재료비'!AM$2,'(rwa)재료비(41020003)'!$C:$C,'월별 과제별 재료비'!$A:$A)</f>
        <v>2213</v>
      </c>
      <c r="AN86" s="130" t="n">
        <f aca="false">SUMIFS('(rwa)재료비(41020004)'!$E:$E,'(rwa)재료비(41020004)'!$B:$B,'월별 과제별 재료비'!AN$2,'(rwa)재료비(41020004)'!$C:$C,'월별 과제별 재료비'!$A:$A)</f>
        <v>104937</v>
      </c>
      <c r="AO86" s="130" t="n">
        <f aca="false">SUMIFS('(rwa)재료비(44240000)'!$E:$E,'(rwa)재료비(44240000)'!$B:$B,'월별 과제별 재료비'!AO$2,'(rwa)재료비(44240000)'!$C:$C,'월별 과제별 재료비'!$A:$A)</f>
        <v>0</v>
      </c>
      <c r="AP8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18201228</v>
      </c>
      <c r="AQ86" s="130" t="n">
        <f aca="false">SUMIFS('(rwa)재료비(41020003)'!$E:$E,'(rwa)재료비(41020003)'!$B:$B,'월별 과제별 재료비'!AQ$2,'(rwa)재료비(41020003)'!$C:$C,'월별 과제별 재료비'!$A:$A)</f>
        <v>2737</v>
      </c>
      <c r="AR86" s="130" t="n">
        <f aca="false">SUMIFS('(rwa)재료비(41020004)'!$E:$E,'(rwa)재료비(41020004)'!$B:$B,'월별 과제별 재료비'!AR$2,'(rwa)재료비(41020004)'!$C:$C,'월별 과제별 재료비'!$A:$A)</f>
        <v>0</v>
      </c>
      <c r="AS86" s="130" t="n">
        <f aca="false">SUMIFS('(rwa)재료비(44240000)'!$E:$E,'(rwa)재료비(44240000)'!$B:$B,'월별 과제별 재료비'!AS$2,'(rwa)재료비(44240000)'!$C:$C,'월별 과제별 재료비'!$A:$A)</f>
        <v>0</v>
      </c>
      <c r="AT86" s="130" t="n">
        <f aca="false">SUMIFS('(rwa)재료비(44400000)'!$E:$E,'(rwa)재료비(44400000)'!$B:$B,'월별 과제별 재료비'!AT$2,'(rwa)재료비(44400000)'!$C:$C,'월별 과제별 재료비'!$A:$A)</f>
        <v>0</v>
      </c>
      <c r="AU8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57543963</v>
      </c>
      <c r="AV86" s="130" t="n">
        <f aca="false">SUMIFS('(rwa)재료비(41020003)'!$E:$E,'(rwa)재료비(41020003)'!$B:$B,'월별 과제별 재료비'!AV$2,'(rwa)재료비(41020003)'!$C:$C,'월별 과제별 재료비'!$A:$A)</f>
        <v>2537</v>
      </c>
      <c r="AW86" s="130" t="n">
        <f aca="false">SUMIFS('(rwa)재료비(41020004)'!$E:$E,'(rwa)재료비(41020004)'!$B:$B,'월별 과제별 재료비'!AW$2,'(rwa)재료비(41020004)'!$C:$C,'월별 과제별 재료비'!$A:$A)</f>
        <v>0</v>
      </c>
      <c r="AX86" s="130" t="n">
        <f aca="false">SUMIFS('(rwa)재료비(44240000)'!$E:$E,'(rwa)재료비(44240000)'!$B:$B,'월별 과제별 재료비'!AX$2,'(rwa)재료비(44240000)'!$C:$C,'월별 과제별 재료비'!$A:$A)</f>
        <v>156030</v>
      </c>
      <c r="AY8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6" s="130" t="n">
        <f aca="false">SUMIFS('(rwa)재료비(41020003)'!$E:$E,'(rwa)재료비(41020003)'!$B:$B,'월별 과제별 재료비'!AZ$2,'(rwa)재료비(41020003)'!$C:$C,'월별 과제별 재료비'!$A:$A)</f>
        <v>0</v>
      </c>
      <c r="BA86" s="130" t="n">
        <f aca="false">SUMIFS('(rwa)재료비(41020004)'!$E:$E,'(rwa)재료비(41020004)'!$B:$B,'월별 과제별 재료비'!BA$2,'(rwa)재료비(41020004)'!$C:$C,'월별 과제별 재료비'!$A:$A)</f>
        <v>0</v>
      </c>
      <c r="BB86" s="130" t="n">
        <f aca="false">SUMIFS('(rwa)재료비(44240000)'!$E:$E,'(rwa)재료비(44240000)'!$B:$B,'월별 과제별 재료비'!BB$2,'(rwa)재료비(44240000)'!$C:$C,'월별 과제별 재료비'!$A:$A)</f>
        <v>0</v>
      </c>
      <c r="BC86" s="130" t="n">
        <f aca="false">SUMIFS('(rwa)재료비(44400000)'!$E:$E,'(rwa)재료비(44400000)'!$B:$B,'월별 과제별 재료비'!BC$2,'(rwa)재료비(44400000)'!$C:$C,'월별 과제별 재료비'!$A:$A)</f>
        <v>0</v>
      </c>
      <c r="BD8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6" s="130" t="n">
        <f aca="false">SUMIFS('(rwa)재료비(41020003)'!$E:$E,'(rwa)재료비(41020003)'!$B:$B,'월별 과제별 재료비'!BE$2,'(rwa)재료비(41020003)'!$C:$C,'월별 과제별 재료비'!$A:$A)</f>
        <v>0</v>
      </c>
      <c r="BF86" s="130" t="n">
        <f aca="false">SUMIFS('(rwa)재료비(41020004)'!$E:$E,'(rwa)재료비(41020004)'!$B:$B,'월별 과제별 재료비'!BF$2,'(rwa)재료비(41020004)'!$C:$C,'월별 과제별 재료비'!$A:$A)</f>
        <v>0</v>
      </c>
      <c r="BG86" s="130" t="n">
        <f aca="false">SUMIFS('(rwa)재료비(44240000)'!$E:$E,'(rwa)재료비(44240000)'!$B:$B,'월별 과제별 재료비'!BG$2,'(rwa)재료비(44240000)'!$C:$C,'월별 과제별 재료비'!$A:$A)</f>
        <v>0</v>
      </c>
      <c r="BH86" s="130" t="n">
        <f aca="false">SUMIFS('(rwa)재료비(44400000)'!$E:$E,'(rwa)재료비(44400000)'!$B:$B,'월별 과제별 재료비'!BH$2,'(rwa)재료비(44400000)'!$C:$C,'월별 과제별 재료비'!$A:$A)</f>
        <v>0</v>
      </c>
    </row>
    <row r="87" customFormat="false" ht="27" hidden="false" customHeight="false" outlineLevel="0" collapsed="false">
      <c r="A87" s="135" t="s">
        <v>5010</v>
      </c>
      <c r="B87" s="136" t="s">
        <v>5011</v>
      </c>
      <c r="C87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7" s="130" t="n">
        <f aca="false">SUMIFS('(rwa)재료비(41020003)'!$E:$E,'(rwa)재료비(41020003)'!$B:$B,'월별 과제별 재료비'!D$2,'(rwa)재료비(41020003)'!$C:$C,'월별 과제별 재료비'!$A:$A)</f>
        <v>0</v>
      </c>
      <c r="E87" s="130" t="n">
        <f aca="false">SUMIFS('(rwa)재료비(41020004)'!$E:$E,'(rwa)재료비(41020004)'!$B:$B,'월별 과제별 재료비'!E$2,'(rwa)재료비(41020004)'!$C:$C,'월별 과제별 재료비'!$A:$A)</f>
        <v>0</v>
      </c>
      <c r="F87" s="130" t="n">
        <f aca="false">SUMIFS('(rwa)재료비(44240000)'!$E:$E,'(rwa)재료비(44240000)'!$B:$B,'월별 과제별 재료비'!F$2,'(rwa)재료비(44240000)'!$C:$C,'월별 과제별 재료비'!$A:$A)</f>
        <v>0</v>
      </c>
      <c r="G87" s="130" t="n">
        <f aca="false">SUMIFS('(rwa)재료비(44400000)'!$E:$E,'(rwa)재료비(44400000)'!$B:$B,'월별 과제별 재료비'!G$2,'(rwa)재료비(44400000)'!$C:$C,'월별 과제별 재료비'!$A:$A)</f>
        <v>0</v>
      </c>
      <c r="H87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7" s="130" t="n">
        <f aca="false">SUMIFS('(rwa)재료비(41020003)'!$E:$E,'(rwa)재료비(41020003)'!$B:$B,'월별 과제별 재료비'!I$2,'(rwa)재료비(41020003)'!$C:$C,'월별 과제별 재료비'!$A:$A)</f>
        <v>0</v>
      </c>
      <c r="J87" s="130" t="n">
        <f aca="false">SUMIFS('(rwa)재료비(41020004)'!$E:$E,'(rwa)재료비(41020004)'!$B:$B,'월별 과제별 재료비'!J$2,'(rwa)재료비(41020004)'!$C:$C,'월별 과제별 재료비'!$A:$A)</f>
        <v>0</v>
      </c>
      <c r="K87" s="130" t="n">
        <f aca="false">SUMIFS('(rwa)재료비(44240000)'!$E:$E,'(rwa)재료비(44240000)'!$B:$B,'월별 과제별 재료비'!K$2,'(rwa)재료비(44240000)'!$C:$C,'월별 과제별 재료비'!$A:$A)</f>
        <v>0</v>
      </c>
      <c r="L87" s="130" t="n">
        <f aca="false">SUMIFS('(rwa)재료비(44400000)'!$E:$E,'(rwa)재료비(44400000)'!$B:$B,'월별 과제별 재료비'!L$2,'(rwa)재료비(44400000)'!$C:$C,'월별 과제별 재료비'!$A:$A)</f>
        <v>0</v>
      </c>
      <c r="M87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7" s="130" t="n">
        <f aca="false">SUMIFS('(rwa)재료비(41020003)'!$E:$E,'(rwa)재료비(41020003)'!$B:$B,'월별 과제별 재료비'!N$2,'(rwa)재료비(41020003)'!$C:$C,'월별 과제별 재료비'!$A:$A)</f>
        <v>0</v>
      </c>
      <c r="O87" s="130" t="n">
        <f aca="false">SUMIFS('(rwa)재료비(41020004)'!$E:$E,'(rwa)재료비(41020004)'!$B:$B,'월별 과제별 재료비'!O$2,'(rwa)재료비(41020004)'!$C:$C,'월별 과제별 재료비'!$A:$A)</f>
        <v>0</v>
      </c>
      <c r="P87" s="130" t="n">
        <f aca="false">SUMIFS('(rwa)재료비(44240000)'!$E:$E,'(rwa)재료비(44240000)'!$B:$B,'월별 과제별 재료비'!P$2,'(rwa)재료비(44240000)'!$C:$C,'월별 과제별 재료비'!$A:$A)</f>
        <v>0</v>
      </c>
      <c r="Q87" s="130" t="n">
        <f aca="false">SUMIFS('(rwa)재료비(44400000)'!$E:$E,'(rwa)재료비(44400000)'!$B:$B,'월별 과제별 재료비'!Q$2,'(rwa)재료비(44400000)'!$C:$C,'월별 과제별 재료비'!$A:$A)</f>
        <v>0</v>
      </c>
      <c r="R87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7" s="130" t="n">
        <f aca="false">SUMIFS('(rwa)재료비(41020003)'!$E:$E,'(rwa)재료비(41020003)'!$B:$B,'월별 과제별 재료비'!S$2,'(rwa)재료비(41020003)'!$C:$C,'월별 과제별 재료비'!$A:$A)</f>
        <v>0</v>
      </c>
      <c r="T87" s="130" t="n">
        <f aca="false">SUMIFS('(rwa)재료비(41020004)'!$E:$E,'(rwa)재료비(41020004)'!$B:$B,'월별 과제별 재료비'!T$2,'(rwa)재료비(41020004)'!$C:$C,'월별 과제별 재료비'!$A:$A)</f>
        <v>0</v>
      </c>
      <c r="U87" s="130" t="n">
        <f aca="false">SUMIFS('(rwa)재료비(44240000)'!$E:$E,'(rwa)재료비(44240000)'!$B:$B,'월별 과제별 재료비'!U$2,'(rwa)재료비(44240000)'!$C:$C,'월별 과제별 재료비'!$A:$A)</f>
        <v>0</v>
      </c>
      <c r="V87" s="130" t="n">
        <f aca="false">SUMIFS('(rwa)재료비(44400000)'!$E:$E,'(rwa)재료비(44400000)'!$B:$B,'월별 과제별 재료비'!V$2,'(rwa)재료비(44400000)'!$C:$C,'월별 과제별 재료비'!$A:$A)</f>
        <v>0</v>
      </c>
      <c r="W87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7" s="130" t="n">
        <f aca="false">SUMIFS('(rwa)재료비(41020003)'!$E:$E,'(rwa)재료비(41020003)'!$B:$B,'월별 과제별 재료비'!X$2,'(rwa)재료비(41020003)'!$C:$C,'월별 과제별 재료비'!$A:$A)</f>
        <v>221</v>
      </c>
      <c r="Y87" s="130" t="n">
        <f aca="false">SUMIFS('(rwa)재료비(41020004)'!$E:$E,'(rwa)재료비(41020004)'!$B:$B,'월별 과제별 재료비'!Y$2,'(rwa)재료비(41020004)'!$C:$C,'월별 과제별 재료비'!$A:$A)</f>
        <v>0</v>
      </c>
      <c r="Z87" s="130" t="n">
        <f aca="false">SUMIFS('(rwa)재료비(44240000)'!$E:$E,'(rwa)재료비(44240000)'!$B:$B,'월별 과제별 재료비'!Z$2,'(rwa)재료비(44240000)'!$C:$C,'월별 과제별 재료비'!$A:$A)</f>
        <v>0</v>
      </c>
      <c r="AA87" s="130" t="n">
        <f aca="false">SUMIFS('(rwa)재료비(44400000)'!$E:$E,'(rwa)재료비(44400000)'!$B:$B,'월별 과제별 재료비'!AA$2,'(rwa)재료비(44400000)'!$C:$C,'월별 과제별 재료비'!$A:$A)</f>
        <v>0</v>
      </c>
      <c r="AB8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7" s="130" t="n">
        <f aca="false">SUMIFS('(rwa)재료비(41020003)'!$E:$E,'(rwa)재료비(41020003)'!$B:$B,'월별 과제별 재료비'!AC$2,'(rwa)재료비(41020003)'!$C:$C,'월별 과제별 재료비'!$A:$A)</f>
        <v>125</v>
      </c>
      <c r="AD87" s="130" t="n">
        <f aca="false">SUMIFS('(rwa)재료비(41020004)'!$E:$E,'(rwa)재료비(41020004)'!$B:$B,'월별 과제별 재료비'!AD$2,'(rwa)재료비(41020004)'!$C:$C,'월별 과제별 재료비'!$A:$A)</f>
        <v>0</v>
      </c>
      <c r="AE87" s="130" t="n">
        <f aca="false">SUMIFS('(rwa)재료비(44240000)'!$E:$E,'(rwa)재료비(44240000)'!$B:$B,'월별 과제별 재료비'!AE$2,'(rwa)재료비(44240000)'!$C:$C,'월별 과제별 재료비'!$A:$A)</f>
        <v>0</v>
      </c>
      <c r="AF87" s="130" t="n">
        <f aca="false">SUMIFS('(rwa)재료비(44400000)'!$E:$E,'(rwa)재료비(44400000)'!$B:$B,'월별 과제별 재료비'!AF$2,'(rwa)재료비(44400000)'!$C:$C,'월별 과제별 재료비'!$A:$A)</f>
        <v>0</v>
      </c>
      <c r="AG8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7" s="130" t="n">
        <f aca="false">SUMIFS('(rwa)재료비(41020003)'!$E:$E,'(rwa)재료비(41020003)'!$B:$B,'월별 과제별 재료비'!AH$2,'(rwa)재료비(41020003)'!$C:$C,'월별 과제별 재료비'!$A:$A)</f>
        <v>316</v>
      </c>
      <c r="AI87" s="130" t="n">
        <f aca="false">SUMIFS('(rwa)재료비(41020004)'!$E:$E,'(rwa)재료비(41020004)'!$B:$B,'월별 과제별 재료비'!AI$2,'(rwa)재료비(41020004)'!$C:$C,'월별 과제별 재료비'!$A:$A)</f>
        <v>0</v>
      </c>
      <c r="AJ87" s="130" t="n">
        <f aca="false">SUMIFS('(rwa)재료비(44240000)'!$E:$E,'(rwa)재료비(44240000)'!$B:$B,'월별 과제별 재료비'!AJ$2,'(rwa)재료비(44240000)'!$C:$C,'월별 과제별 재료비'!$A:$A)</f>
        <v>0</v>
      </c>
      <c r="AK87" s="130" t="n">
        <f aca="false">SUMIFS('(rwa)재료비(44400000)'!$E:$E,'(rwa)재료비(44400000)'!$B:$B,'월별 과제별 재료비'!AK$2,'(rwa)재료비(44400000)'!$C:$C,'월별 과제별 재료비'!$A:$A)</f>
        <v>0</v>
      </c>
      <c r="AL8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7" s="130" t="n">
        <f aca="false">SUMIFS('(rwa)재료비(41020003)'!$E:$E,'(rwa)재료비(41020003)'!$B:$B,'월별 과제별 재료비'!AM$2,'(rwa)재료비(41020003)'!$C:$C,'월별 과제별 재료비'!$A:$A)</f>
        <v>298</v>
      </c>
      <c r="AN87" s="130" t="n">
        <f aca="false">SUMIFS('(rwa)재료비(41020004)'!$E:$E,'(rwa)재료비(41020004)'!$B:$B,'월별 과제별 재료비'!AN$2,'(rwa)재료비(41020004)'!$C:$C,'월별 과제별 재료비'!$A:$A)</f>
        <v>14126</v>
      </c>
      <c r="AO87" s="130" t="n">
        <f aca="false">SUMIFS('(rwa)재료비(44240000)'!$E:$E,'(rwa)재료비(44240000)'!$B:$B,'월별 과제별 재료비'!AO$2,'(rwa)재료비(44240000)'!$C:$C,'월별 과제별 재료비'!$A:$A)</f>
        <v>0</v>
      </c>
      <c r="AP8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87" s="130" t="n">
        <f aca="false">SUMIFS('(rwa)재료비(41020003)'!$E:$E,'(rwa)재료비(41020003)'!$B:$B,'월별 과제별 재료비'!AQ$2,'(rwa)재료비(41020003)'!$C:$C,'월별 과제별 재료비'!$A:$A)</f>
        <v>368</v>
      </c>
      <c r="AR87" s="130" t="n">
        <f aca="false">SUMIFS('(rwa)재료비(41020004)'!$E:$E,'(rwa)재료비(41020004)'!$B:$B,'월별 과제별 재료비'!AR$2,'(rwa)재료비(41020004)'!$C:$C,'월별 과제별 재료비'!$A:$A)</f>
        <v>0</v>
      </c>
      <c r="AS87" s="130" t="n">
        <f aca="false">SUMIFS('(rwa)재료비(44240000)'!$E:$E,'(rwa)재료비(44240000)'!$B:$B,'월별 과제별 재료비'!AS$2,'(rwa)재료비(44240000)'!$C:$C,'월별 과제별 재료비'!$A:$A)</f>
        <v>0</v>
      </c>
      <c r="AT87" s="130" t="n">
        <f aca="false">SUMIFS('(rwa)재료비(44400000)'!$E:$E,'(rwa)재료비(44400000)'!$B:$B,'월별 과제별 재료비'!AT$2,'(rwa)재료비(44400000)'!$C:$C,'월별 과제별 재료비'!$A:$A)</f>
        <v>0</v>
      </c>
      <c r="AU8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56183</v>
      </c>
      <c r="AV87" s="130" t="n">
        <f aca="false">SUMIFS('(rwa)재료비(41020003)'!$E:$E,'(rwa)재료비(41020003)'!$B:$B,'월별 과제별 재료비'!AV$2,'(rwa)재료비(41020003)'!$C:$C,'월별 과제별 재료비'!$A:$A)</f>
        <v>341</v>
      </c>
      <c r="AW87" s="130" t="n">
        <f aca="false">SUMIFS('(rwa)재료비(41020004)'!$E:$E,'(rwa)재료비(41020004)'!$B:$B,'월별 과제별 재료비'!AW$2,'(rwa)재료비(41020004)'!$C:$C,'월별 과제별 재료비'!$A:$A)</f>
        <v>0</v>
      </c>
      <c r="AX87" s="130" t="n">
        <f aca="false">SUMIFS('(rwa)재료비(44240000)'!$E:$E,'(rwa)재료비(44240000)'!$B:$B,'월별 과제별 재료비'!AX$2,'(rwa)재료비(44240000)'!$C:$C,'월별 과제별 재료비'!$A:$A)</f>
        <v>0</v>
      </c>
      <c r="AY8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7" s="130" t="n">
        <f aca="false">SUMIFS('(rwa)재료비(41020003)'!$E:$E,'(rwa)재료비(41020003)'!$B:$B,'월별 과제별 재료비'!AZ$2,'(rwa)재료비(41020003)'!$C:$C,'월별 과제별 재료비'!$A:$A)</f>
        <v>0</v>
      </c>
      <c r="BA87" s="130" t="n">
        <f aca="false">SUMIFS('(rwa)재료비(41020004)'!$E:$E,'(rwa)재료비(41020004)'!$B:$B,'월별 과제별 재료비'!BA$2,'(rwa)재료비(41020004)'!$C:$C,'월별 과제별 재료비'!$A:$A)</f>
        <v>0</v>
      </c>
      <c r="BB87" s="130" t="n">
        <f aca="false">SUMIFS('(rwa)재료비(44240000)'!$E:$E,'(rwa)재료비(44240000)'!$B:$B,'월별 과제별 재료비'!BB$2,'(rwa)재료비(44240000)'!$C:$C,'월별 과제별 재료비'!$A:$A)</f>
        <v>0</v>
      </c>
      <c r="BC87" s="130" t="n">
        <f aca="false">SUMIFS('(rwa)재료비(44400000)'!$E:$E,'(rwa)재료비(44400000)'!$B:$B,'월별 과제별 재료비'!BC$2,'(rwa)재료비(44400000)'!$C:$C,'월별 과제별 재료비'!$A:$A)</f>
        <v>0</v>
      </c>
      <c r="BD8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7" s="130" t="n">
        <f aca="false">SUMIFS('(rwa)재료비(41020003)'!$E:$E,'(rwa)재료비(41020003)'!$B:$B,'월별 과제별 재료비'!BE$2,'(rwa)재료비(41020003)'!$C:$C,'월별 과제별 재료비'!$A:$A)</f>
        <v>0</v>
      </c>
      <c r="BF87" s="130" t="n">
        <f aca="false">SUMIFS('(rwa)재료비(41020004)'!$E:$E,'(rwa)재료비(41020004)'!$B:$B,'월별 과제별 재료비'!BF$2,'(rwa)재료비(41020004)'!$C:$C,'월별 과제별 재료비'!$A:$A)</f>
        <v>0</v>
      </c>
      <c r="BG87" s="130" t="n">
        <f aca="false">SUMIFS('(rwa)재료비(44240000)'!$E:$E,'(rwa)재료비(44240000)'!$B:$B,'월별 과제별 재료비'!BG$2,'(rwa)재료비(44240000)'!$C:$C,'월별 과제별 재료비'!$A:$A)</f>
        <v>0</v>
      </c>
      <c r="BH87" s="130" t="n">
        <f aca="false">SUMIFS('(rwa)재료비(44400000)'!$E:$E,'(rwa)재료비(44400000)'!$B:$B,'월별 과제별 재료비'!BH$2,'(rwa)재료비(44400000)'!$C:$C,'월별 과제별 재료비'!$A:$A)</f>
        <v>0</v>
      </c>
    </row>
    <row r="88" customFormat="false" ht="13.5" hidden="false" customHeight="false" outlineLevel="0" collapsed="false">
      <c r="A88" s="135" t="s">
        <v>5012</v>
      </c>
      <c r="B88" s="136" t="s">
        <v>5013</v>
      </c>
      <c r="C88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8" s="130" t="n">
        <f aca="false">SUMIFS('(rwa)재료비(41020003)'!$E:$E,'(rwa)재료비(41020003)'!$B:$B,'월별 과제별 재료비'!D$2,'(rwa)재료비(41020003)'!$C:$C,'월별 과제별 재료비'!$A:$A)</f>
        <v>0</v>
      </c>
      <c r="E88" s="130" t="n">
        <f aca="false">SUMIFS('(rwa)재료비(41020004)'!$E:$E,'(rwa)재료비(41020004)'!$B:$B,'월별 과제별 재료비'!E$2,'(rwa)재료비(41020004)'!$C:$C,'월별 과제별 재료비'!$A:$A)</f>
        <v>0</v>
      </c>
      <c r="F88" s="130" t="n">
        <f aca="false">SUMIFS('(rwa)재료비(44240000)'!$E:$E,'(rwa)재료비(44240000)'!$B:$B,'월별 과제별 재료비'!F$2,'(rwa)재료비(44240000)'!$C:$C,'월별 과제별 재료비'!$A:$A)</f>
        <v>0</v>
      </c>
      <c r="G88" s="130" t="n">
        <f aca="false">SUMIFS('(rwa)재료비(44400000)'!$E:$E,'(rwa)재료비(44400000)'!$B:$B,'월별 과제별 재료비'!G$2,'(rwa)재료비(44400000)'!$C:$C,'월별 과제별 재료비'!$A:$A)</f>
        <v>0</v>
      </c>
      <c r="H88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8" s="130" t="n">
        <f aca="false">SUMIFS('(rwa)재료비(41020003)'!$E:$E,'(rwa)재료비(41020003)'!$B:$B,'월별 과제별 재료비'!I$2,'(rwa)재료비(41020003)'!$C:$C,'월별 과제별 재료비'!$A:$A)</f>
        <v>0</v>
      </c>
      <c r="J88" s="130" t="n">
        <f aca="false">SUMIFS('(rwa)재료비(41020004)'!$E:$E,'(rwa)재료비(41020004)'!$B:$B,'월별 과제별 재료비'!J$2,'(rwa)재료비(41020004)'!$C:$C,'월별 과제별 재료비'!$A:$A)</f>
        <v>0</v>
      </c>
      <c r="K88" s="130" t="n">
        <f aca="false">SUMIFS('(rwa)재료비(44240000)'!$E:$E,'(rwa)재료비(44240000)'!$B:$B,'월별 과제별 재료비'!K$2,'(rwa)재료비(44240000)'!$C:$C,'월별 과제별 재료비'!$A:$A)</f>
        <v>0</v>
      </c>
      <c r="L88" s="130" t="n">
        <f aca="false">SUMIFS('(rwa)재료비(44400000)'!$E:$E,'(rwa)재료비(44400000)'!$B:$B,'월별 과제별 재료비'!L$2,'(rwa)재료비(44400000)'!$C:$C,'월별 과제별 재료비'!$A:$A)</f>
        <v>0</v>
      </c>
      <c r="M88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8" s="130" t="n">
        <f aca="false">SUMIFS('(rwa)재료비(41020003)'!$E:$E,'(rwa)재료비(41020003)'!$B:$B,'월별 과제별 재료비'!N$2,'(rwa)재료비(41020003)'!$C:$C,'월별 과제별 재료비'!$A:$A)</f>
        <v>0</v>
      </c>
      <c r="O88" s="130" t="n">
        <f aca="false">SUMIFS('(rwa)재료비(41020004)'!$E:$E,'(rwa)재료비(41020004)'!$B:$B,'월별 과제별 재료비'!O$2,'(rwa)재료비(41020004)'!$C:$C,'월별 과제별 재료비'!$A:$A)</f>
        <v>0</v>
      </c>
      <c r="P88" s="130" t="n">
        <f aca="false">SUMIFS('(rwa)재료비(44240000)'!$E:$E,'(rwa)재료비(44240000)'!$B:$B,'월별 과제별 재료비'!P$2,'(rwa)재료비(44240000)'!$C:$C,'월별 과제별 재료비'!$A:$A)</f>
        <v>0</v>
      </c>
      <c r="Q88" s="130" t="n">
        <f aca="false">SUMIFS('(rwa)재료비(44400000)'!$E:$E,'(rwa)재료비(44400000)'!$B:$B,'월별 과제별 재료비'!Q$2,'(rwa)재료비(44400000)'!$C:$C,'월별 과제별 재료비'!$A:$A)</f>
        <v>0</v>
      </c>
      <c r="R88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8" s="130" t="n">
        <f aca="false">SUMIFS('(rwa)재료비(41020003)'!$E:$E,'(rwa)재료비(41020003)'!$B:$B,'월별 과제별 재료비'!S$2,'(rwa)재료비(41020003)'!$C:$C,'월별 과제별 재료비'!$A:$A)</f>
        <v>0</v>
      </c>
      <c r="T88" s="130" t="n">
        <f aca="false">SUMIFS('(rwa)재료비(41020004)'!$E:$E,'(rwa)재료비(41020004)'!$B:$B,'월별 과제별 재료비'!T$2,'(rwa)재료비(41020004)'!$C:$C,'월별 과제별 재료비'!$A:$A)</f>
        <v>0</v>
      </c>
      <c r="U88" s="130" t="n">
        <f aca="false">SUMIFS('(rwa)재료비(44240000)'!$E:$E,'(rwa)재료비(44240000)'!$B:$B,'월별 과제별 재료비'!U$2,'(rwa)재료비(44240000)'!$C:$C,'월별 과제별 재료비'!$A:$A)</f>
        <v>0</v>
      </c>
      <c r="V88" s="130" t="n">
        <f aca="false">SUMIFS('(rwa)재료비(44400000)'!$E:$E,'(rwa)재료비(44400000)'!$B:$B,'월별 과제별 재료비'!V$2,'(rwa)재료비(44400000)'!$C:$C,'월별 과제별 재료비'!$A:$A)</f>
        <v>0</v>
      </c>
      <c r="W88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8" s="130" t="n">
        <f aca="false">SUMIFS('(rwa)재료비(41020003)'!$E:$E,'(rwa)재료비(41020003)'!$B:$B,'월별 과제별 재료비'!X$2,'(rwa)재료비(41020003)'!$C:$C,'월별 과제별 재료비'!$A:$A)</f>
        <v>285</v>
      </c>
      <c r="Y88" s="130" t="n">
        <f aca="false">SUMIFS('(rwa)재료비(41020004)'!$E:$E,'(rwa)재료비(41020004)'!$B:$B,'월별 과제별 재료비'!Y$2,'(rwa)재료비(41020004)'!$C:$C,'월별 과제별 재료비'!$A:$A)</f>
        <v>0</v>
      </c>
      <c r="Z88" s="130" t="n">
        <f aca="false">SUMIFS('(rwa)재료비(44240000)'!$E:$E,'(rwa)재료비(44240000)'!$B:$B,'월별 과제별 재료비'!Z$2,'(rwa)재료비(44240000)'!$C:$C,'월별 과제별 재료비'!$A:$A)</f>
        <v>0</v>
      </c>
      <c r="AA88" s="130" t="n">
        <f aca="false">SUMIFS('(rwa)재료비(44400000)'!$E:$E,'(rwa)재료비(44400000)'!$B:$B,'월별 과제별 재료비'!AA$2,'(rwa)재료비(44400000)'!$C:$C,'월별 과제별 재료비'!$A:$A)</f>
        <v>0</v>
      </c>
      <c r="AB8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88" s="130" t="n">
        <f aca="false">SUMIFS('(rwa)재료비(41020003)'!$E:$E,'(rwa)재료비(41020003)'!$B:$B,'월별 과제별 재료비'!AC$2,'(rwa)재료비(41020003)'!$C:$C,'월별 과제별 재료비'!$A:$A)</f>
        <v>161</v>
      </c>
      <c r="AD88" s="130" t="n">
        <f aca="false">SUMIFS('(rwa)재료비(41020004)'!$E:$E,'(rwa)재료비(41020004)'!$B:$B,'월별 과제별 재료비'!AD$2,'(rwa)재료비(41020004)'!$C:$C,'월별 과제별 재료비'!$A:$A)</f>
        <v>0</v>
      </c>
      <c r="AE88" s="130" t="n">
        <f aca="false">SUMIFS('(rwa)재료비(44240000)'!$E:$E,'(rwa)재료비(44240000)'!$B:$B,'월별 과제별 재료비'!AE$2,'(rwa)재료비(44240000)'!$C:$C,'월별 과제별 재료비'!$A:$A)</f>
        <v>0</v>
      </c>
      <c r="AF88" s="130" t="n">
        <f aca="false">SUMIFS('(rwa)재료비(44400000)'!$E:$E,'(rwa)재료비(44400000)'!$B:$B,'월별 과제별 재료비'!AF$2,'(rwa)재료비(44400000)'!$C:$C,'월별 과제별 재료비'!$A:$A)</f>
        <v>0</v>
      </c>
      <c r="AG8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8" s="130" t="n">
        <f aca="false">SUMIFS('(rwa)재료비(41020003)'!$E:$E,'(rwa)재료비(41020003)'!$B:$B,'월별 과제별 재료비'!AH$2,'(rwa)재료비(41020003)'!$C:$C,'월별 과제별 재료비'!$A:$A)</f>
        <v>406</v>
      </c>
      <c r="AI88" s="130" t="n">
        <f aca="false">SUMIFS('(rwa)재료비(41020004)'!$E:$E,'(rwa)재료비(41020004)'!$B:$B,'월별 과제별 재료비'!AI$2,'(rwa)재료비(41020004)'!$C:$C,'월별 과제별 재료비'!$A:$A)</f>
        <v>0</v>
      </c>
      <c r="AJ88" s="130" t="n">
        <f aca="false">SUMIFS('(rwa)재료비(44240000)'!$E:$E,'(rwa)재료비(44240000)'!$B:$B,'월별 과제별 재료비'!AJ$2,'(rwa)재료비(44240000)'!$C:$C,'월별 과제별 재료비'!$A:$A)</f>
        <v>0</v>
      </c>
      <c r="AK88" s="130" t="n">
        <f aca="false">SUMIFS('(rwa)재료비(44400000)'!$E:$E,'(rwa)재료비(44400000)'!$B:$B,'월별 과제별 재료비'!AK$2,'(rwa)재료비(44400000)'!$C:$C,'월별 과제별 재료비'!$A:$A)</f>
        <v>0</v>
      </c>
      <c r="AL8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88" s="130" t="n">
        <f aca="false">SUMIFS('(rwa)재료비(41020003)'!$E:$E,'(rwa)재료비(41020003)'!$B:$B,'월별 과제별 재료비'!AM$2,'(rwa)재료비(41020003)'!$C:$C,'월별 과제별 재료비'!$A:$A)</f>
        <v>0</v>
      </c>
      <c r="AN88" s="130" t="n">
        <f aca="false">SUMIFS('(rwa)재료비(41020004)'!$E:$E,'(rwa)재료비(41020004)'!$B:$B,'월별 과제별 재료비'!AN$2,'(rwa)재료비(41020004)'!$C:$C,'월별 과제별 재료비'!$A:$A)</f>
        <v>0</v>
      </c>
      <c r="AO88" s="130" t="n">
        <f aca="false">SUMIFS('(rwa)재료비(44240000)'!$E:$E,'(rwa)재료비(44240000)'!$B:$B,'월별 과제별 재료비'!AO$2,'(rwa)재료비(44240000)'!$C:$C,'월별 과제별 재료비'!$A:$A)</f>
        <v>0</v>
      </c>
      <c r="AP8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47995633</v>
      </c>
      <c r="AQ88" s="130" t="n">
        <f aca="false">SUMIFS('(rwa)재료비(41020003)'!$E:$E,'(rwa)재료비(41020003)'!$B:$B,'월별 과제별 재료비'!AQ$2,'(rwa)재료비(41020003)'!$C:$C,'월별 과제별 재료비'!$A:$A)</f>
        <v>0</v>
      </c>
      <c r="AR88" s="130" t="n">
        <f aca="false">SUMIFS('(rwa)재료비(41020004)'!$E:$E,'(rwa)재료비(41020004)'!$B:$B,'월별 과제별 재료비'!AR$2,'(rwa)재료비(41020004)'!$C:$C,'월별 과제별 재료비'!$A:$A)</f>
        <v>0</v>
      </c>
      <c r="AS88" s="130" t="n">
        <f aca="false">SUMIFS('(rwa)재료비(44240000)'!$E:$E,'(rwa)재료비(44240000)'!$B:$B,'월별 과제별 재료비'!AS$2,'(rwa)재료비(44240000)'!$C:$C,'월별 과제별 재료비'!$A:$A)</f>
        <v>0</v>
      </c>
      <c r="AT88" s="130" t="n">
        <f aca="false">SUMIFS('(rwa)재료비(44400000)'!$E:$E,'(rwa)재료비(44400000)'!$B:$B,'월별 과제별 재료비'!AT$2,'(rwa)재료비(44400000)'!$C:$C,'월별 과제별 재료비'!$A:$A)</f>
        <v>0</v>
      </c>
      <c r="AU8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8" s="130" t="n">
        <f aca="false">SUMIFS('(rwa)재료비(41020003)'!$E:$E,'(rwa)재료비(41020003)'!$B:$B,'월별 과제별 재료비'!AV$2,'(rwa)재료비(41020003)'!$C:$C,'월별 과제별 재료비'!$A:$A)</f>
        <v>0</v>
      </c>
      <c r="AW88" s="130" t="n">
        <f aca="false">SUMIFS('(rwa)재료비(41020004)'!$E:$E,'(rwa)재료비(41020004)'!$B:$B,'월별 과제별 재료비'!AW$2,'(rwa)재료비(41020004)'!$C:$C,'월별 과제별 재료비'!$A:$A)</f>
        <v>0</v>
      </c>
      <c r="AX88" s="130" t="n">
        <f aca="false">SUMIFS('(rwa)재료비(44240000)'!$E:$E,'(rwa)재료비(44240000)'!$B:$B,'월별 과제별 재료비'!AX$2,'(rwa)재료비(44240000)'!$C:$C,'월별 과제별 재료비'!$A:$A)</f>
        <v>0</v>
      </c>
      <c r="AY8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8" s="130" t="n">
        <f aca="false">SUMIFS('(rwa)재료비(41020003)'!$E:$E,'(rwa)재료비(41020003)'!$B:$B,'월별 과제별 재료비'!AZ$2,'(rwa)재료비(41020003)'!$C:$C,'월별 과제별 재료비'!$A:$A)</f>
        <v>0</v>
      </c>
      <c r="BA88" s="130" t="n">
        <f aca="false">SUMIFS('(rwa)재료비(41020004)'!$E:$E,'(rwa)재료비(41020004)'!$B:$B,'월별 과제별 재료비'!BA$2,'(rwa)재료비(41020004)'!$C:$C,'월별 과제별 재료비'!$A:$A)</f>
        <v>0</v>
      </c>
      <c r="BB88" s="130" t="n">
        <f aca="false">SUMIFS('(rwa)재료비(44240000)'!$E:$E,'(rwa)재료비(44240000)'!$B:$B,'월별 과제별 재료비'!BB$2,'(rwa)재료비(44240000)'!$C:$C,'월별 과제별 재료비'!$A:$A)</f>
        <v>0</v>
      </c>
      <c r="BC88" s="130" t="n">
        <f aca="false">SUMIFS('(rwa)재료비(44400000)'!$E:$E,'(rwa)재료비(44400000)'!$B:$B,'월별 과제별 재료비'!BC$2,'(rwa)재료비(44400000)'!$C:$C,'월별 과제별 재료비'!$A:$A)</f>
        <v>0</v>
      </c>
      <c r="BD8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8" s="130" t="n">
        <f aca="false">SUMIFS('(rwa)재료비(41020003)'!$E:$E,'(rwa)재료비(41020003)'!$B:$B,'월별 과제별 재료비'!BE$2,'(rwa)재료비(41020003)'!$C:$C,'월별 과제별 재료비'!$A:$A)</f>
        <v>0</v>
      </c>
      <c r="BF88" s="130" t="n">
        <f aca="false">SUMIFS('(rwa)재료비(41020004)'!$E:$E,'(rwa)재료비(41020004)'!$B:$B,'월별 과제별 재료비'!BF$2,'(rwa)재료비(41020004)'!$C:$C,'월별 과제별 재료비'!$A:$A)</f>
        <v>0</v>
      </c>
      <c r="BG88" s="130" t="n">
        <f aca="false">SUMIFS('(rwa)재료비(44240000)'!$E:$E,'(rwa)재료비(44240000)'!$B:$B,'월별 과제별 재료비'!BG$2,'(rwa)재료비(44240000)'!$C:$C,'월별 과제별 재료비'!$A:$A)</f>
        <v>0</v>
      </c>
      <c r="BH88" s="130" t="n">
        <f aca="false">SUMIFS('(rwa)재료비(44400000)'!$E:$E,'(rwa)재료비(44400000)'!$B:$B,'월별 과제별 재료비'!BH$2,'(rwa)재료비(44400000)'!$C:$C,'월별 과제별 재료비'!$A:$A)</f>
        <v>0</v>
      </c>
    </row>
    <row r="89" customFormat="false" ht="13.5" hidden="false" customHeight="false" outlineLevel="0" collapsed="false">
      <c r="A89" s="135" t="s">
        <v>5014</v>
      </c>
      <c r="B89" s="136" t="s">
        <v>201</v>
      </c>
      <c r="C89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89" s="130" t="n">
        <f aca="false">SUMIFS('(rwa)재료비(41020003)'!$E:$E,'(rwa)재료비(41020003)'!$B:$B,'월별 과제별 재료비'!D$2,'(rwa)재료비(41020003)'!$C:$C,'월별 과제별 재료비'!$A:$A)</f>
        <v>0</v>
      </c>
      <c r="E89" s="130" t="n">
        <f aca="false">SUMIFS('(rwa)재료비(41020004)'!$E:$E,'(rwa)재료비(41020004)'!$B:$B,'월별 과제별 재료비'!E$2,'(rwa)재료비(41020004)'!$C:$C,'월별 과제별 재료비'!$A:$A)</f>
        <v>0</v>
      </c>
      <c r="F89" s="130" t="n">
        <f aca="false">SUMIFS('(rwa)재료비(44240000)'!$E:$E,'(rwa)재료비(44240000)'!$B:$B,'월별 과제별 재료비'!F$2,'(rwa)재료비(44240000)'!$C:$C,'월별 과제별 재료비'!$A:$A)</f>
        <v>0</v>
      </c>
      <c r="G89" s="130" t="n">
        <f aca="false">SUMIFS('(rwa)재료비(44400000)'!$E:$E,'(rwa)재료비(44400000)'!$B:$B,'월별 과제별 재료비'!G$2,'(rwa)재료비(44400000)'!$C:$C,'월별 과제별 재료비'!$A:$A)</f>
        <v>0</v>
      </c>
      <c r="H89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89" s="130" t="n">
        <f aca="false">SUMIFS('(rwa)재료비(41020003)'!$E:$E,'(rwa)재료비(41020003)'!$B:$B,'월별 과제별 재료비'!I$2,'(rwa)재료비(41020003)'!$C:$C,'월별 과제별 재료비'!$A:$A)</f>
        <v>0</v>
      </c>
      <c r="J89" s="130" t="n">
        <f aca="false">SUMIFS('(rwa)재료비(41020004)'!$E:$E,'(rwa)재료비(41020004)'!$B:$B,'월별 과제별 재료비'!J$2,'(rwa)재료비(41020004)'!$C:$C,'월별 과제별 재료비'!$A:$A)</f>
        <v>0</v>
      </c>
      <c r="K89" s="130" t="n">
        <f aca="false">SUMIFS('(rwa)재료비(44240000)'!$E:$E,'(rwa)재료비(44240000)'!$B:$B,'월별 과제별 재료비'!K$2,'(rwa)재료비(44240000)'!$C:$C,'월별 과제별 재료비'!$A:$A)</f>
        <v>0</v>
      </c>
      <c r="L89" s="130" t="n">
        <f aca="false">SUMIFS('(rwa)재료비(44400000)'!$E:$E,'(rwa)재료비(44400000)'!$B:$B,'월별 과제별 재료비'!L$2,'(rwa)재료비(44400000)'!$C:$C,'월별 과제별 재료비'!$A:$A)</f>
        <v>0</v>
      </c>
      <c r="M89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89" s="130" t="n">
        <f aca="false">SUMIFS('(rwa)재료비(41020003)'!$E:$E,'(rwa)재료비(41020003)'!$B:$B,'월별 과제별 재료비'!N$2,'(rwa)재료비(41020003)'!$C:$C,'월별 과제별 재료비'!$A:$A)</f>
        <v>0</v>
      </c>
      <c r="O89" s="130" t="n">
        <f aca="false">SUMIFS('(rwa)재료비(41020004)'!$E:$E,'(rwa)재료비(41020004)'!$B:$B,'월별 과제별 재료비'!O$2,'(rwa)재료비(41020004)'!$C:$C,'월별 과제별 재료비'!$A:$A)</f>
        <v>0</v>
      </c>
      <c r="P89" s="130" t="n">
        <f aca="false">SUMIFS('(rwa)재료비(44240000)'!$E:$E,'(rwa)재료비(44240000)'!$B:$B,'월별 과제별 재료비'!P$2,'(rwa)재료비(44240000)'!$C:$C,'월별 과제별 재료비'!$A:$A)</f>
        <v>0</v>
      </c>
      <c r="Q89" s="130" t="n">
        <f aca="false">SUMIFS('(rwa)재료비(44400000)'!$E:$E,'(rwa)재료비(44400000)'!$B:$B,'월별 과제별 재료비'!Q$2,'(rwa)재료비(44400000)'!$C:$C,'월별 과제별 재료비'!$A:$A)</f>
        <v>0</v>
      </c>
      <c r="R89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89" s="130" t="n">
        <f aca="false">SUMIFS('(rwa)재료비(41020003)'!$E:$E,'(rwa)재료비(41020003)'!$B:$B,'월별 과제별 재료비'!S$2,'(rwa)재료비(41020003)'!$C:$C,'월별 과제별 재료비'!$A:$A)</f>
        <v>0</v>
      </c>
      <c r="T89" s="130" t="n">
        <f aca="false">SUMIFS('(rwa)재료비(41020004)'!$E:$E,'(rwa)재료비(41020004)'!$B:$B,'월별 과제별 재료비'!T$2,'(rwa)재료비(41020004)'!$C:$C,'월별 과제별 재료비'!$A:$A)</f>
        <v>0</v>
      </c>
      <c r="U89" s="130" t="n">
        <f aca="false">SUMIFS('(rwa)재료비(44240000)'!$E:$E,'(rwa)재료비(44240000)'!$B:$B,'월별 과제별 재료비'!U$2,'(rwa)재료비(44240000)'!$C:$C,'월별 과제별 재료비'!$A:$A)</f>
        <v>0</v>
      </c>
      <c r="V89" s="130" t="n">
        <f aca="false">SUMIFS('(rwa)재료비(44400000)'!$E:$E,'(rwa)재료비(44400000)'!$B:$B,'월별 과제별 재료비'!V$2,'(rwa)재료비(44400000)'!$C:$C,'월별 과제별 재료비'!$A:$A)</f>
        <v>0</v>
      </c>
      <c r="W89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89" s="130" t="n">
        <f aca="false">SUMIFS('(rwa)재료비(41020003)'!$E:$E,'(rwa)재료비(41020003)'!$B:$B,'월별 과제별 재료비'!X$2,'(rwa)재료비(41020003)'!$C:$C,'월별 과제별 재료비'!$A:$A)</f>
        <v>191</v>
      </c>
      <c r="Y89" s="130" t="n">
        <f aca="false">SUMIFS('(rwa)재료비(41020004)'!$E:$E,'(rwa)재료비(41020004)'!$B:$B,'월별 과제별 재료비'!Y$2,'(rwa)재료비(41020004)'!$C:$C,'월별 과제별 재료비'!$A:$A)</f>
        <v>0</v>
      </c>
      <c r="Z89" s="130" t="n">
        <f aca="false">SUMIFS('(rwa)재료비(44240000)'!$E:$E,'(rwa)재료비(44240000)'!$B:$B,'월별 과제별 재료비'!Z$2,'(rwa)재료비(44240000)'!$C:$C,'월별 과제별 재료비'!$A:$A)</f>
        <v>0</v>
      </c>
      <c r="AA89" s="130" t="n">
        <f aca="false">SUMIFS('(rwa)재료비(44400000)'!$E:$E,'(rwa)재료비(44400000)'!$B:$B,'월별 과제별 재료비'!AA$2,'(rwa)재료비(44400000)'!$C:$C,'월별 과제별 재료비'!$A:$A)</f>
        <v>0</v>
      </c>
      <c r="AB8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131480</v>
      </c>
      <c r="AC89" s="130" t="n">
        <f aca="false">SUMIFS('(rwa)재료비(41020003)'!$E:$E,'(rwa)재료비(41020003)'!$B:$B,'월별 과제별 재료비'!AC$2,'(rwa)재료비(41020003)'!$C:$C,'월별 과제별 재료비'!$A:$A)</f>
        <v>0</v>
      </c>
      <c r="AD89" s="130" t="n">
        <f aca="false">SUMIFS('(rwa)재료비(41020004)'!$E:$E,'(rwa)재료비(41020004)'!$B:$B,'월별 과제별 재료비'!AD$2,'(rwa)재료비(41020004)'!$C:$C,'월별 과제별 재료비'!$A:$A)</f>
        <v>0</v>
      </c>
      <c r="AE89" s="130" t="n">
        <f aca="false">SUMIFS('(rwa)재료비(44240000)'!$E:$E,'(rwa)재료비(44240000)'!$B:$B,'월별 과제별 재료비'!AE$2,'(rwa)재료비(44240000)'!$C:$C,'월별 과제별 재료비'!$A:$A)</f>
        <v>0</v>
      </c>
      <c r="AF89" s="130" t="n">
        <f aca="false">SUMIFS('(rwa)재료비(44400000)'!$E:$E,'(rwa)재료비(44400000)'!$B:$B,'월별 과제별 재료비'!AF$2,'(rwa)재료비(44400000)'!$C:$C,'월별 과제별 재료비'!$A:$A)</f>
        <v>0</v>
      </c>
      <c r="AG8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89" s="130" t="n">
        <f aca="false">SUMIFS('(rwa)재료비(41020003)'!$E:$E,'(rwa)재료비(41020003)'!$B:$B,'월별 과제별 재료비'!AH$2,'(rwa)재료비(41020003)'!$C:$C,'월별 과제별 재료비'!$A:$A)</f>
        <v>0</v>
      </c>
      <c r="AI89" s="130" t="n">
        <f aca="false">SUMIFS('(rwa)재료비(41020004)'!$E:$E,'(rwa)재료비(41020004)'!$B:$B,'월별 과제별 재료비'!AI$2,'(rwa)재료비(41020004)'!$C:$C,'월별 과제별 재료비'!$A:$A)</f>
        <v>0</v>
      </c>
      <c r="AJ89" s="130" t="n">
        <f aca="false">SUMIFS('(rwa)재료비(44240000)'!$E:$E,'(rwa)재료비(44240000)'!$B:$B,'월별 과제별 재료비'!AJ$2,'(rwa)재료비(44240000)'!$C:$C,'월별 과제별 재료비'!$A:$A)</f>
        <v>0</v>
      </c>
      <c r="AK89" s="130" t="n">
        <f aca="false">SUMIFS('(rwa)재료비(44400000)'!$E:$E,'(rwa)재료비(44400000)'!$B:$B,'월별 과제별 재료비'!AK$2,'(rwa)재료비(44400000)'!$C:$C,'월별 과제별 재료비'!$A:$A)</f>
        <v>0</v>
      </c>
      <c r="AL8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20000</v>
      </c>
      <c r="AM89" s="130" t="n">
        <f aca="false">SUMIFS('(rwa)재료비(41020003)'!$E:$E,'(rwa)재료비(41020003)'!$B:$B,'월별 과제별 재료비'!AM$2,'(rwa)재료비(41020003)'!$C:$C,'월별 과제별 재료비'!$A:$A)</f>
        <v>0</v>
      </c>
      <c r="AN89" s="130" t="n">
        <f aca="false">SUMIFS('(rwa)재료비(41020004)'!$E:$E,'(rwa)재료비(41020004)'!$B:$B,'월별 과제별 재료비'!AN$2,'(rwa)재료비(41020004)'!$C:$C,'월별 과제별 재료비'!$A:$A)</f>
        <v>0</v>
      </c>
      <c r="AO89" s="130" t="n">
        <f aca="false">SUMIFS('(rwa)재료비(44240000)'!$E:$E,'(rwa)재료비(44240000)'!$B:$B,'월별 과제별 재료비'!AO$2,'(rwa)재료비(44240000)'!$C:$C,'월별 과제별 재료비'!$A:$A)</f>
        <v>0</v>
      </c>
      <c r="AP8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51586399</v>
      </c>
      <c r="AQ89" s="130" t="n">
        <f aca="false">SUMIFS('(rwa)재료비(41020003)'!$E:$E,'(rwa)재료비(41020003)'!$B:$B,'월별 과제별 재료비'!AQ$2,'(rwa)재료비(41020003)'!$C:$C,'월별 과제별 재료비'!$A:$A)</f>
        <v>0</v>
      </c>
      <c r="AR89" s="130" t="n">
        <f aca="false">SUMIFS('(rwa)재료비(41020004)'!$E:$E,'(rwa)재료비(41020004)'!$B:$B,'월별 과제별 재료비'!AR$2,'(rwa)재료비(41020004)'!$C:$C,'월별 과제별 재료비'!$A:$A)</f>
        <v>0</v>
      </c>
      <c r="AS89" s="130" t="n">
        <f aca="false">SUMIFS('(rwa)재료비(44240000)'!$E:$E,'(rwa)재료비(44240000)'!$B:$B,'월별 과제별 재료비'!AS$2,'(rwa)재료비(44240000)'!$C:$C,'월별 과제별 재료비'!$A:$A)</f>
        <v>0</v>
      </c>
      <c r="AT89" s="130" t="n">
        <f aca="false">SUMIFS('(rwa)재료비(44400000)'!$E:$E,'(rwa)재료비(44400000)'!$B:$B,'월별 과제별 재료비'!AT$2,'(rwa)재료비(44400000)'!$C:$C,'월별 과제별 재료비'!$A:$A)</f>
        <v>0</v>
      </c>
      <c r="AU8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89" s="130" t="n">
        <f aca="false">SUMIFS('(rwa)재료비(41020003)'!$E:$E,'(rwa)재료비(41020003)'!$B:$B,'월별 과제별 재료비'!AV$2,'(rwa)재료비(41020003)'!$C:$C,'월별 과제별 재료비'!$A:$A)</f>
        <v>0</v>
      </c>
      <c r="AW89" s="130" t="n">
        <f aca="false">SUMIFS('(rwa)재료비(41020004)'!$E:$E,'(rwa)재료비(41020004)'!$B:$B,'월별 과제별 재료비'!AW$2,'(rwa)재료비(41020004)'!$C:$C,'월별 과제별 재료비'!$A:$A)</f>
        <v>0</v>
      </c>
      <c r="AX89" s="130" t="n">
        <f aca="false">SUMIFS('(rwa)재료비(44240000)'!$E:$E,'(rwa)재료비(44240000)'!$B:$B,'월별 과제별 재료비'!AX$2,'(rwa)재료비(44240000)'!$C:$C,'월별 과제별 재료비'!$A:$A)</f>
        <v>0</v>
      </c>
      <c r="AY8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89" s="130" t="n">
        <f aca="false">SUMIFS('(rwa)재료비(41020003)'!$E:$E,'(rwa)재료비(41020003)'!$B:$B,'월별 과제별 재료비'!AZ$2,'(rwa)재료비(41020003)'!$C:$C,'월별 과제별 재료비'!$A:$A)</f>
        <v>0</v>
      </c>
      <c r="BA89" s="130" t="n">
        <f aca="false">SUMIFS('(rwa)재료비(41020004)'!$E:$E,'(rwa)재료비(41020004)'!$B:$B,'월별 과제별 재료비'!BA$2,'(rwa)재료비(41020004)'!$C:$C,'월별 과제별 재료비'!$A:$A)</f>
        <v>0</v>
      </c>
      <c r="BB89" s="130" t="n">
        <f aca="false">SUMIFS('(rwa)재료비(44240000)'!$E:$E,'(rwa)재료비(44240000)'!$B:$B,'월별 과제별 재료비'!BB$2,'(rwa)재료비(44240000)'!$C:$C,'월별 과제별 재료비'!$A:$A)</f>
        <v>0</v>
      </c>
      <c r="BC89" s="130" t="n">
        <f aca="false">SUMIFS('(rwa)재료비(44400000)'!$E:$E,'(rwa)재료비(44400000)'!$B:$B,'월별 과제별 재료비'!BC$2,'(rwa)재료비(44400000)'!$C:$C,'월별 과제별 재료비'!$A:$A)</f>
        <v>0</v>
      </c>
      <c r="BD8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89" s="130" t="n">
        <f aca="false">SUMIFS('(rwa)재료비(41020003)'!$E:$E,'(rwa)재료비(41020003)'!$B:$B,'월별 과제별 재료비'!BE$2,'(rwa)재료비(41020003)'!$C:$C,'월별 과제별 재료비'!$A:$A)</f>
        <v>0</v>
      </c>
      <c r="BF89" s="130" t="n">
        <f aca="false">SUMIFS('(rwa)재료비(41020004)'!$E:$E,'(rwa)재료비(41020004)'!$B:$B,'월별 과제별 재료비'!BF$2,'(rwa)재료비(41020004)'!$C:$C,'월별 과제별 재료비'!$A:$A)</f>
        <v>0</v>
      </c>
      <c r="BG89" s="130" t="n">
        <f aca="false">SUMIFS('(rwa)재료비(44240000)'!$E:$E,'(rwa)재료비(44240000)'!$B:$B,'월별 과제별 재료비'!BG$2,'(rwa)재료비(44240000)'!$C:$C,'월별 과제별 재료비'!$A:$A)</f>
        <v>0</v>
      </c>
      <c r="BH89" s="130" t="n">
        <f aca="false">SUMIFS('(rwa)재료비(44400000)'!$E:$E,'(rwa)재료비(44400000)'!$B:$B,'월별 과제별 재료비'!BH$2,'(rwa)재료비(44400000)'!$C:$C,'월별 과제별 재료비'!$A:$A)</f>
        <v>0</v>
      </c>
    </row>
    <row r="90" customFormat="false" ht="13.5" hidden="false" customHeight="false" outlineLevel="0" collapsed="false">
      <c r="A90" s="135" t="s">
        <v>5015</v>
      </c>
      <c r="B90" s="133" t="s">
        <v>244</v>
      </c>
      <c r="C90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0" s="130" t="n">
        <f aca="false">SUMIFS('(rwa)재료비(41020003)'!$E:$E,'(rwa)재료비(41020003)'!$B:$B,'월별 과제별 재료비'!D$2,'(rwa)재료비(41020003)'!$C:$C,'월별 과제별 재료비'!$A:$A)</f>
        <v>0</v>
      </c>
      <c r="E90" s="130" t="n">
        <f aca="false">SUMIFS('(rwa)재료비(41020004)'!$E:$E,'(rwa)재료비(41020004)'!$B:$B,'월별 과제별 재료비'!E$2,'(rwa)재료비(41020004)'!$C:$C,'월별 과제별 재료비'!$A:$A)</f>
        <v>0</v>
      </c>
      <c r="F90" s="130" t="n">
        <f aca="false">SUMIFS('(rwa)재료비(44240000)'!$E:$E,'(rwa)재료비(44240000)'!$B:$B,'월별 과제별 재료비'!F$2,'(rwa)재료비(44240000)'!$C:$C,'월별 과제별 재료비'!$A:$A)</f>
        <v>0</v>
      </c>
      <c r="G90" s="130" t="n">
        <f aca="false">SUMIFS('(rwa)재료비(44400000)'!$E:$E,'(rwa)재료비(44400000)'!$B:$B,'월별 과제별 재료비'!G$2,'(rwa)재료비(44400000)'!$C:$C,'월별 과제별 재료비'!$A:$A)</f>
        <v>0</v>
      </c>
      <c r="H90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0" s="130" t="n">
        <f aca="false">SUMIFS('(rwa)재료비(41020003)'!$E:$E,'(rwa)재료비(41020003)'!$B:$B,'월별 과제별 재료비'!I$2,'(rwa)재료비(41020003)'!$C:$C,'월별 과제별 재료비'!$A:$A)</f>
        <v>0</v>
      </c>
      <c r="J90" s="130" t="n">
        <f aca="false">SUMIFS('(rwa)재료비(41020004)'!$E:$E,'(rwa)재료비(41020004)'!$B:$B,'월별 과제별 재료비'!J$2,'(rwa)재료비(41020004)'!$C:$C,'월별 과제별 재료비'!$A:$A)</f>
        <v>0</v>
      </c>
      <c r="K90" s="130" t="n">
        <f aca="false">SUMIFS('(rwa)재료비(44240000)'!$E:$E,'(rwa)재료비(44240000)'!$B:$B,'월별 과제별 재료비'!K$2,'(rwa)재료비(44240000)'!$C:$C,'월별 과제별 재료비'!$A:$A)</f>
        <v>0</v>
      </c>
      <c r="L90" s="130" t="n">
        <f aca="false">SUMIFS('(rwa)재료비(44400000)'!$E:$E,'(rwa)재료비(44400000)'!$B:$B,'월별 과제별 재료비'!L$2,'(rwa)재료비(44400000)'!$C:$C,'월별 과제별 재료비'!$A:$A)</f>
        <v>0</v>
      </c>
      <c r="M9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0" s="130" t="n">
        <f aca="false">SUMIFS('(rwa)재료비(41020003)'!$E:$E,'(rwa)재료비(41020003)'!$B:$B,'월별 과제별 재료비'!N$2,'(rwa)재료비(41020003)'!$C:$C,'월별 과제별 재료비'!$A:$A)</f>
        <v>0</v>
      </c>
      <c r="O90" s="130" t="n">
        <f aca="false">SUMIFS('(rwa)재료비(41020004)'!$E:$E,'(rwa)재료비(41020004)'!$B:$B,'월별 과제별 재료비'!O$2,'(rwa)재료비(41020004)'!$C:$C,'월별 과제별 재료비'!$A:$A)</f>
        <v>0</v>
      </c>
      <c r="P90" s="130" t="n">
        <f aca="false">SUMIFS('(rwa)재료비(44240000)'!$E:$E,'(rwa)재료비(44240000)'!$B:$B,'월별 과제별 재료비'!P$2,'(rwa)재료비(44240000)'!$C:$C,'월별 과제별 재료비'!$A:$A)</f>
        <v>0</v>
      </c>
      <c r="Q90" s="130" t="n">
        <f aca="false">SUMIFS('(rwa)재료비(44400000)'!$E:$E,'(rwa)재료비(44400000)'!$B:$B,'월별 과제별 재료비'!Q$2,'(rwa)재료비(44400000)'!$C:$C,'월별 과제별 재료비'!$A:$A)</f>
        <v>0</v>
      </c>
      <c r="R9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0" s="130" t="n">
        <f aca="false">SUMIFS('(rwa)재료비(41020003)'!$E:$E,'(rwa)재료비(41020003)'!$B:$B,'월별 과제별 재료비'!S$2,'(rwa)재료비(41020003)'!$C:$C,'월별 과제별 재료비'!$A:$A)</f>
        <v>0</v>
      </c>
      <c r="T90" s="130" t="n">
        <f aca="false">SUMIFS('(rwa)재료비(41020004)'!$E:$E,'(rwa)재료비(41020004)'!$B:$B,'월별 과제별 재료비'!T$2,'(rwa)재료비(41020004)'!$C:$C,'월별 과제별 재료비'!$A:$A)</f>
        <v>0</v>
      </c>
      <c r="U90" s="130" t="n">
        <f aca="false">SUMIFS('(rwa)재료비(44240000)'!$E:$E,'(rwa)재료비(44240000)'!$B:$B,'월별 과제별 재료비'!U$2,'(rwa)재료비(44240000)'!$C:$C,'월별 과제별 재료비'!$A:$A)</f>
        <v>0</v>
      </c>
      <c r="V90" s="130" t="n">
        <f aca="false">SUMIFS('(rwa)재료비(44400000)'!$E:$E,'(rwa)재료비(44400000)'!$B:$B,'월별 과제별 재료비'!V$2,'(rwa)재료비(44400000)'!$C:$C,'월별 과제별 재료비'!$A:$A)</f>
        <v>0</v>
      </c>
      <c r="W9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0" s="130" t="n">
        <f aca="false">SUMIFS('(rwa)재료비(41020003)'!$E:$E,'(rwa)재료비(41020003)'!$B:$B,'월별 과제별 재료비'!X$2,'(rwa)재료비(41020003)'!$C:$C,'월별 과제별 재료비'!$A:$A)</f>
        <v>0</v>
      </c>
      <c r="Y90" s="130" t="n">
        <f aca="false">SUMIFS('(rwa)재료비(41020004)'!$E:$E,'(rwa)재료비(41020004)'!$B:$B,'월별 과제별 재료비'!Y$2,'(rwa)재료비(41020004)'!$C:$C,'월별 과제별 재료비'!$A:$A)</f>
        <v>0</v>
      </c>
      <c r="Z90" s="130" t="n">
        <f aca="false">SUMIFS('(rwa)재료비(44240000)'!$E:$E,'(rwa)재료비(44240000)'!$B:$B,'월별 과제별 재료비'!Z$2,'(rwa)재료비(44240000)'!$C:$C,'월별 과제별 재료비'!$A:$A)</f>
        <v>0</v>
      </c>
      <c r="AA90" s="130" t="n">
        <f aca="false">SUMIFS('(rwa)재료비(44400000)'!$E:$E,'(rwa)재료비(44400000)'!$B:$B,'월별 과제별 재료비'!AA$2,'(rwa)재료비(44400000)'!$C:$C,'월별 과제별 재료비'!$A:$A)</f>
        <v>0</v>
      </c>
      <c r="AB9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0" s="130" t="n">
        <f aca="false">SUMIFS('(rwa)재료비(41020003)'!$E:$E,'(rwa)재료비(41020003)'!$B:$B,'월별 과제별 재료비'!AC$2,'(rwa)재료비(41020003)'!$C:$C,'월별 과제별 재료비'!$A:$A)</f>
        <v>204</v>
      </c>
      <c r="AD90" s="130" t="n">
        <f aca="false">SUMIFS('(rwa)재료비(41020004)'!$E:$E,'(rwa)재료비(41020004)'!$B:$B,'월별 과제별 재료비'!AD$2,'(rwa)재료비(41020004)'!$C:$C,'월별 과제별 재료비'!$A:$A)</f>
        <v>0</v>
      </c>
      <c r="AE90" s="130" t="n">
        <f aca="false">SUMIFS('(rwa)재료비(44240000)'!$E:$E,'(rwa)재료비(44240000)'!$B:$B,'월별 과제별 재료비'!AE$2,'(rwa)재료비(44240000)'!$C:$C,'월별 과제별 재료비'!$A:$A)</f>
        <v>0</v>
      </c>
      <c r="AF90" s="130" t="n">
        <f aca="false">SUMIFS('(rwa)재료비(44400000)'!$E:$E,'(rwa)재료비(44400000)'!$B:$B,'월별 과제별 재료비'!AF$2,'(rwa)재료비(44400000)'!$C:$C,'월별 과제별 재료비'!$A:$A)</f>
        <v>0</v>
      </c>
      <c r="AG9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0" s="130" t="n">
        <f aca="false">SUMIFS('(rwa)재료비(41020003)'!$E:$E,'(rwa)재료비(41020003)'!$B:$B,'월별 과제별 재료비'!AH$2,'(rwa)재료비(41020003)'!$C:$C,'월별 과제별 재료비'!$A:$A)</f>
        <v>510</v>
      </c>
      <c r="AI90" s="130" t="n">
        <f aca="false">SUMIFS('(rwa)재료비(41020004)'!$E:$E,'(rwa)재료비(41020004)'!$B:$B,'월별 과제별 재료비'!AI$2,'(rwa)재료비(41020004)'!$C:$C,'월별 과제별 재료비'!$A:$A)</f>
        <v>0</v>
      </c>
      <c r="AJ90" s="130" t="n">
        <f aca="false">SUMIFS('(rwa)재료비(44240000)'!$E:$E,'(rwa)재료비(44240000)'!$B:$B,'월별 과제별 재료비'!AJ$2,'(rwa)재료비(44240000)'!$C:$C,'월별 과제별 재료비'!$A:$A)</f>
        <v>0</v>
      </c>
      <c r="AK90" s="130" t="n">
        <f aca="false">SUMIFS('(rwa)재료비(44400000)'!$E:$E,'(rwa)재료비(44400000)'!$B:$B,'월별 과제별 재료비'!AK$2,'(rwa)재료비(44400000)'!$C:$C,'월별 과제별 재료비'!$A:$A)</f>
        <v>0</v>
      </c>
      <c r="AL9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0" s="130" t="n">
        <f aca="false">SUMIFS('(rwa)재료비(41020003)'!$E:$E,'(rwa)재료비(41020003)'!$B:$B,'월별 과제별 재료비'!AM$2,'(rwa)재료비(41020003)'!$C:$C,'월별 과제별 재료비'!$A:$A)</f>
        <v>481</v>
      </c>
      <c r="AN90" s="130" t="n">
        <f aca="false">SUMIFS('(rwa)재료비(41020004)'!$E:$E,'(rwa)재료비(41020004)'!$B:$B,'월별 과제별 재료비'!AN$2,'(rwa)재료비(41020004)'!$C:$C,'월별 과제별 재료비'!$A:$A)</f>
        <v>22803</v>
      </c>
      <c r="AO90" s="130" t="n">
        <f aca="false">SUMIFS('(rwa)재료비(44240000)'!$E:$E,'(rwa)재료비(44240000)'!$B:$B,'월별 과제별 재료비'!AO$2,'(rwa)재료비(44240000)'!$C:$C,'월별 과제별 재료비'!$A:$A)</f>
        <v>0</v>
      </c>
      <c r="AP9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0" s="130" t="n">
        <f aca="false">SUMIFS('(rwa)재료비(41020003)'!$E:$E,'(rwa)재료비(41020003)'!$B:$B,'월별 과제별 재료비'!AQ$2,'(rwa)재료비(41020003)'!$C:$C,'월별 과제별 재료비'!$A:$A)</f>
        <v>595</v>
      </c>
      <c r="AR90" s="130" t="n">
        <f aca="false">SUMIFS('(rwa)재료비(41020004)'!$E:$E,'(rwa)재료비(41020004)'!$B:$B,'월별 과제별 재료비'!AR$2,'(rwa)재료비(41020004)'!$C:$C,'월별 과제별 재료비'!$A:$A)</f>
        <v>0</v>
      </c>
      <c r="AS90" s="130" t="n">
        <f aca="false">SUMIFS('(rwa)재료비(44240000)'!$E:$E,'(rwa)재료비(44240000)'!$B:$B,'월별 과제별 재료비'!AS$2,'(rwa)재료비(44240000)'!$C:$C,'월별 과제별 재료비'!$A:$A)</f>
        <v>0</v>
      </c>
      <c r="AT90" s="130" t="n">
        <f aca="false">SUMIFS('(rwa)재료비(44400000)'!$E:$E,'(rwa)재료비(44400000)'!$B:$B,'월별 과제별 재료비'!AT$2,'(rwa)재료비(44400000)'!$C:$C,'월별 과제별 재료비'!$A:$A)</f>
        <v>0</v>
      </c>
      <c r="AU9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29871030</v>
      </c>
      <c r="AV90" s="130" t="n">
        <f aca="false">SUMIFS('(rwa)재료비(41020003)'!$E:$E,'(rwa)재료비(41020003)'!$B:$B,'월별 과제별 재료비'!AV$2,'(rwa)재료비(41020003)'!$C:$C,'월별 과제별 재료비'!$A:$A)</f>
        <v>551</v>
      </c>
      <c r="AW90" s="130" t="n">
        <f aca="false">SUMIFS('(rwa)재료비(41020004)'!$E:$E,'(rwa)재료비(41020004)'!$B:$B,'월별 과제별 재료비'!AW$2,'(rwa)재료비(41020004)'!$C:$C,'월별 과제별 재료비'!$A:$A)</f>
        <v>0</v>
      </c>
      <c r="AX90" s="130" t="n">
        <f aca="false">SUMIFS('(rwa)재료비(44240000)'!$E:$E,'(rwa)재료비(44240000)'!$B:$B,'월별 과제별 재료비'!AX$2,'(rwa)재료비(44240000)'!$C:$C,'월별 과제별 재료비'!$A:$A)</f>
        <v>0</v>
      </c>
      <c r="AY9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0" s="130" t="n">
        <f aca="false">SUMIFS('(rwa)재료비(41020003)'!$E:$E,'(rwa)재료비(41020003)'!$B:$B,'월별 과제별 재료비'!AZ$2,'(rwa)재료비(41020003)'!$C:$C,'월별 과제별 재료비'!$A:$A)</f>
        <v>0</v>
      </c>
      <c r="BA90" s="130" t="n">
        <f aca="false">SUMIFS('(rwa)재료비(41020004)'!$E:$E,'(rwa)재료비(41020004)'!$B:$B,'월별 과제별 재료비'!BA$2,'(rwa)재료비(41020004)'!$C:$C,'월별 과제별 재료비'!$A:$A)</f>
        <v>0</v>
      </c>
      <c r="BB90" s="130" t="n">
        <f aca="false">SUMIFS('(rwa)재료비(44240000)'!$E:$E,'(rwa)재료비(44240000)'!$B:$B,'월별 과제별 재료비'!BB$2,'(rwa)재료비(44240000)'!$C:$C,'월별 과제별 재료비'!$A:$A)</f>
        <v>0</v>
      </c>
      <c r="BC90" s="130" t="n">
        <f aca="false">SUMIFS('(rwa)재료비(44400000)'!$E:$E,'(rwa)재료비(44400000)'!$B:$B,'월별 과제별 재료비'!BC$2,'(rwa)재료비(44400000)'!$C:$C,'월별 과제별 재료비'!$A:$A)</f>
        <v>0</v>
      </c>
      <c r="BD9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0" s="130" t="n">
        <f aca="false">SUMIFS('(rwa)재료비(41020003)'!$E:$E,'(rwa)재료비(41020003)'!$B:$B,'월별 과제별 재료비'!BE$2,'(rwa)재료비(41020003)'!$C:$C,'월별 과제별 재료비'!$A:$A)</f>
        <v>0</v>
      </c>
      <c r="BF90" s="130" t="n">
        <f aca="false">SUMIFS('(rwa)재료비(41020004)'!$E:$E,'(rwa)재료비(41020004)'!$B:$B,'월별 과제별 재료비'!BF$2,'(rwa)재료비(41020004)'!$C:$C,'월별 과제별 재료비'!$A:$A)</f>
        <v>0</v>
      </c>
      <c r="BG90" s="130" t="n">
        <f aca="false">SUMIFS('(rwa)재료비(44240000)'!$E:$E,'(rwa)재료비(44240000)'!$B:$B,'월별 과제별 재료비'!BG$2,'(rwa)재료비(44240000)'!$C:$C,'월별 과제별 재료비'!$A:$A)</f>
        <v>0</v>
      </c>
      <c r="BH90" s="130" t="n">
        <f aca="false">SUMIFS('(rwa)재료비(44400000)'!$E:$E,'(rwa)재료비(44400000)'!$B:$B,'월별 과제별 재료비'!BH$2,'(rwa)재료비(44400000)'!$C:$C,'월별 과제별 재료비'!$A:$A)</f>
        <v>0</v>
      </c>
    </row>
    <row r="91" customFormat="false" ht="13.5" hidden="false" customHeight="false" outlineLevel="0" collapsed="false">
      <c r="A91" s="135" t="s">
        <v>5016</v>
      </c>
      <c r="B91" s="136" t="s">
        <v>246</v>
      </c>
      <c r="C91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1" s="130" t="n">
        <f aca="false">SUMIFS('(rwa)재료비(41020003)'!$E:$E,'(rwa)재료비(41020003)'!$B:$B,'월별 과제별 재료비'!D$2,'(rwa)재료비(41020003)'!$C:$C,'월별 과제별 재료비'!$A:$A)</f>
        <v>0</v>
      </c>
      <c r="E91" s="130" t="n">
        <f aca="false">SUMIFS('(rwa)재료비(41020004)'!$E:$E,'(rwa)재료비(41020004)'!$B:$B,'월별 과제별 재료비'!E$2,'(rwa)재료비(41020004)'!$C:$C,'월별 과제별 재료비'!$A:$A)</f>
        <v>0</v>
      </c>
      <c r="F91" s="130" t="n">
        <f aca="false">SUMIFS('(rwa)재료비(44240000)'!$E:$E,'(rwa)재료비(44240000)'!$B:$B,'월별 과제별 재료비'!F$2,'(rwa)재료비(44240000)'!$C:$C,'월별 과제별 재료비'!$A:$A)</f>
        <v>0</v>
      </c>
      <c r="G91" s="130" t="n">
        <f aca="false">SUMIFS('(rwa)재료비(44400000)'!$E:$E,'(rwa)재료비(44400000)'!$B:$B,'월별 과제별 재료비'!G$2,'(rwa)재료비(44400000)'!$C:$C,'월별 과제별 재료비'!$A:$A)</f>
        <v>0</v>
      </c>
      <c r="H91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1" s="130" t="n">
        <f aca="false">SUMIFS('(rwa)재료비(41020003)'!$E:$E,'(rwa)재료비(41020003)'!$B:$B,'월별 과제별 재료비'!I$2,'(rwa)재료비(41020003)'!$C:$C,'월별 과제별 재료비'!$A:$A)</f>
        <v>0</v>
      </c>
      <c r="J91" s="130" t="n">
        <f aca="false">SUMIFS('(rwa)재료비(41020004)'!$E:$E,'(rwa)재료비(41020004)'!$B:$B,'월별 과제별 재료비'!J$2,'(rwa)재료비(41020004)'!$C:$C,'월별 과제별 재료비'!$A:$A)</f>
        <v>0</v>
      </c>
      <c r="K91" s="130" t="n">
        <f aca="false">SUMIFS('(rwa)재료비(44240000)'!$E:$E,'(rwa)재료비(44240000)'!$B:$B,'월별 과제별 재료비'!K$2,'(rwa)재료비(44240000)'!$C:$C,'월별 과제별 재료비'!$A:$A)</f>
        <v>0</v>
      </c>
      <c r="L91" s="130" t="n">
        <f aca="false">SUMIFS('(rwa)재료비(44400000)'!$E:$E,'(rwa)재료비(44400000)'!$B:$B,'월별 과제별 재료비'!L$2,'(rwa)재료비(44400000)'!$C:$C,'월별 과제별 재료비'!$A:$A)</f>
        <v>0</v>
      </c>
      <c r="M9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1" s="130" t="n">
        <f aca="false">SUMIFS('(rwa)재료비(41020003)'!$E:$E,'(rwa)재료비(41020003)'!$B:$B,'월별 과제별 재료비'!N$2,'(rwa)재료비(41020003)'!$C:$C,'월별 과제별 재료비'!$A:$A)</f>
        <v>0</v>
      </c>
      <c r="O91" s="130" t="n">
        <f aca="false">SUMIFS('(rwa)재료비(41020004)'!$E:$E,'(rwa)재료비(41020004)'!$B:$B,'월별 과제별 재료비'!O$2,'(rwa)재료비(41020004)'!$C:$C,'월별 과제별 재료비'!$A:$A)</f>
        <v>0</v>
      </c>
      <c r="P91" s="130" t="n">
        <f aca="false">SUMIFS('(rwa)재료비(44240000)'!$E:$E,'(rwa)재료비(44240000)'!$B:$B,'월별 과제별 재료비'!P$2,'(rwa)재료비(44240000)'!$C:$C,'월별 과제별 재료비'!$A:$A)</f>
        <v>0</v>
      </c>
      <c r="Q91" s="130" t="n">
        <f aca="false">SUMIFS('(rwa)재료비(44400000)'!$E:$E,'(rwa)재료비(44400000)'!$B:$B,'월별 과제별 재료비'!Q$2,'(rwa)재료비(44400000)'!$C:$C,'월별 과제별 재료비'!$A:$A)</f>
        <v>0</v>
      </c>
      <c r="R9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1" s="130" t="n">
        <f aca="false">SUMIFS('(rwa)재료비(41020003)'!$E:$E,'(rwa)재료비(41020003)'!$B:$B,'월별 과제별 재료비'!S$2,'(rwa)재료비(41020003)'!$C:$C,'월별 과제별 재료비'!$A:$A)</f>
        <v>0</v>
      </c>
      <c r="T91" s="130" t="n">
        <f aca="false">SUMIFS('(rwa)재료비(41020004)'!$E:$E,'(rwa)재료비(41020004)'!$B:$B,'월별 과제별 재료비'!T$2,'(rwa)재료비(41020004)'!$C:$C,'월별 과제별 재료비'!$A:$A)</f>
        <v>0</v>
      </c>
      <c r="U91" s="130" t="n">
        <f aca="false">SUMIFS('(rwa)재료비(44240000)'!$E:$E,'(rwa)재료비(44240000)'!$B:$B,'월별 과제별 재료비'!U$2,'(rwa)재료비(44240000)'!$C:$C,'월별 과제별 재료비'!$A:$A)</f>
        <v>0</v>
      </c>
      <c r="V91" s="130" t="n">
        <f aca="false">SUMIFS('(rwa)재료비(44400000)'!$E:$E,'(rwa)재료비(44400000)'!$B:$B,'월별 과제별 재료비'!V$2,'(rwa)재료비(44400000)'!$C:$C,'월별 과제별 재료비'!$A:$A)</f>
        <v>0</v>
      </c>
      <c r="W91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1" s="130" t="n">
        <f aca="false">SUMIFS('(rwa)재료비(41020003)'!$E:$E,'(rwa)재료비(41020003)'!$B:$B,'월별 과제별 재료비'!X$2,'(rwa)재료비(41020003)'!$C:$C,'월별 과제별 재료비'!$A:$A)</f>
        <v>0</v>
      </c>
      <c r="Y91" s="130" t="n">
        <f aca="false">SUMIFS('(rwa)재료비(41020004)'!$E:$E,'(rwa)재료비(41020004)'!$B:$B,'월별 과제별 재료비'!Y$2,'(rwa)재료비(41020004)'!$C:$C,'월별 과제별 재료비'!$A:$A)</f>
        <v>0</v>
      </c>
      <c r="Z91" s="130" t="n">
        <f aca="false">SUMIFS('(rwa)재료비(44240000)'!$E:$E,'(rwa)재료비(44240000)'!$B:$B,'월별 과제별 재료비'!Z$2,'(rwa)재료비(44240000)'!$C:$C,'월별 과제별 재료비'!$A:$A)</f>
        <v>0</v>
      </c>
      <c r="AA91" s="130" t="n">
        <f aca="false">SUMIFS('(rwa)재료비(44400000)'!$E:$E,'(rwa)재료비(44400000)'!$B:$B,'월별 과제별 재료비'!AA$2,'(rwa)재료비(44400000)'!$C:$C,'월별 과제별 재료비'!$A:$A)</f>
        <v>0</v>
      </c>
      <c r="AB9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1" s="130" t="n">
        <f aca="false">SUMIFS('(rwa)재료비(41020003)'!$E:$E,'(rwa)재료비(41020003)'!$B:$B,'월별 과제별 재료비'!AC$2,'(rwa)재료비(41020003)'!$C:$C,'월별 과제별 재료비'!$A:$A)</f>
        <v>0</v>
      </c>
      <c r="AD91" s="130" t="n">
        <f aca="false">SUMIFS('(rwa)재료비(41020004)'!$E:$E,'(rwa)재료비(41020004)'!$B:$B,'월별 과제별 재료비'!AD$2,'(rwa)재료비(41020004)'!$C:$C,'월별 과제별 재료비'!$A:$A)</f>
        <v>0</v>
      </c>
      <c r="AE91" s="130" t="n">
        <f aca="false">SUMIFS('(rwa)재료비(44240000)'!$E:$E,'(rwa)재료비(44240000)'!$B:$B,'월별 과제별 재료비'!AE$2,'(rwa)재료비(44240000)'!$C:$C,'월별 과제별 재료비'!$A:$A)</f>
        <v>0</v>
      </c>
      <c r="AF91" s="130" t="n">
        <f aca="false">SUMIFS('(rwa)재료비(44400000)'!$E:$E,'(rwa)재료비(44400000)'!$B:$B,'월별 과제별 재료비'!AF$2,'(rwa)재료비(44400000)'!$C:$C,'월별 과제별 재료비'!$A:$A)</f>
        <v>0</v>
      </c>
      <c r="AG9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1" s="130" t="n">
        <f aca="false">SUMIFS('(rwa)재료비(41020003)'!$E:$E,'(rwa)재료비(41020003)'!$B:$B,'월별 과제별 재료비'!AH$2,'(rwa)재료비(41020003)'!$C:$C,'월별 과제별 재료비'!$A:$A)</f>
        <v>0</v>
      </c>
      <c r="AI91" s="130" t="n">
        <f aca="false">SUMIFS('(rwa)재료비(41020004)'!$E:$E,'(rwa)재료비(41020004)'!$B:$B,'월별 과제별 재료비'!AI$2,'(rwa)재료비(41020004)'!$C:$C,'월별 과제별 재료비'!$A:$A)</f>
        <v>0</v>
      </c>
      <c r="AJ91" s="130" t="n">
        <f aca="false">SUMIFS('(rwa)재료비(44240000)'!$E:$E,'(rwa)재료비(44240000)'!$B:$B,'월별 과제별 재료비'!AJ$2,'(rwa)재료비(44240000)'!$C:$C,'월별 과제별 재료비'!$A:$A)</f>
        <v>0</v>
      </c>
      <c r="AK91" s="130" t="n">
        <f aca="false">SUMIFS('(rwa)재료비(44400000)'!$E:$E,'(rwa)재료비(44400000)'!$B:$B,'월별 과제별 재료비'!AK$2,'(rwa)재료비(44400000)'!$C:$C,'월별 과제별 재료비'!$A:$A)</f>
        <v>0</v>
      </c>
      <c r="AL9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1" s="130" t="n">
        <f aca="false">SUMIFS('(rwa)재료비(41020003)'!$E:$E,'(rwa)재료비(41020003)'!$B:$B,'월별 과제별 재료비'!AM$2,'(rwa)재료비(41020003)'!$C:$C,'월별 과제별 재료비'!$A:$A)</f>
        <v>383</v>
      </c>
      <c r="AN91" s="130" t="n">
        <f aca="false">SUMIFS('(rwa)재료비(41020004)'!$E:$E,'(rwa)재료비(41020004)'!$B:$B,'월별 과제별 재료비'!AN$2,'(rwa)재료비(41020004)'!$C:$C,'월별 과제별 재료비'!$A:$A)</f>
        <v>18162</v>
      </c>
      <c r="AO91" s="130" t="n">
        <f aca="false">SUMIFS('(rwa)재료비(44240000)'!$E:$E,'(rwa)재료비(44240000)'!$B:$B,'월별 과제별 재료비'!AO$2,'(rwa)재료비(44240000)'!$C:$C,'월별 과제별 재료비'!$A:$A)</f>
        <v>0</v>
      </c>
      <c r="AP9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1" s="130" t="n">
        <f aca="false">SUMIFS('(rwa)재료비(41020003)'!$E:$E,'(rwa)재료비(41020003)'!$B:$B,'월별 과제별 재료비'!AQ$2,'(rwa)재료비(41020003)'!$C:$C,'월별 과제별 재료비'!$A:$A)</f>
        <v>474</v>
      </c>
      <c r="AR91" s="130" t="n">
        <f aca="false">SUMIFS('(rwa)재료비(41020004)'!$E:$E,'(rwa)재료비(41020004)'!$B:$B,'월별 과제별 재료비'!AR$2,'(rwa)재료비(41020004)'!$C:$C,'월별 과제별 재료비'!$A:$A)</f>
        <v>0</v>
      </c>
      <c r="AS91" s="130" t="n">
        <f aca="false">SUMIFS('(rwa)재료비(44240000)'!$E:$E,'(rwa)재료비(44240000)'!$B:$B,'월별 과제별 재료비'!AS$2,'(rwa)재료비(44240000)'!$C:$C,'월별 과제별 재료비'!$A:$A)</f>
        <v>0</v>
      </c>
      <c r="AT91" s="130" t="n">
        <f aca="false">SUMIFS('(rwa)재료비(44400000)'!$E:$E,'(rwa)재료비(44400000)'!$B:$B,'월별 과제별 재료비'!AT$2,'(rwa)재료비(44400000)'!$C:$C,'월별 과제별 재료비'!$A:$A)</f>
        <v>0</v>
      </c>
      <c r="AU9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1" s="130" t="n">
        <f aca="false">SUMIFS('(rwa)재료비(41020003)'!$E:$E,'(rwa)재료비(41020003)'!$B:$B,'월별 과제별 재료비'!AV$2,'(rwa)재료비(41020003)'!$C:$C,'월별 과제별 재료비'!$A:$A)</f>
        <v>439</v>
      </c>
      <c r="AW91" s="130" t="n">
        <f aca="false">SUMIFS('(rwa)재료비(41020004)'!$E:$E,'(rwa)재료비(41020004)'!$B:$B,'월별 과제별 재료비'!AW$2,'(rwa)재료비(41020004)'!$C:$C,'월별 과제별 재료비'!$A:$A)</f>
        <v>0</v>
      </c>
      <c r="AX91" s="130" t="n">
        <f aca="false">SUMIFS('(rwa)재료비(44240000)'!$E:$E,'(rwa)재료비(44240000)'!$B:$B,'월별 과제별 재료비'!AX$2,'(rwa)재료비(44240000)'!$C:$C,'월별 과제별 재료비'!$A:$A)</f>
        <v>0</v>
      </c>
      <c r="AY9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1" s="130" t="n">
        <f aca="false">SUMIFS('(rwa)재료비(41020003)'!$E:$E,'(rwa)재료비(41020003)'!$B:$B,'월별 과제별 재료비'!AZ$2,'(rwa)재료비(41020003)'!$C:$C,'월별 과제별 재료비'!$A:$A)</f>
        <v>0</v>
      </c>
      <c r="BA91" s="130" t="n">
        <f aca="false">SUMIFS('(rwa)재료비(41020004)'!$E:$E,'(rwa)재료비(41020004)'!$B:$B,'월별 과제별 재료비'!BA$2,'(rwa)재료비(41020004)'!$C:$C,'월별 과제별 재료비'!$A:$A)</f>
        <v>0</v>
      </c>
      <c r="BB91" s="130" t="n">
        <f aca="false">SUMIFS('(rwa)재료비(44240000)'!$E:$E,'(rwa)재료비(44240000)'!$B:$B,'월별 과제별 재료비'!BB$2,'(rwa)재료비(44240000)'!$C:$C,'월별 과제별 재료비'!$A:$A)</f>
        <v>0</v>
      </c>
      <c r="BC91" s="130" t="n">
        <f aca="false">SUMIFS('(rwa)재료비(44400000)'!$E:$E,'(rwa)재료비(44400000)'!$B:$B,'월별 과제별 재료비'!BC$2,'(rwa)재료비(44400000)'!$C:$C,'월별 과제별 재료비'!$A:$A)</f>
        <v>0</v>
      </c>
      <c r="BD9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1" s="130" t="n">
        <f aca="false">SUMIFS('(rwa)재료비(41020003)'!$E:$E,'(rwa)재료비(41020003)'!$B:$B,'월별 과제별 재료비'!BE$2,'(rwa)재료비(41020003)'!$C:$C,'월별 과제별 재료비'!$A:$A)</f>
        <v>0</v>
      </c>
      <c r="BF91" s="130" t="n">
        <f aca="false">SUMIFS('(rwa)재료비(41020004)'!$E:$E,'(rwa)재료비(41020004)'!$B:$B,'월별 과제별 재료비'!BF$2,'(rwa)재료비(41020004)'!$C:$C,'월별 과제별 재료비'!$A:$A)</f>
        <v>0</v>
      </c>
      <c r="BG91" s="130" t="n">
        <f aca="false">SUMIFS('(rwa)재료비(44240000)'!$E:$E,'(rwa)재료비(44240000)'!$B:$B,'월별 과제별 재료비'!BG$2,'(rwa)재료비(44240000)'!$C:$C,'월별 과제별 재료비'!$A:$A)</f>
        <v>0</v>
      </c>
      <c r="BH91" s="130" t="n">
        <f aca="false">SUMIFS('(rwa)재료비(44400000)'!$E:$E,'(rwa)재료비(44400000)'!$B:$B,'월별 과제별 재료비'!BH$2,'(rwa)재료비(44400000)'!$C:$C,'월별 과제별 재료비'!$A:$A)</f>
        <v>0</v>
      </c>
    </row>
    <row r="92" customFormat="false" ht="27" hidden="false" customHeight="false" outlineLevel="0" collapsed="false">
      <c r="A92" s="135" t="s">
        <v>5017</v>
      </c>
      <c r="B92" s="136" t="s">
        <v>248</v>
      </c>
      <c r="C92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2" s="130" t="n">
        <f aca="false">SUMIFS('(rwa)재료비(41020003)'!$E:$E,'(rwa)재료비(41020003)'!$B:$B,'월별 과제별 재료비'!D$2,'(rwa)재료비(41020003)'!$C:$C,'월별 과제별 재료비'!$A:$A)</f>
        <v>0</v>
      </c>
      <c r="E92" s="130" t="n">
        <f aca="false">SUMIFS('(rwa)재료비(41020004)'!$E:$E,'(rwa)재료비(41020004)'!$B:$B,'월별 과제별 재료비'!E$2,'(rwa)재료비(41020004)'!$C:$C,'월별 과제별 재료비'!$A:$A)</f>
        <v>0</v>
      </c>
      <c r="F92" s="130" t="n">
        <f aca="false">SUMIFS('(rwa)재료비(44240000)'!$E:$E,'(rwa)재료비(44240000)'!$B:$B,'월별 과제별 재료비'!F$2,'(rwa)재료비(44240000)'!$C:$C,'월별 과제별 재료비'!$A:$A)</f>
        <v>0</v>
      </c>
      <c r="G92" s="130" t="n">
        <f aca="false">SUMIFS('(rwa)재료비(44400000)'!$E:$E,'(rwa)재료비(44400000)'!$B:$B,'월별 과제별 재료비'!G$2,'(rwa)재료비(44400000)'!$C:$C,'월별 과제별 재료비'!$A:$A)</f>
        <v>0</v>
      </c>
      <c r="H92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2" s="130" t="n">
        <f aca="false">SUMIFS('(rwa)재료비(41020003)'!$E:$E,'(rwa)재료비(41020003)'!$B:$B,'월별 과제별 재료비'!I$2,'(rwa)재료비(41020003)'!$C:$C,'월별 과제별 재료비'!$A:$A)</f>
        <v>0</v>
      </c>
      <c r="J92" s="130" t="n">
        <f aca="false">SUMIFS('(rwa)재료비(41020004)'!$E:$E,'(rwa)재료비(41020004)'!$B:$B,'월별 과제별 재료비'!J$2,'(rwa)재료비(41020004)'!$C:$C,'월별 과제별 재료비'!$A:$A)</f>
        <v>0</v>
      </c>
      <c r="K92" s="130" t="n">
        <f aca="false">SUMIFS('(rwa)재료비(44240000)'!$E:$E,'(rwa)재료비(44240000)'!$B:$B,'월별 과제별 재료비'!K$2,'(rwa)재료비(44240000)'!$C:$C,'월별 과제별 재료비'!$A:$A)</f>
        <v>0</v>
      </c>
      <c r="L92" s="130" t="n">
        <f aca="false">SUMIFS('(rwa)재료비(44400000)'!$E:$E,'(rwa)재료비(44400000)'!$B:$B,'월별 과제별 재료비'!L$2,'(rwa)재료비(44400000)'!$C:$C,'월별 과제별 재료비'!$A:$A)</f>
        <v>0</v>
      </c>
      <c r="M92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2" s="130" t="n">
        <f aca="false">SUMIFS('(rwa)재료비(41020003)'!$E:$E,'(rwa)재료비(41020003)'!$B:$B,'월별 과제별 재료비'!N$2,'(rwa)재료비(41020003)'!$C:$C,'월별 과제별 재료비'!$A:$A)</f>
        <v>0</v>
      </c>
      <c r="O92" s="130" t="n">
        <f aca="false">SUMIFS('(rwa)재료비(41020004)'!$E:$E,'(rwa)재료비(41020004)'!$B:$B,'월별 과제별 재료비'!O$2,'(rwa)재료비(41020004)'!$C:$C,'월별 과제별 재료비'!$A:$A)</f>
        <v>0</v>
      </c>
      <c r="P92" s="130" t="n">
        <f aca="false">SUMIFS('(rwa)재료비(44240000)'!$E:$E,'(rwa)재료비(44240000)'!$B:$B,'월별 과제별 재료비'!P$2,'(rwa)재료비(44240000)'!$C:$C,'월별 과제별 재료비'!$A:$A)</f>
        <v>0</v>
      </c>
      <c r="Q92" s="130" t="n">
        <f aca="false">SUMIFS('(rwa)재료비(44400000)'!$E:$E,'(rwa)재료비(44400000)'!$B:$B,'월별 과제별 재료비'!Q$2,'(rwa)재료비(44400000)'!$C:$C,'월별 과제별 재료비'!$A:$A)</f>
        <v>0</v>
      </c>
      <c r="R92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2" s="130" t="n">
        <f aca="false">SUMIFS('(rwa)재료비(41020003)'!$E:$E,'(rwa)재료비(41020003)'!$B:$B,'월별 과제별 재료비'!S$2,'(rwa)재료비(41020003)'!$C:$C,'월별 과제별 재료비'!$A:$A)</f>
        <v>0</v>
      </c>
      <c r="T92" s="130" t="n">
        <f aca="false">SUMIFS('(rwa)재료비(41020004)'!$E:$E,'(rwa)재료비(41020004)'!$B:$B,'월별 과제별 재료비'!T$2,'(rwa)재료비(41020004)'!$C:$C,'월별 과제별 재료비'!$A:$A)</f>
        <v>0</v>
      </c>
      <c r="U92" s="130" t="n">
        <f aca="false">SUMIFS('(rwa)재료비(44240000)'!$E:$E,'(rwa)재료비(44240000)'!$B:$B,'월별 과제별 재료비'!U$2,'(rwa)재료비(44240000)'!$C:$C,'월별 과제별 재료비'!$A:$A)</f>
        <v>0</v>
      </c>
      <c r="V92" s="130" t="n">
        <f aca="false">SUMIFS('(rwa)재료비(44400000)'!$E:$E,'(rwa)재료비(44400000)'!$B:$B,'월별 과제별 재료비'!V$2,'(rwa)재료비(44400000)'!$C:$C,'월별 과제별 재료비'!$A:$A)</f>
        <v>0</v>
      </c>
      <c r="W92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2" s="130" t="n">
        <f aca="false">SUMIFS('(rwa)재료비(41020003)'!$E:$E,'(rwa)재료비(41020003)'!$B:$B,'월별 과제별 재료비'!X$2,'(rwa)재료비(41020003)'!$C:$C,'월별 과제별 재료비'!$A:$A)</f>
        <v>0</v>
      </c>
      <c r="Y92" s="130" t="n">
        <f aca="false">SUMIFS('(rwa)재료비(41020004)'!$E:$E,'(rwa)재료비(41020004)'!$B:$B,'월별 과제별 재료비'!Y$2,'(rwa)재료비(41020004)'!$C:$C,'월별 과제별 재료비'!$A:$A)</f>
        <v>0</v>
      </c>
      <c r="Z92" s="130" t="n">
        <f aca="false">SUMIFS('(rwa)재료비(44240000)'!$E:$E,'(rwa)재료비(44240000)'!$B:$B,'월별 과제별 재료비'!Z$2,'(rwa)재료비(44240000)'!$C:$C,'월별 과제별 재료비'!$A:$A)</f>
        <v>0</v>
      </c>
      <c r="AA92" s="130" t="n">
        <f aca="false">SUMIFS('(rwa)재료비(44400000)'!$E:$E,'(rwa)재료비(44400000)'!$B:$B,'월별 과제별 재료비'!AA$2,'(rwa)재료비(44400000)'!$C:$C,'월별 과제별 재료비'!$A:$A)</f>
        <v>0</v>
      </c>
      <c r="AB9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2" s="130" t="n">
        <f aca="false">SUMIFS('(rwa)재료비(41020003)'!$E:$E,'(rwa)재료비(41020003)'!$B:$B,'월별 과제별 재료비'!AC$2,'(rwa)재료비(41020003)'!$C:$C,'월별 과제별 재료비'!$A:$A)</f>
        <v>0</v>
      </c>
      <c r="AD92" s="130" t="n">
        <f aca="false">SUMIFS('(rwa)재료비(41020004)'!$E:$E,'(rwa)재료비(41020004)'!$B:$B,'월별 과제별 재료비'!AD$2,'(rwa)재료비(41020004)'!$C:$C,'월별 과제별 재료비'!$A:$A)</f>
        <v>0</v>
      </c>
      <c r="AE92" s="130" t="n">
        <f aca="false">SUMIFS('(rwa)재료비(44240000)'!$E:$E,'(rwa)재료비(44240000)'!$B:$B,'월별 과제별 재료비'!AE$2,'(rwa)재료비(44240000)'!$C:$C,'월별 과제별 재료비'!$A:$A)</f>
        <v>0</v>
      </c>
      <c r="AF92" s="130" t="n">
        <f aca="false">SUMIFS('(rwa)재료비(44400000)'!$E:$E,'(rwa)재료비(44400000)'!$B:$B,'월별 과제별 재료비'!AF$2,'(rwa)재료비(44400000)'!$C:$C,'월별 과제별 재료비'!$A:$A)</f>
        <v>0</v>
      </c>
      <c r="AG9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2" s="130" t="n">
        <f aca="false">SUMIFS('(rwa)재료비(41020003)'!$E:$E,'(rwa)재료비(41020003)'!$B:$B,'월별 과제별 재료비'!AH$2,'(rwa)재료비(41020003)'!$C:$C,'월별 과제별 재료비'!$A:$A)</f>
        <v>0</v>
      </c>
      <c r="AI92" s="130" t="n">
        <f aca="false">SUMIFS('(rwa)재료비(41020004)'!$E:$E,'(rwa)재료비(41020004)'!$B:$B,'월별 과제별 재료비'!AI$2,'(rwa)재료비(41020004)'!$C:$C,'월별 과제별 재료비'!$A:$A)</f>
        <v>0</v>
      </c>
      <c r="AJ92" s="130" t="n">
        <f aca="false">SUMIFS('(rwa)재료비(44240000)'!$E:$E,'(rwa)재료비(44240000)'!$B:$B,'월별 과제별 재료비'!AJ$2,'(rwa)재료비(44240000)'!$C:$C,'월별 과제별 재료비'!$A:$A)</f>
        <v>0</v>
      </c>
      <c r="AK92" s="130" t="n">
        <f aca="false">SUMIFS('(rwa)재료비(44400000)'!$E:$E,'(rwa)재료비(44400000)'!$B:$B,'월별 과제별 재료비'!AK$2,'(rwa)재료비(44400000)'!$C:$C,'월별 과제별 재료비'!$A:$A)</f>
        <v>0</v>
      </c>
      <c r="AL9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2" s="130" t="n">
        <f aca="false">SUMIFS('(rwa)재료비(41020003)'!$E:$E,'(rwa)재료비(41020003)'!$B:$B,'월별 과제별 재료비'!AM$2,'(rwa)재료비(41020003)'!$C:$C,'월별 과제별 재료비'!$A:$A)</f>
        <v>64</v>
      </c>
      <c r="AN92" s="130" t="n">
        <f aca="false">SUMIFS('(rwa)재료비(41020004)'!$E:$E,'(rwa)재료비(41020004)'!$B:$B,'월별 과제별 재료비'!AN$2,'(rwa)재료비(41020004)'!$C:$C,'월별 과제별 재료비'!$A:$A)</f>
        <v>3027</v>
      </c>
      <c r="AO92" s="130" t="n">
        <f aca="false">SUMIFS('(rwa)재료비(44240000)'!$E:$E,'(rwa)재료비(44240000)'!$B:$B,'월별 과제별 재료비'!AO$2,'(rwa)재료비(44240000)'!$C:$C,'월별 과제별 재료비'!$A:$A)</f>
        <v>0</v>
      </c>
      <c r="AP9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2" s="130" t="n">
        <f aca="false">SUMIFS('(rwa)재료비(41020003)'!$E:$E,'(rwa)재료비(41020003)'!$B:$B,'월별 과제별 재료비'!AQ$2,'(rwa)재료비(41020003)'!$C:$C,'월별 과제별 재료비'!$A:$A)</f>
        <v>79</v>
      </c>
      <c r="AR92" s="130" t="n">
        <f aca="false">SUMIFS('(rwa)재료비(41020004)'!$E:$E,'(rwa)재료비(41020004)'!$B:$B,'월별 과제별 재료비'!AR$2,'(rwa)재료비(41020004)'!$C:$C,'월별 과제별 재료비'!$A:$A)</f>
        <v>0</v>
      </c>
      <c r="AS92" s="130" t="n">
        <f aca="false">SUMIFS('(rwa)재료비(44240000)'!$E:$E,'(rwa)재료비(44240000)'!$B:$B,'월별 과제별 재료비'!AS$2,'(rwa)재료비(44240000)'!$C:$C,'월별 과제별 재료비'!$A:$A)</f>
        <v>0</v>
      </c>
      <c r="AT92" s="130" t="n">
        <f aca="false">SUMIFS('(rwa)재료비(44400000)'!$E:$E,'(rwa)재료비(44400000)'!$B:$B,'월별 과제별 재료비'!AT$2,'(rwa)재료비(44400000)'!$C:$C,'월별 과제별 재료비'!$A:$A)</f>
        <v>0</v>
      </c>
      <c r="AU9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818560</v>
      </c>
      <c r="AV92" s="130" t="n">
        <f aca="false">SUMIFS('(rwa)재료비(41020003)'!$E:$E,'(rwa)재료비(41020003)'!$B:$B,'월별 과제별 재료비'!AV$2,'(rwa)재료비(41020003)'!$C:$C,'월별 과제별 재료비'!$A:$A)</f>
        <v>73</v>
      </c>
      <c r="AW92" s="130" t="n">
        <f aca="false">SUMIFS('(rwa)재료비(41020004)'!$E:$E,'(rwa)재료비(41020004)'!$B:$B,'월별 과제별 재료비'!AW$2,'(rwa)재료비(41020004)'!$C:$C,'월별 과제별 재료비'!$A:$A)</f>
        <v>0</v>
      </c>
      <c r="AX92" s="130" t="n">
        <f aca="false">SUMIFS('(rwa)재료비(44240000)'!$E:$E,'(rwa)재료비(44240000)'!$B:$B,'월별 과제별 재료비'!AX$2,'(rwa)재료비(44240000)'!$C:$C,'월별 과제별 재료비'!$A:$A)</f>
        <v>0</v>
      </c>
      <c r="AY9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2" s="130" t="n">
        <f aca="false">SUMIFS('(rwa)재료비(41020003)'!$E:$E,'(rwa)재료비(41020003)'!$B:$B,'월별 과제별 재료비'!AZ$2,'(rwa)재료비(41020003)'!$C:$C,'월별 과제별 재료비'!$A:$A)</f>
        <v>0</v>
      </c>
      <c r="BA92" s="130" t="n">
        <f aca="false">SUMIFS('(rwa)재료비(41020004)'!$E:$E,'(rwa)재료비(41020004)'!$B:$B,'월별 과제별 재료비'!BA$2,'(rwa)재료비(41020004)'!$C:$C,'월별 과제별 재료비'!$A:$A)</f>
        <v>0</v>
      </c>
      <c r="BB92" s="130" t="n">
        <f aca="false">SUMIFS('(rwa)재료비(44240000)'!$E:$E,'(rwa)재료비(44240000)'!$B:$B,'월별 과제별 재료비'!BB$2,'(rwa)재료비(44240000)'!$C:$C,'월별 과제별 재료비'!$A:$A)</f>
        <v>0</v>
      </c>
      <c r="BC92" s="130" t="n">
        <f aca="false">SUMIFS('(rwa)재료비(44400000)'!$E:$E,'(rwa)재료비(44400000)'!$B:$B,'월별 과제별 재료비'!BC$2,'(rwa)재료비(44400000)'!$C:$C,'월별 과제별 재료비'!$A:$A)</f>
        <v>0</v>
      </c>
      <c r="BD9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2" s="130" t="n">
        <f aca="false">SUMIFS('(rwa)재료비(41020003)'!$E:$E,'(rwa)재료비(41020003)'!$B:$B,'월별 과제별 재료비'!BE$2,'(rwa)재료비(41020003)'!$C:$C,'월별 과제별 재료비'!$A:$A)</f>
        <v>0</v>
      </c>
      <c r="BF92" s="130" t="n">
        <f aca="false">SUMIFS('(rwa)재료비(41020004)'!$E:$E,'(rwa)재료비(41020004)'!$B:$B,'월별 과제별 재료비'!BF$2,'(rwa)재료비(41020004)'!$C:$C,'월별 과제별 재료비'!$A:$A)</f>
        <v>0</v>
      </c>
      <c r="BG92" s="130" t="n">
        <f aca="false">SUMIFS('(rwa)재료비(44240000)'!$E:$E,'(rwa)재료비(44240000)'!$B:$B,'월별 과제별 재료비'!BG$2,'(rwa)재료비(44240000)'!$C:$C,'월별 과제별 재료비'!$A:$A)</f>
        <v>0</v>
      </c>
      <c r="BH92" s="130" t="n">
        <f aca="false">SUMIFS('(rwa)재료비(44400000)'!$E:$E,'(rwa)재료비(44400000)'!$B:$B,'월별 과제별 재료비'!BH$2,'(rwa)재료비(44400000)'!$C:$C,'월별 과제별 재료비'!$A:$A)</f>
        <v>0</v>
      </c>
    </row>
    <row r="93" customFormat="false" ht="13.5" hidden="false" customHeight="false" outlineLevel="0" collapsed="false">
      <c r="A93" s="135" t="s">
        <v>5018</v>
      </c>
      <c r="B93" s="136" t="s">
        <v>250</v>
      </c>
      <c r="C9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3" s="130" t="n">
        <f aca="false">SUMIFS('(rwa)재료비(41020003)'!$E:$E,'(rwa)재료비(41020003)'!$B:$B,'월별 과제별 재료비'!D$2,'(rwa)재료비(41020003)'!$C:$C,'월별 과제별 재료비'!$A:$A)</f>
        <v>0</v>
      </c>
      <c r="E93" s="130" t="n">
        <f aca="false">SUMIFS('(rwa)재료비(41020004)'!$E:$E,'(rwa)재료비(41020004)'!$B:$B,'월별 과제별 재료비'!E$2,'(rwa)재료비(41020004)'!$C:$C,'월별 과제별 재료비'!$A:$A)</f>
        <v>0</v>
      </c>
      <c r="F93" s="130" t="n">
        <f aca="false">SUMIFS('(rwa)재료비(44240000)'!$E:$E,'(rwa)재료비(44240000)'!$B:$B,'월별 과제별 재료비'!F$2,'(rwa)재료비(44240000)'!$C:$C,'월별 과제별 재료비'!$A:$A)</f>
        <v>0</v>
      </c>
      <c r="G93" s="130" t="n">
        <f aca="false">SUMIFS('(rwa)재료비(44400000)'!$E:$E,'(rwa)재료비(44400000)'!$B:$B,'월별 과제별 재료비'!G$2,'(rwa)재료비(44400000)'!$C:$C,'월별 과제별 재료비'!$A:$A)</f>
        <v>0</v>
      </c>
      <c r="H93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3" s="130" t="n">
        <f aca="false">SUMIFS('(rwa)재료비(41020003)'!$E:$E,'(rwa)재료비(41020003)'!$B:$B,'월별 과제별 재료비'!I$2,'(rwa)재료비(41020003)'!$C:$C,'월별 과제별 재료비'!$A:$A)</f>
        <v>0</v>
      </c>
      <c r="J93" s="130" t="n">
        <f aca="false">SUMIFS('(rwa)재료비(41020004)'!$E:$E,'(rwa)재료비(41020004)'!$B:$B,'월별 과제별 재료비'!J$2,'(rwa)재료비(41020004)'!$C:$C,'월별 과제별 재료비'!$A:$A)</f>
        <v>0</v>
      </c>
      <c r="K93" s="130" t="n">
        <f aca="false">SUMIFS('(rwa)재료비(44240000)'!$E:$E,'(rwa)재료비(44240000)'!$B:$B,'월별 과제별 재료비'!K$2,'(rwa)재료비(44240000)'!$C:$C,'월별 과제별 재료비'!$A:$A)</f>
        <v>0</v>
      </c>
      <c r="L93" s="130" t="n">
        <f aca="false">SUMIFS('(rwa)재료비(44400000)'!$E:$E,'(rwa)재료비(44400000)'!$B:$B,'월별 과제별 재료비'!L$2,'(rwa)재료비(44400000)'!$C:$C,'월별 과제별 재료비'!$A:$A)</f>
        <v>0</v>
      </c>
      <c r="M93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3" s="130" t="n">
        <f aca="false">SUMIFS('(rwa)재료비(41020003)'!$E:$E,'(rwa)재료비(41020003)'!$B:$B,'월별 과제별 재료비'!N$2,'(rwa)재료비(41020003)'!$C:$C,'월별 과제별 재료비'!$A:$A)</f>
        <v>0</v>
      </c>
      <c r="O93" s="130" t="n">
        <f aca="false">SUMIFS('(rwa)재료비(41020004)'!$E:$E,'(rwa)재료비(41020004)'!$B:$B,'월별 과제별 재료비'!O$2,'(rwa)재료비(41020004)'!$C:$C,'월별 과제별 재료비'!$A:$A)</f>
        <v>0</v>
      </c>
      <c r="P93" s="130" t="n">
        <f aca="false">SUMIFS('(rwa)재료비(44240000)'!$E:$E,'(rwa)재료비(44240000)'!$B:$B,'월별 과제별 재료비'!P$2,'(rwa)재료비(44240000)'!$C:$C,'월별 과제별 재료비'!$A:$A)</f>
        <v>0</v>
      </c>
      <c r="Q93" s="130" t="n">
        <f aca="false">SUMIFS('(rwa)재료비(44400000)'!$E:$E,'(rwa)재료비(44400000)'!$B:$B,'월별 과제별 재료비'!Q$2,'(rwa)재료비(44400000)'!$C:$C,'월별 과제별 재료비'!$A:$A)</f>
        <v>0</v>
      </c>
      <c r="R93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3" s="130" t="n">
        <f aca="false">SUMIFS('(rwa)재료비(41020003)'!$E:$E,'(rwa)재료비(41020003)'!$B:$B,'월별 과제별 재료비'!S$2,'(rwa)재료비(41020003)'!$C:$C,'월별 과제별 재료비'!$A:$A)</f>
        <v>0</v>
      </c>
      <c r="T93" s="130" t="n">
        <f aca="false">SUMIFS('(rwa)재료비(41020004)'!$E:$E,'(rwa)재료비(41020004)'!$B:$B,'월별 과제별 재료비'!T$2,'(rwa)재료비(41020004)'!$C:$C,'월별 과제별 재료비'!$A:$A)</f>
        <v>0</v>
      </c>
      <c r="U93" s="130" t="n">
        <f aca="false">SUMIFS('(rwa)재료비(44240000)'!$E:$E,'(rwa)재료비(44240000)'!$B:$B,'월별 과제별 재료비'!U$2,'(rwa)재료비(44240000)'!$C:$C,'월별 과제별 재료비'!$A:$A)</f>
        <v>0</v>
      </c>
      <c r="V93" s="130" t="n">
        <f aca="false">SUMIFS('(rwa)재료비(44400000)'!$E:$E,'(rwa)재료비(44400000)'!$B:$B,'월별 과제별 재료비'!V$2,'(rwa)재료비(44400000)'!$C:$C,'월별 과제별 재료비'!$A:$A)</f>
        <v>0</v>
      </c>
      <c r="W93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3" s="130" t="n">
        <f aca="false">SUMIFS('(rwa)재료비(41020003)'!$E:$E,'(rwa)재료비(41020003)'!$B:$B,'월별 과제별 재료비'!X$2,'(rwa)재료비(41020003)'!$C:$C,'월별 과제별 재료비'!$A:$A)</f>
        <v>0</v>
      </c>
      <c r="Y93" s="130" t="n">
        <f aca="false">SUMIFS('(rwa)재료비(41020004)'!$E:$E,'(rwa)재료비(41020004)'!$B:$B,'월별 과제별 재료비'!Y$2,'(rwa)재료비(41020004)'!$C:$C,'월별 과제별 재료비'!$A:$A)</f>
        <v>0</v>
      </c>
      <c r="Z93" s="130" t="n">
        <f aca="false">SUMIFS('(rwa)재료비(44240000)'!$E:$E,'(rwa)재료비(44240000)'!$B:$B,'월별 과제별 재료비'!Z$2,'(rwa)재료비(44240000)'!$C:$C,'월별 과제별 재료비'!$A:$A)</f>
        <v>0</v>
      </c>
      <c r="AA93" s="130" t="n">
        <f aca="false">SUMIFS('(rwa)재료비(44400000)'!$E:$E,'(rwa)재료비(44400000)'!$B:$B,'월별 과제별 재료비'!AA$2,'(rwa)재료비(44400000)'!$C:$C,'월별 과제별 재료비'!$A:$A)</f>
        <v>0</v>
      </c>
      <c r="AB9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3" s="130" t="n">
        <f aca="false">SUMIFS('(rwa)재료비(41020003)'!$E:$E,'(rwa)재료비(41020003)'!$B:$B,'월별 과제별 재료비'!AC$2,'(rwa)재료비(41020003)'!$C:$C,'월별 과제별 재료비'!$A:$A)</f>
        <v>0</v>
      </c>
      <c r="AD93" s="130" t="n">
        <f aca="false">SUMIFS('(rwa)재료비(41020004)'!$E:$E,'(rwa)재료비(41020004)'!$B:$B,'월별 과제별 재료비'!AD$2,'(rwa)재료비(41020004)'!$C:$C,'월별 과제별 재료비'!$A:$A)</f>
        <v>0</v>
      </c>
      <c r="AE93" s="130" t="n">
        <f aca="false">SUMIFS('(rwa)재료비(44240000)'!$E:$E,'(rwa)재료비(44240000)'!$B:$B,'월별 과제별 재료비'!AE$2,'(rwa)재료비(44240000)'!$C:$C,'월별 과제별 재료비'!$A:$A)</f>
        <v>0</v>
      </c>
      <c r="AF93" s="130" t="n">
        <f aca="false">SUMIFS('(rwa)재료비(44400000)'!$E:$E,'(rwa)재료비(44400000)'!$B:$B,'월별 과제별 재료비'!AF$2,'(rwa)재료비(44400000)'!$C:$C,'월별 과제별 재료비'!$A:$A)</f>
        <v>0</v>
      </c>
      <c r="AG9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3" s="130" t="n">
        <f aca="false">SUMIFS('(rwa)재료비(41020003)'!$E:$E,'(rwa)재료비(41020003)'!$B:$B,'월별 과제별 재료비'!AH$2,'(rwa)재료비(41020003)'!$C:$C,'월별 과제별 재료비'!$A:$A)</f>
        <v>0</v>
      </c>
      <c r="AI93" s="130" t="n">
        <f aca="false">SUMIFS('(rwa)재료비(41020004)'!$E:$E,'(rwa)재료비(41020004)'!$B:$B,'월별 과제별 재료비'!AI$2,'(rwa)재료비(41020004)'!$C:$C,'월별 과제별 재료비'!$A:$A)</f>
        <v>0</v>
      </c>
      <c r="AJ93" s="130" t="n">
        <f aca="false">SUMIFS('(rwa)재료비(44240000)'!$E:$E,'(rwa)재료비(44240000)'!$B:$B,'월별 과제별 재료비'!AJ$2,'(rwa)재료비(44240000)'!$C:$C,'월별 과제별 재료비'!$A:$A)</f>
        <v>0</v>
      </c>
      <c r="AK93" s="130" t="n">
        <f aca="false">SUMIFS('(rwa)재료비(44400000)'!$E:$E,'(rwa)재료비(44400000)'!$B:$B,'월별 과제별 재료비'!AK$2,'(rwa)재료비(44400000)'!$C:$C,'월별 과제별 재료비'!$A:$A)</f>
        <v>0</v>
      </c>
      <c r="AL9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3" s="130" t="n">
        <f aca="false">SUMIFS('(rwa)재료비(41020003)'!$E:$E,'(rwa)재료비(41020003)'!$B:$B,'월별 과제별 재료비'!AM$2,'(rwa)재료비(41020003)'!$C:$C,'월별 과제별 재료비'!$A:$A)</f>
        <v>492</v>
      </c>
      <c r="AN93" s="130" t="n">
        <f aca="false">SUMIFS('(rwa)재료비(41020004)'!$E:$E,'(rwa)재료비(41020004)'!$B:$B,'월별 과제별 재료비'!AN$2,'(rwa)재료비(41020004)'!$C:$C,'월별 과제별 재료비'!$A:$A)</f>
        <v>23308</v>
      </c>
      <c r="AO93" s="130" t="n">
        <f aca="false">SUMIFS('(rwa)재료비(44240000)'!$E:$E,'(rwa)재료비(44240000)'!$B:$B,'월별 과제별 재료비'!AO$2,'(rwa)재료비(44240000)'!$C:$C,'월별 과제별 재료비'!$A:$A)</f>
        <v>0</v>
      </c>
      <c r="AP9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3" s="130" t="n">
        <f aca="false">SUMIFS('(rwa)재료비(41020003)'!$E:$E,'(rwa)재료비(41020003)'!$B:$B,'월별 과제별 재료비'!AQ$2,'(rwa)재료비(41020003)'!$C:$C,'월별 과제별 재료비'!$A:$A)</f>
        <v>608</v>
      </c>
      <c r="AR93" s="130" t="n">
        <f aca="false">SUMIFS('(rwa)재료비(41020004)'!$E:$E,'(rwa)재료비(41020004)'!$B:$B,'월별 과제별 재료비'!AR$2,'(rwa)재료비(41020004)'!$C:$C,'월별 과제별 재료비'!$A:$A)</f>
        <v>0</v>
      </c>
      <c r="AS93" s="130" t="n">
        <f aca="false">SUMIFS('(rwa)재료비(44240000)'!$E:$E,'(rwa)재료비(44240000)'!$B:$B,'월별 과제별 재료비'!AS$2,'(rwa)재료비(44240000)'!$C:$C,'월별 과제별 재료비'!$A:$A)</f>
        <v>0</v>
      </c>
      <c r="AT93" s="130" t="n">
        <f aca="false">SUMIFS('(rwa)재료비(44400000)'!$E:$E,'(rwa)재료비(44400000)'!$B:$B,'월별 과제별 재료비'!AT$2,'(rwa)재료비(44400000)'!$C:$C,'월별 과제별 재료비'!$A:$A)</f>
        <v>0</v>
      </c>
      <c r="AU9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3" s="130" t="n">
        <f aca="false">SUMIFS('(rwa)재료비(41020003)'!$E:$E,'(rwa)재료비(41020003)'!$B:$B,'월별 과제별 재료비'!AV$2,'(rwa)재료비(41020003)'!$C:$C,'월별 과제별 재료비'!$A:$A)</f>
        <v>563</v>
      </c>
      <c r="AW93" s="130" t="n">
        <f aca="false">SUMIFS('(rwa)재료비(41020004)'!$E:$E,'(rwa)재료비(41020004)'!$B:$B,'월별 과제별 재료비'!AW$2,'(rwa)재료비(41020004)'!$C:$C,'월별 과제별 재료비'!$A:$A)</f>
        <v>0</v>
      </c>
      <c r="AX93" s="130" t="n">
        <f aca="false">SUMIFS('(rwa)재료비(44240000)'!$E:$E,'(rwa)재료비(44240000)'!$B:$B,'월별 과제별 재료비'!AX$2,'(rwa)재료비(44240000)'!$C:$C,'월별 과제별 재료비'!$A:$A)</f>
        <v>0</v>
      </c>
      <c r="AY9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3" s="130" t="n">
        <f aca="false">SUMIFS('(rwa)재료비(41020003)'!$E:$E,'(rwa)재료비(41020003)'!$B:$B,'월별 과제별 재료비'!AZ$2,'(rwa)재료비(41020003)'!$C:$C,'월별 과제별 재료비'!$A:$A)</f>
        <v>0</v>
      </c>
      <c r="BA93" s="130" t="n">
        <f aca="false">SUMIFS('(rwa)재료비(41020004)'!$E:$E,'(rwa)재료비(41020004)'!$B:$B,'월별 과제별 재료비'!BA$2,'(rwa)재료비(41020004)'!$C:$C,'월별 과제별 재료비'!$A:$A)</f>
        <v>0</v>
      </c>
      <c r="BB93" s="130" t="n">
        <f aca="false">SUMIFS('(rwa)재료비(44240000)'!$E:$E,'(rwa)재료비(44240000)'!$B:$B,'월별 과제별 재료비'!BB$2,'(rwa)재료비(44240000)'!$C:$C,'월별 과제별 재료비'!$A:$A)</f>
        <v>0</v>
      </c>
      <c r="BC93" s="130" t="n">
        <f aca="false">SUMIFS('(rwa)재료비(44400000)'!$E:$E,'(rwa)재료비(44400000)'!$B:$B,'월별 과제별 재료비'!BC$2,'(rwa)재료비(44400000)'!$C:$C,'월별 과제별 재료비'!$A:$A)</f>
        <v>0</v>
      </c>
      <c r="BD9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3" s="130" t="n">
        <f aca="false">SUMIFS('(rwa)재료비(41020003)'!$E:$E,'(rwa)재료비(41020003)'!$B:$B,'월별 과제별 재료비'!BE$2,'(rwa)재료비(41020003)'!$C:$C,'월별 과제별 재료비'!$A:$A)</f>
        <v>0</v>
      </c>
      <c r="BF93" s="130" t="n">
        <f aca="false">SUMIFS('(rwa)재료비(41020004)'!$E:$E,'(rwa)재료비(41020004)'!$B:$B,'월별 과제별 재료비'!BF$2,'(rwa)재료비(41020004)'!$C:$C,'월별 과제별 재료비'!$A:$A)</f>
        <v>0</v>
      </c>
      <c r="BG93" s="130" t="n">
        <f aca="false">SUMIFS('(rwa)재료비(44240000)'!$E:$E,'(rwa)재료비(44240000)'!$B:$B,'월별 과제별 재료비'!BG$2,'(rwa)재료비(44240000)'!$C:$C,'월별 과제별 재료비'!$A:$A)</f>
        <v>0</v>
      </c>
      <c r="BH93" s="130" t="n">
        <f aca="false">SUMIFS('(rwa)재료비(44400000)'!$E:$E,'(rwa)재료비(44400000)'!$B:$B,'월별 과제별 재료비'!BH$2,'(rwa)재료비(44400000)'!$C:$C,'월별 과제별 재료비'!$A:$A)</f>
        <v>0</v>
      </c>
    </row>
    <row r="94" customFormat="false" ht="13.5" hidden="false" customHeight="false" outlineLevel="0" collapsed="false">
      <c r="A94" s="135" t="s">
        <v>5019</v>
      </c>
      <c r="B94" s="136" t="s">
        <v>5020</v>
      </c>
      <c r="C94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4" s="130" t="n">
        <f aca="false">SUMIFS('(rwa)재료비(41020003)'!$E:$E,'(rwa)재료비(41020003)'!$B:$B,'월별 과제별 재료비'!D$2,'(rwa)재료비(41020003)'!$C:$C,'월별 과제별 재료비'!$A:$A)</f>
        <v>0</v>
      </c>
      <c r="E94" s="130" t="n">
        <f aca="false">SUMIFS('(rwa)재료비(41020004)'!$E:$E,'(rwa)재료비(41020004)'!$B:$B,'월별 과제별 재료비'!E$2,'(rwa)재료비(41020004)'!$C:$C,'월별 과제별 재료비'!$A:$A)</f>
        <v>0</v>
      </c>
      <c r="F94" s="130" t="n">
        <f aca="false">SUMIFS('(rwa)재료비(44240000)'!$E:$E,'(rwa)재료비(44240000)'!$B:$B,'월별 과제별 재료비'!F$2,'(rwa)재료비(44240000)'!$C:$C,'월별 과제별 재료비'!$A:$A)</f>
        <v>0</v>
      </c>
      <c r="G94" s="130" t="n">
        <f aca="false">SUMIFS('(rwa)재료비(44400000)'!$E:$E,'(rwa)재료비(44400000)'!$B:$B,'월별 과제별 재료비'!G$2,'(rwa)재료비(44400000)'!$C:$C,'월별 과제별 재료비'!$A:$A)</f>
        <v>0</v>
      </c>
      <c r="H94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4" s="130" t="n">
        <f aca="false">SUMIFS('(rwa)재료비(41020003)'!$E:$E,'(rwa)재료비(41020003)'!$B:$B,'월별 과제별 재료비'!I$2,'(rwa)재료비(41020003)'!$C:$C,'월별 과제별 재료비'!$A:$A)</f>
        <v>0</v>
      </c>
      <c r="J94" s="130" t="n">
        <f aca="false">SUMIFS('(rwa)재료비(41020004)'!$E:$E,'(rwa)재료비(41020004)'!$B:$B,'월별 과제별 재료비'!J$2,'(rwa)재료비(41020004)'!$C:$C,'월별 과제별 재료비'!$A:$A)</f>
        <v>0</v>
      </c>
      <c r="K94" s="130" t="n">
        <f aca="false">SUMIFS('(rwa)재료비(44240000)'!$E:$E,'(rwa)재료비(44240000)'!$B:$B,'월별 과제별 재료비'!K$2,'(rwa)재료비(44240000)'!$C:$C,'월별 과제별 재료비'!$A:$A)</f>
        <v>0</v>
      </c>
      <c r="L94" s="130" t="n">
        <f aca="false">SUMIFS('(rwa)재료비(44400000)'!$E:$E,'(rwa)재료비(44400000)'!$B:$B,'월별 과제별 재료비'!L$2,'(rwa)재료비(44400000)'!$C:$C,'월별 과제별 재료비'!$A:$A)</f>
        <v>0</v>
      </c>
      <c r="M94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4" s="130" t="n">
        <f aca="false">SUMIFS('(rwa)재료비(41020003)'!$E:$E,'(rwa)재료비(41020003)'!$B:$B,'월별 과제별 재료비'!N$2,'(rwa)재료비(41020003)'!$C:$C,'월별 과제별 재료비'!$A:$A)</f>
        <v>0</v>
      </c>
      <c r="O94" s="130" t="n">
        <f aca="false">SUMIFS('(rwa)재료비(41020004)'!$E:$E,'(rwa)재료비(41020004)'!$B:$B,'월별 과제별 재료비'!O$2,'(rwa)재료비(41020004)'!$C:$C,'월별 과제별 재료비'!$A:$A)</f>
        <v>0</v>
      </c>
      <c r="P94" s="130" t="n">
        <f aca="false">SUMIFS('(rwa)재료비(44240000)'!$E:$E,'(rwa)재료비(44240000)'!$B:$B,'월별 과제별 재료비'!P$2,'(rwa)재료비(44240000)'!$C:$C,'월별 과제별 재료비'!$A:$A)</f>
        <v>0</v>
      </c>
      <c r="Q94" s="130" t="n">
        <f aca="false">SUMIFS('(rwa)재료비(44400000)'!$E:$E,'(rwa)재료비(44400000)'!$B:$B,'월별 과제별 재료비'!Q$2,'(rwa)재료비(44400000)'!$C:$C,'월별 과제별 재료비'!$A:$A)</f>
        <v>0</v>
      </c>
      <c r="R94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4" s="130" t="n">
        <f aca="false">SUMIFS('(rwa)재료비(41020003)'!$E:$E,'(rwa)재료비(41020003)'!$B:$B,'월별 과제별 재료비'!S$2,'(rwa)재료비(41020003)'!$C:$C,'월별 과제별 재료비'!$A:$A)</f>
        <v>0</v>
      </c>
      <c r="T94" s="130" t="n">
        <f aca="false">SUMIFS('(rwa)재료비(41020004)'!$E:$E,'(rwa)재료비(41020004)'!$B:$B,'월별 과제별 재료비'!T$2,'(rwa)재료비(41020004)'!$C:$C,'월별 과제별 재료비'!$A:$A)</f>
        <v>0</v>
      </c>
      <c r="U94" s="130" t="n">
        <f aca="false">SUMIFS('(rwa)재료비(44240000)'!$E:$E,'(rwa)재료비(44240000)'!$B:$B,'월별 과제별 재료비'!U$2,'(rwa)재료비(44240000)'!$C:$C,'월별 과제별 재료비'!$A:$A)</f>
        <v>0</v>
      </c>
      <c r="V94" s="130" t="n">
        <f aca="false">SUMIFS('(rwa)재료비(44400000)'!$E:$E,'(rwa)재료비(44400000)'!$B:$B,'월별 과제별 재료비'!V$2,'(rwa)재료비(44400000)'!$C:$C,'월별 과제별 재료비'!$A:$A)</f>
        <v>0</v>
      </c>
      <c r="W94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4" s="130" t="n">
        <f aca="false">SUMIFS('(rwa)재료비(41020003)'!$E:$E,'(rwa)재료비(41020003)'!$B:$B,'월별 과제별 재료비'!X$2,'(rwa)재료비(41020003)'!$C:$C,'월별 과제별 재료비'!$A:$A)</f>
        <v>0</v>
      </c>
      <c r="Y94" s="130" t="n">
        <f aca="false">SUMIFS('(rwa)재료비(41020004)'!$E:$E,'(rwa)재료비(41020004)'!$B:$B,'월별 과제별 재료비'!Y$2,'(rwa)재료비(41020004)'!$C:$C,'월별 과제별 재료비'!$A:$A)</f>
        <v>0</v>
      </c>
      <c r="Z94" s="130" t="n">
        <f aca="false">SUMIFS('(rwa)재료비(44240000)'!$E:$E,'(rwa)재료비(44240000)'!$B:$B,'월별 과제별 재료비'!Z$2,'(rwa)재료비(44240000)'!$C:$C,'월별 과제별 재료비'!$A:$A)</f>
        <v>0</v>
      </c>
      <c r="AA94" s="130" t="n">
        <f aca="false">SUMIFS('(rwa)재료비(44400000)'!$E:$E,'(rwa)재료비(44400000)'!$B:$B,'월별 과제별 재료비'!AA$2,'(rwa)재료비(44400000)'!$C:$C,'월별 과제별 재료비'!$A:$A)</f>
        <v>0</v>
      </c>
      <c r="AB94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4" s="130" t="n">
        <f aca="false">SUMIFS('(rwa)재료비(41020003)'!$E:$E,'(rwa)재료비(41020003)'!$B:$B,'월별 과제별 재료비'!AC$2,'(rwa)재료비(41020003)'!$C:$C,'월별 과제별 재료비'!$A:$A)</f>
        <v>0</v>
      </c>
      <c r="AD94" s="130" t="n">
        <f aca="false">SUMIFS('(rwa)재료비(41020004)'!$E:$E,'(rwa)재료비(41020004)'!$B:$B,'월별 과제별 재료비'!AD$2,'(rwa)재료비(41020004)'!$C:$C,'월별 과제별 재료비'!$A:$A)</f>
        <v>0</v>
      </c>
      <c r="AE94" s="130" t="n">
        <f aca="false">SUMIFS('(rwa)재료비(44240000)'!$E:$E,'(rwa)재료비(44240000)'!$B:$B,'월별 과제별 재료비'!AE$2,'(rwa)재료비(44240000)'!$C:$C,'월별 과제별 재료비'!$A:$A)</f>
        <v>0</v>
      </c>
      <c r="AF94" s="130" t="n">
        <f aca="false">SUMIFS('(rwa)재료비(44400000)'!$E:$E,'(rwa)재료비(44400000)'!$B:$B,'월별 과제별 재료비'!AF$2,'(rwa)재료비(44400000)'!$C:$C,'월별 과제별 재료비'!$A:$A)</f>
        <v>0</v>
      </c>
      <c r="AG94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4" s="130" t="n">
        <f aca="false">SUMIFS('(rwa)재료비(41020003)'!$E:$E,'(rwa)재료비(41020003)'!$B:$B,'월별 과제별 재료비'!AH$2,'(rwa)재료비(41020003)'!$C:$C,'월별 과제별 재료비'!$A:$A)</f>
        <v>0</v>
      </c>
      <c r="AI94" s="130" t="n">
        <f aca="false">SUMIFS('(rwa)재료비(41020004)'!$E:$E,'(rwa)재료비(41020004)'!$B:$B,'월별 과제별 재료비'!AI$2,'(rwa)재료비(41020004)'!$C:$C,'월별 과제별 재료비'!$A:$A)</f>
        <v>0</v>
      </c>
      <c r="AJ94" s="130" t="n">
        <f aca="false">SUMIFS('(rwa)재료비(44240000)'!$E:$E,'(rwa)재료비(44240000)'!$B:$B,'월별 과제별 재료비'!AJ$2,'(rwa)재료비(44240000)'!$C:$C,'월별 과제별 재료비'!$A:$A)</f>
        <v>0</v>
      </c>
      <c r="AK94" s="130" t="n">
        <f aca="false">SUMIFS('(rwa)재료비(44400000)'!$E:$E,'(rwa)재료비(44400000)'!$B:$B,'월별 과제별 재료비'!AK$2,'(rwa)재료비(44400000)'!$C:$C,'월별 과제별 재료비'!$A:$A)</f>
        <v>0</v>
      </c>
      <c r="AL94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4" s="130" t="n">
        <f aca="false">SUMIFS('(rwa)재료비(41020003)'!$E:$E,'(rwa)재료비(41020003)'!$B:$B,'월별 과제별 재료비'!AM$2,'(rwa)재료비(41020003)'!$C:$C,'월별 과제별 재료비'!$A:$A)</f>
        <v>1159</v>
      </c>
      <c r="AN94" s="130" t="n">
        <f aca="false">SUMIFS('(rwa)재료비(41020004)'!$E:$E,'(rwa)재료비(41020004)'!$B:$B,'월별 과제별 재료비'!AN$2,'(rwa)재료비(41020004)'!$C:$C,'월별 과제별 재료비'!$A:$A)</f>
        <v>54971</v>
      </c>
      <c r="AO94" s="130" t="n">
        <f aca="false">SUMIFS('(rwa)재료비(44240000)'!$E:$E,'(rwa)재료비(44240000)'!$B:$B,'월별 과제별 재료비'!AO$2,'(rwa)재료비(44240000)'!$C:$C,'월별 과제별 재료비'!$A:$A)</f>
        <v>0</v>
      </c>
      <c r="AP94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4" s="130" t="n">
        <f aca="false">SUMIFS('(rwa)재료비(41020003)'!$E:$E,'(rwa)재료비(41020003)'!$B:$B,'월별 과제별 재료비'!AQ$2,'(rwa)재료비(41020003)'!$C:$C,'월별 과제별 재료비'!$A:$A)</f>
        <v>1434</v>
      </c>
      <c r="AR94" s="130" t="n">
        <f aca="false">SUMIFS('(rwa)재료비(41020004)'!$E:$E,'(rwa)재료비(41020004)'!$B:$B,'월별 과제별 재료비'!AR$2,'(rwa)재료비(41020004)'!$C:$C,'월별 과제별 재료비'!$A:$A)</f>
        <v>0</v>
      </c>
      <c r="AS94" s="130" t="n">
        <f aca="false">SUMIFS('(rwa)재료비(44240000)'!$E:$E,'(rwa)재료비(44240000)'!$B:$B,'월별 과제별 재료비'!AS$2,'(rwa)재료비(44240000)'!$C:$C,'월별 과제별 재료비'!$A:$A)</f>
        <v>0</v>
      </c>
      <c r="AT94" s="130" t="n">
        <f aca="false">SUMIFS('(rwa)재료비(44400000)'!$E:$E,'(rwa)재료비(44400000)'!$B:$B,'월별 과제별 재료비'!AT$2,'(rwa)재료비(44400000)'!$C:$C,'월별 과제별 재료비'!$A:$A)</f>
        <v>0</v>
      </c>
      <c r="AU94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4" s="130" t="n">
        <f aca="false">SUMIFS('(rwa)재료비(41020003)'!$E:$E,'(rwa)재료비(41020003)'!$B:$B,'월별 과제별 재료비'!AV$2,'(rwa)재료비(41020003)'!$C:$C,'월별 과제별 재료비'!$A:$A)</f>
        <v>1329</v>
      </c>
      <c r="AW94" s="130" t="n">
        <f aca="false">SUMIFS('(rwa)재료비(41020004)'!$E:$E,'(rwa)재료비(41020004)'!$B:$B,'월별 과제별 재료비'!AW$2,'(rwa)재료비(41020004)'!$C:$C,'월별 과제별 재료비'!$A:$A)</f>
        <v>0</v>
      </c>
      <c r="AX94" s="130" t="n">
        <f aca="false">SUMIFS('(rwa)재료비(44240000)'!$E:$E,'(rwa)재료비(44240000)'!$B:$B,'월별 과제별 재료비'!AX$2,'(rwa)재료비(44240000)'!$C:$C,'월별 과제별 재료비'!$A:$A)</f>
        <v>0</v>
      </c>
      <c r="AY94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4" s="130" t="n">
        <f aca="false">SUMIFS('(rwa)재료비(41020003)'!$E:$E,'(rwa)재료비(41020003)'!$B:$B,'월별 과제별 재료비'!AZ$2,'(rwa)재료비(41020003)'!$C:$C,'월별 과제별 재료비'!$A:$A)</f>
        <v>0</v>
      </c>
      <c r="BA94" s="130" t="n">
        <f aca="false">SUMIFS('(rwa)재료비(41020004)'!$E:$E,'(rwa)재료비(41020004)'!$B:$B,'월별 과제별 재료비'!BA$2,'(rwa)재료비(41020004)'!$C:$C,'월별 과제별 재료비'!$A:$A)</f>
        <v>0</v>
      </c>
      <c r="BB94" s="130" t="n">
        <f aca="false">SUMIFS('(rwa)재료비(44240000)'!$E:$E,'(rwa)재료비(44240000)'!$B:$B,'월별 과제별 재료비'!BB$2,'(rwa)재료비(44240000)'!$C:$C,'월별 과제별 재료비'!$A:$A)</f>
        <v>0</v>
      </c>
      <c r="BC94" s="130" t="n">
        <f aca="false">SUMIFS('(rwa)재료비(44400000)'!$E:$E,'(rwa)재료비(44400000)'!$B:$B,'월별 과제별 재료비'!BC$2,'(rwa)재료비(44400000)'!$C:$C,'월별 과제별 재료비'!$A:$A)</f>
        <v>0</v>
      </c>
      <c r="BD94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4" s="130" t="n">
        <f aca="false">SUMIFS('(rwa)재료비(41020003)'!$E:$E,'(rwa)재료비(41020003)'!$B:$B,'월별 과제별 재료비'!BE$2,'(rwa)재료비(41020003)'!$C:$C,'월별 과제별 재료비'!$A:$A)</f>
        <v>0</v>
      </c>
      <c r="BF94" s="130" t="n">
        <f aca="false">SUMIFS('(rwa)재료비(41020004)'!$E:$E,'(rwa)재료비(41020004)'!$B:$B,'월별 과제별 재료비'!BF$2,'(rwa)재료비(41020004)'!$C:$C,'월별 과제별 재료비'!$A:$A)</f>
        <v>0</v>
      </c>
      <c r="BG94" s="130" t="n">
        <f aca="false">SUMIFS('(rwa)재료비(44240000)'!$E:$E,'(rwa)재료비(44240000)'!$B:$B,'월별 과제별 재료비'!BG$2,'(rwa)재료비(44240000)'!$C:$C,'월별 과제별 재료비'!$A:$A)</f>
        <v>0</v>
      </c>
      <c r="BH94" s="130" t="n">
        <f aca="false">SUMIFS('(rwa)재료비(44400000)'!$E:$E,'(rwa)재료비(44400000)'!$B:$B,'월별 과제별 재료비'!BH$2,'(rwa)재료비(44400000)'!$C:$C,'월별 과제별 재료비'!$A:$A)</f>
        <v>0</v>
      </c>
    </row>
    <row r="95" customFormat="false" ht="13.5" hidden="false" customHeight="false" outlineLevel="0" collapsed="false">
      <c r="A95" s="137" t="s">
        <v>5021</v>
      </c>
      <c r="B95" s="136" t="s">
        <v>349</v>
      </c>
      <c r="C95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5" s="130" t="n">
        <f aca="false">SUMIFS('(rwa)재료비(41020003)'!$E:$E,'(rwa)재료비(41020003)'!$B:$B,'월별 과제별 재료비'!D$2,'(rwa)재료비(41020003)'!$C:$C,'월별 과제별 재료비'!$A:$A)</f>
        <v>0</v>
      </c>
      <c r="E95" s="130" t="n">
        <f aca="false">SUMIFS('(rwa)재료비(41020004)'!$E:$E,'(rwa)재료비(41020004)'!$B:$B,'월별 과제별 재료비'!E$2,'(rwa)재료비(41020004)'!$C:$C,'월별 과제별 재료비'!$A:$A)</f>
        <v>0</v>
      </c>
      <c r="F95" s="130" t="n">
        <f aca="false">SUMIFS('(rwa)재료비(44240000)'!$E:$E,'(rwa)재료비(44240000)'!$B:$B,'월별 과제별 재료비'!F$2,'(rwa)재료비(44240000)'!$C:$C,'월별 과제별 재료비'!$A:$A)</f>
        <v>0</v>
      </c>
      <c r="G95" s="130" t="n">
        <f aca="false">SUMIFS('(rwa)재료비(44400000)'!$E:$E,'(rwa)재료비(44400000)'!$B:$B,'월별 과제별 재료비'!G$2,'(rwa)재료비(44400000)'!$C:$C,'월별 과제별 재료비'!$A:$A)</f>
        <v>0</v>
      </c>
      <c r="H95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5" s="130" t="n">
        <f aca="false">SUMIFS('(rwa)재료비(41020003)'!$E:$E,'(rwa)재료비(41020003)'!$B:$B,'월별 과제별 재료비'!I$2,'(rwa)재료비(41020003)'!$C:$C,'월별 과제별 재료비'!$A:$A)</f>
        <v>0</v>
      </c>
      <c r="J95" s="130" t="n">
        <f aca="false">SUMIFS('(rwa)재료비(41020004)'!$E:$E,'(rwa)재료비(41020004)'!$B:$B,'월별 과제별 재료비'!J$2,'(rwa)재료비(41020004)'!$C:$C,'월별 과제별 재료비'!$A:$A)</f>
        <v>0</v>
      </c>
      <c r="K95" s="130" t="n">
        <f aca="false">SUMIFS('(rwa)재료비(44240000)'!$E:$E,'(rwa)재료비(44240000)'!$B:$B,'월별 과제별 재료비'!K$2,'(rwa)재료비(44240000)'!$C:$C,'월별 과제별 재료비'!$A:$A)</f>
        <v>0</v>
      </c>
      <c r="L95" s="130" t="n">
        <f aca="false">SUMIFS('(rwa)재료비(44400000)'!$E:$E,'(rwa)재료비(44400000)'!$B:$B,'월별 과제별 재료비'!L$2,'(rwa)재료비(44400000)'!$C:$C,'월별 과제별 재료비'!$A:$A)</f>
        <v>0</v>
      </c>
      <c r="M95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5" s="130" t="n">
        <f aca="false">SUMIFS('(rwa)재료비(41020003)'!$E:$E,'(rwa)재료비(41020003)'!$B:$B,'월별 과제별 재료비'!N$2,'(rwa)재료비(41020003)'!$C:$C,'월별 과제별 재료비'!$A:$A)</f>
        <v>0</v>
      </c>
      <c r="O95" s="130" t="n">
        <f aca="false">SUMIFS('(rwa)재료비(41020004)'!$E:$E,'(rwa)재료비(41020004)'!$B:$B,'월별 과제별 재료비'!O$2,'(rwa)재료비(41020004)'!$C:$C,'월별 과제별 재료비'!$A:$A)</f>
        <v>0</v>
      </c>
      <c r="P95" s="130" t="n">
        <f aca="false">SUMIFS('(rwa)재료비(44240000)'!$E:$E,'(rwa)재료비(44240000)'!$B:$B,'월별 과제별 재료비'!P$2,'(rwa)재료비(44240000)'!$C:$C,'월별 과제별 재료비'!$A:$A)</f>
        <v>0</v>
      </c>
      <c r="Q95" s="130" t="n">
        <f aca="false">SUMIFS('(rwa)재료비(44400000)'!$E:$E,'(rwa)재료비(44400000)'!$B:$B,'월별 과제별 재료비'!Q$2,'(rwa)재료비(44400000)'!$C:$C,'월별 과제별 재료비'!$A:$A)</f>
        <v>0</v>
      </c>
      <c r="R95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5" s="130" t="n">
        <f aca="false">SUMIFS('(rwa)재료비(41020003)'!$E:$E,'(rwa)재료비(41020003)'!$B:$B,'월별 과제별 재료비'!S$2,'(rwa)재료비(41020003)'!$C:$C,'월별 과제별 재료비'!$A:$A)</f>
        <v>0</v>
      </c>
      <c r="T95" s="130" t="n">
        <f aca="false">SUMIFS('(rwa)재료비(41020004)'!$E:$E,'(rwa)재료비(41020004)'!$B:$B,'월별 과제별 재료비'!T$2,'(rwa)재료비(41020004)'!$C:$C,'월별 과제별 재료비'!$A:$A)</f>
        <v>0</v>
      </c>
      <c r="U95" s="130" t="n">
        <f aca="false">SUMIFS('(rwa)재료비(44240000)'!$E:$E,'(rwa)재료비(44240000)'!$B:$B,'월별 과제별 재료비'!U$2,'(rwa)재료비(44240000)'!$C:$C,'월별 과제별 재료비'!$A:$A)</f>
        <v>0</v>
      </c>
      <c r="V95" s="130" t="n">
        <f aca="false">SUMIFS('(rwa)재료비(44400000)'!$E:$E,'(rwa)재료비(44400000)'!$B:$B,'월별 과제별 재료비'!V$2,'(rwa)재료비(44400000)'!$C:$C,'월별 과제별 재료비'!$A:$A)</f>
        <v>0</v>
      </c>
      <c r="W95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5" s="130" t="n">
        <f aca="false">SUMIFS('(rwa)재료비(41020003)'!$E:$E,'(rwa)재료비(41020003)'!$B:$B,'월별 과제별 재료비'!X$2,'(rwa)재료비(41020003)'!$C:$C,'월별 과제별 재료비'!$A:$A)</f>
        <v>0</v>
      </c>
      <c r="Y95" s="130" t="n">
        <f aca="false">SUMIFS('(rwa)재료비(41020004)'!$E:$E,'(rwa)재료비(41020004)'!$B:$B,'월별 과제별 재료비'!Y$2,'(rwa)재료비(41020004)'!$C:$C,'월별 과제별 재료비'!$A:$A)</f>
        <v>0</v>
      </c>
      <c r="Z95" s="130" t="n">
        <f aca="false">SUMIFS('(rwa)재료비(44240000)'!$E:$E,'(rwa)재료비(44240000)'!$B:$B,'월별 과제별 재료비'!Z$2,'(rwa)재료비(44240000)'!$C:$C,'월별 과제별 재료비'!$A:$A)</f>
        <v>0</v>
      </c>
      <c r="AA95" s="130" t="n">
        <f aca="false">SUMIFS('(rwa)재료비(44400000)'!$E:$E,'(rwa)재료비(44400000)'!$B:$B,'월별 과제별 재료비'!AA$2,'(rwa)재료비(44400000)'!$C:$C,'월별 과제별 재료비'!$A:$A)</f>
        <v>0</v>
      </c>
      <c r="AB95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5" s="130" t="n">
        <f aca="false">SUMIFS('(rwa)재료비(41020003)'!$E:$E,'(rwa)재료비(41020003)'!$B:$B,'월별 과제별 재료비'!AC$2,'(rwa)재료비(41020003)'!$C:$C,'월별 과제별 재료비'!$A:$A)</f>
        <v>0</v>
      </c>
      <c r="AD95" s="130" t="n">
        <f aca="false">SUMIFS('(rwa)재료비(41020004)'!$E:$E,'(rwa)재료비(41020004)'!$B:$B,'월별 과제별 재료비'!AD$2,'(rwa)재료비(41020004)'!$C:$C,'월별 과제별 재료비'!$A:$A)</f>
        <v>0</v>
      </c>
      <c r="AE95" s="130" t="n">
        <f aca="false">SUMIFS('(rwa)재료비(44240000)'!$E:$E,'(rwa)재료비(44240000)'!$B:$B,'월별 과제별 재료비'!AE$2,'(rwa)재료비(44240000)'!$C:$C,'월별 과제별 재료비'!$A:$A)</f>
        <v>0</v>
      </c>
      <c r="AF95" s="130" t="n">
        <f aca="false">SUMIFS('(rwa)재료비(44400000)'!$E:$E,'(rwa)재료비(44400000)'!$B:$B,'월별 과제별 재료비'!AF$2,'(rwa)재료비(44400000)'!$C:$C,'월별 과제별 재료비'!$A:$A)</f>
        <v>0</v>
      </c>
      <c r="AG95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5" s="130" t="n">
        <f aca="false">SUMIFS('(rwa)재료비(41020003)'!$E:$E,'(rwa)재료비(41020003)'!$B:$B,'월별 과제별 재료비'!AH$2,'(rwa)재료비(41020003)'!$C:$C,'월별 과제별 재료비'!$A:$A)</f>
        <v>0</v>
      </c>
      <c r="AI95" s="130" t="n">
        <f aca="false">SUMIFS('(rwa)재료비(41020004)'!$E:$E,'(rwa)재료비(41020004)'!$B:$B,'월별 과제별 재료비'!AI$2,'(rwa)재료비(41020004)'!$C:$C,'월별 과제별 재료비'!$A:$A)</f>
        <v>0</v>
      </c>
      <c r="AJ95" s="130" t="n">
        <f aca="false">SUMIFS('(rwa)재료비(44240000)'!$E:$E,'(rwa)재료비(44240000)'!$B:$B,'월별 과제별 재료비'!AJ$2,'(rwa)재료비(44240000)'!$C:$C,'월별 과제별 재료비'!$A:$A)</f>
        <v>0</v>
      </c>
      <c r="AK95" s="130" t="n">
        <f aca="false">SUMIFS('(rwa)재료비(44400000)'!$E:$E,'(rwa)재료비(44400000)'!$B:$B,'월별 과제별 재료비'!AK$2,'(rwa)재료비(44400000)'!$C:$C,'월별 과제별 재료비'!$A:$A)</f>
        <v>0</v>
      </c>
      <c r="AL95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5" s="130" t="n">
        <f aca="false">SUMIFS('(rwa)재료비(41020003)'!$E:$E,'(rwa)재료비(41020003)'!$B:$B,'월별 과제별 재료비'!AM$2,'(rwa)재료비(41020003)'!$C:$C,'월별 과제별 재료비'!$A:$A)</f>
        <v>891</v>
      </c>
      <c r="AN95" s="130" t="n">
        <f aca="false">SUMIFS('(rwa)재료비(41020004)'!$E:$E,'(rwa)재료비(41020004)'!$B:$B,'월별 과제별 재료비'!AN$2,'(rwa)재료비(41020004)'!$C:$C,'월별 과제별 재료비'!$A:$A)</f>
        <v>42268</v>
      </c>
      <c r="AO95" s="130" t="n">
        <f aca="false">SUMIFS('(rwa)재료비(44240000)'!$E:$E,'(rwa)재료비(44240000)'!$B:$B,'월별 과제별 재료비'!AO$2,'(rwa)재료비(44240000)'!$C:$C,'월별 과제별 재료비'!$A:$A)</f>
        <v>0</v>
      </c>
      <c r="AP95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5" s="130" t="n">
        <f aca="false">SUMIFS('(rwa)재료비(41020003)'!$E:$E,'(rwa)재료비(41020003)'!$B:$B,'월별 과제별 재료비'!AQ$2,'(rwa)재료비(41020003)'!$C:$C,'월별 과제별 재료비'!$A:$A)</f>
        <v>1103</v>
      </c>
      <c r="AR95" s="130" t="n">
        <f aca="false">SUMIFS('(rwa)재료비(41020004)'!$E:$E,'(rwa)재료비(41020004)'!$B:$B,'월별 과제별 재료비'!AR$2,'(rwa)재료비(41020004)'!$C:$C,'월별 과제별 재료비'!$A:$A)</f>
        <v>0</v>
      </c>
      <c r="AS95" s="130" t="n">
        <f aca="false">SUMIFS('(rwa)재료비(44240000)'!$E:$E,'(rwa)재료비(44240000)'!$B:$B,'월별 과제별 재료비'!AS$2,'(rwa)재료비(44240000)'!$C:$C,'월별 과제별 재료비'!$A:$A)</f>
        <v>0</v>
      </c>
      <c r="AT95" s="130" t="n">
        <f aca="false">SUMIFS('(rwa)재료비(44400000)'!$E:$E,'(rwa)재료비(44400000)'!$B:$B,'월별 과제별 재료비'!AT$2,'(rwa)재료비(44400000)'!$C:$C,'월별 과제별 재료비'!$A:$A)</f>
        <v>0</v>
      </c>
      <c r="AU95" s="130" t="n">
        <f aca="false">SUMIFS('(raw)과제별 재료비실적(44240001)'!$E:$E,'(raw)과제별 재료비실적(44240001)'!$B:$B,'월별 과제별 재료비'!AU$2,'(raw)과제별 재료비실적(44240001)'!$C:$C,'월별 과제별 재료비'!$A:$A)</f>
        <v>1129506</v>
      </c>
      <c r="AV95" s="130" t="n">
        <f aca="false">SUMIFS('(rwa)재료비(41020003)'!$E:$E,'(rwa)재료비(41020003)'!$B:$B,'월별 과제별 재료비'!AV$2,'(rwa)재료비(41020003)'!$C:$C,'월별 과제별 재료비'!$A:$A)</f>
        <v>1022</v>
      </c>
      <c r="AW95" s="130" t="n">
        <f aca="false">SUMIFS('(rwa)재료비(41020004)'!$E:$E,'(rwa)재료비(41020004)'!$B:$B,'월별 과제별 재료비'!AW$2,'(rwa)재료비(41020004)'!$C:$C,'월별 과제별 재료비'!$A:$A)</f>
        <v>0</v>
      </c>
      <c r="AX95" s="130" t="n">
        <f aca="false">SUMIFS('(rwa)재료비(44240000)'!$E:$E,'(rwa)재료비(44240000)'!$B:$B,'월별 과제별 재료비'!AX$2,'(rwa)재료비(44240000)'!$C:$C,'월별 과제별 재료비'!$A:$A)</f>
        <v>0</v>
      </c>
      <c r="AY95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5" s="130" t="n">
        <f aca="false">SUMIFS('(rwa)재료비(41020003)'!$E:$E,'(rwa)재료비(41020003)'!$B:$B,'월별 과제별 재료비'!AZ$2,'(rwa)재료비(41020003)'!$C:$C,'월별 과제별 재료비'!$A:$A)</f>
        <v>0</v>
      </c>
      <c r="BA95" s="130" t="n">
        <f aca="false">SUMIFS('(rwa)재료비(41020004)'!$E:$E,'(rwa)재료비(41020004)'!$B:$B,'월별 과제별 재료비'!BA$2,'(rwa)재료비(41020004)'!$C:$C,'월별 과제별 재료비'!$A:$A)</f>
        <v>0</v>
      </c>
      <c r="BB95" s="130" t="n">
        <f aca="false">SUMIFS('(rwa)재료비(44240000)'!$E:$E,'(rwa)재료비(44240000)'!$B:$B,'월별 과제별 재료비'!BB$2,'(rwa)재료비(44240000)'!$C:$C,'월별 과제별 재료비'!$A:$A)</f>
        <v>0</v>
      </c>
      <c r="BC95" s="130" t="n">
        <f aca="false">SUMIFS('(rwa)재료비(44400000)'!$E:$E,'(rwa)재료비(44400000)'!$B:$B,'월별 과제별 재료비'!BC$2,'(rwa)재료비(44400000)'!$C:$C,'월별 과제별 재료비'!$A:$A)</f>
        <v>0</v>
      </c>
      <c r="BD95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5" s="130" t="n">
        <f aca="false">SUMIFS('(rwa)재료비(41020003)'!$E:$E,'(rwa)재료비(41020003)'!$B:$B,'월별 과제별 재료비'!BE$2,'(rwa)재료비(41020003)'!$C:$C,'월별 과제별 재료비'!$A:$A)</f>
        <v>0</v>
      </c>
      <c r="BF95" s="130" t="n">
        <f aca="false">SUMIFS('(rwa)재료비(41020004)'!$E:$E,'(rwa)재료비(41020004)'!$B:$B,'월별 과제별 재료비'!BF$2,'(rwa)재료비(41020004)'!$C:$C,'월별 과제별 재료비'!$A:$A)</f>
        <v>0</v>
      </c>
      <c r="BG95" s="130" t="n">
        <f aca="false">SUMIFS('(rwa)재료비(44240000)'!$E:$E,'(rwa)재료비(44240000)'!$B:$B,'월별 과제별 재료비'!BG$2,'(rwa)재료비(44240000)'!$C:$C,'월별 과제별 재료비'!$A:$A)</f>
        <v>0</v>
      </c>
      <c r="BH95" s="130" t="n">
        <f aca="false">SUMIFS('(rwa)재료비(44400000)'!$E:$E,'(rwa)재료비(44400000)'!$B:$B,'월별 과제별 재료비'!BH$2,'(rwa)재료비(44400000)'!$C:$C,'월별 과제별 재료비'!$A:$A)</f>
        <v>0</v>
      </c>
    </row>
    <row r="96" customFormat="false" ht="13.5" hidden="false" customHeight="false" outlineLevel="0" collapsed="false">
      <c r="A96" s="137" t="s">
        <v>5022</v>
      </c>
      <c r="B96" s="136" t="s">
        <v>256</v>
      </c>
      <c r="C96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6" s="130" t="n">
        <f aca="false">SUMIFS('(rwa)재료비(41020003)'!$E:$E,'(rwa)재료비(41020003)'!$B:$B,'월별 과제별 재료비'!D$2,'(rwa)재료비(41020003)'!$C:$C,'월별 과제별 재료비'!$A:$A)</f>
        <v>0</v>
      </c>
      <c r="E96" s="130" t="n">
        <f aca="false">SUMIFS('(rwa)재료비(41020004)'!$E:$E,'(rwa)재료비(41020004)'!$B:$B,'월별 과제별 재료비'!E$2,'(rwa)재료비(41020004)'!$C:$C,'월별 과제별 재료비'!$A:$A)</f>
        <v>0</v>
      </c>
      <c r="F96" s="130" t="n">
        <f aca="false">SUMIFS('(rwa)재료비(44240000)'!$E:$E,'(rwa)재료비(44240000)'!$B:$B,'월별 과제별 재료비'!F$2,'(rwa)재료비(44240000)'!$C:$C,'월별 과제별 재료비'!$A:$A)</f>
        <v>0</v>
      </c>
      <c r="G96" s="130" t="n">
        <f aca="false">SUMIFS('(rwa)재료비(44400000)'!$E:$E,'(rwa)재료비(44400000)'!$B:$B,'월별 과제별 재료비'!G$2,'(rwa)재료비(44400000)'!$C:$C,'월별 과제별 재료비'!$A:$A)</f>
        <v>0</v>
      </c>
      <c r="H96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6" s="130" t="n">
        <f aca="false">SUMIFS('(rwa)재료비(41020003)'!$E:$E,'(rwa)재료비(41020003)'!$B:$B,'월별 과제별 재료비'!I$2,'(rwa)재료비(41020003)'!$C:$C,'월별 과제별 재료비'!$A:$A)</f>
        <v>0</v>
      </c>
      <c r="J96" s="130" t="n">
        <f aca="false">SUMIFS('(rwa)재료비(41020004)'!$E:$E,'(rwa)재료비(41020004)'!$B:$B,'월별 과제별 재료비'!J$2,'(rwa)재료비(41020004)'!$C:$C,'월별 과제별 재료비'!$A:$A)</f>
        <v>0</v>
      </c>
      <c r="K96" s="130" t="n">
        <f aca="false">SUMIFS('(rwa)재료비(44240000)'!$E:$E,'(rwa)재료비(44240000)'!$B:$B,'월별 과제별 재료비'!K$2,'(rwa)재료비(44240000)'!$C:$C,'월별 과제별 재료비'!$A:$A)</f>
        <v>0</v>
      </c>
      <c r="L96" s="130" t="n">
        <f aca="false">SUMIFS('(rwa)재료비(44400000)'!$E:$E,'(rwa)재료비(44400000)'!$B:$B,'월별 과제별 재료비'!L$2,'(rwa)재료비(44400000)'!$C:$C,'월별 과제별 재료비'!$A:$A)</f>
        <v>0</v>
      </c>
      <c r="M96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6" s="130" t="n">
        <f aca="false">SUMIFS('(rwa)재료비(41020003)'!$E:$E,'(rwa)재료비(41020003)'!$B:$B,'월별 과제별 재료비'!N$2,'(rwa)재료비(41020003)'!$C:$C,'월별 과제별 재료비'!$A:$A)</f>
        <v>0</v>
      </c>
      <c r="O96" s="130" t="n">
        <f aca="false">SUMIFS('(rwa)재료비(41020004)'!$E:$E,'(rwa)재료비(41020004)'!$B:$B,'월별 과제별 재료비'!O$2,'(rwa)재료비(41020004)'!$C:$C,'월별 과제별 재료비'!$A:$A)</f>
        <v>0</v>
      </c>
      <c r="P96" s="130" t="n">
        <f aca="false">SUMIFS('(rwa)재료비(44240000)'!$E:$E,'(rwa)재료비(44240000)'!$B:$B,'월별 과제별 재료비'!P$2,'(rwa)재료비(44240000)'!$C:$C,'월별 과제별 재료비'!$A:$A)</f>
        <v>0</v>
      </c>
      <c r="Q96" s="130" t="n">
        <f aca="false">SUMIFS('(rwa)재료비(44400000)'!$E:$E,'(rwa)재료비(44400000)'!$B:$B,'월별 과제별 재료비'!Q$2,'(rwa)재료비(44400000)'!$C:$C,'월별 과제별 재료비'!$A:$A)</f>
        <v>0</v>
      </c>
      <c r="R96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6" s="130" t="n">
        <f aca="false">SUMIFS('(rwa)재료비(41020003)'!$E:$E,'(rwa)재료비(41020003)'!$B:$B,'월별 과제별 재료비'!S$2,'(rwa)재료비(41020003)'!$C:$C,'월별 과제별 재료비'!$A:$A)</f>
        <v>0</v>
      </c>
      <c r="T96" s="130" t="n">
        <f aca="false">SUMIFS('(rwa)재료비(41020004)'!$E:$E,'(rwa)재료비(41020004)'!$B:$B,'월별 과제별 재료비'!T$2,'(rwa)재료비(41020004)'!$C:$C,'월별 과제별 재료비'!$A:$A)</f>
        <v>0</v>
      </c>
      <c r="U96" s="130" t="n">
        <f aca="false">SUMIFS('(rwa)재료비(44240000)'!$E:$E,'(rwa)재료비(44240000)'!$B:$B,'월별 과제별 재료비'!U$2,'(rwa)재료비(44240000)'!$C:$C,'월별 과제별 재료비'!$A:$A)</f>
        <v>0</v>
      </c>
      <c r="V96" s="130" t="n">
        <f aca="false">SUMIFS('(rwa)재료비(44400000)'!$E:$E,'(rwa)재료비(44400000)'!$B:$B,'월별 과제별 재료비'!V$2,'(rwa)재료비(44400000)'!$C:$C,'월별 과제별 재료비'!$A:$A)</f>
        <v>0</v>
      </c>
      <c r="W96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6" s="130" t="n">
        <f aca="false">SUMIFS('(rwa)재료비(41020003)'!$E:$E,'(rwa)재료비(41020003)'!$B:$B,'월별 과제별 재료비'!X$2,'(rwa)재료비(41020003)'!$C:$C,'월별 과제별 재료비'!$A:$A)</f>
        <v>0</v>
      </c>
      <c r="Y96" s="130" t="n">
        <f aca="false">SUMIFS('(rwa)재료비(41020004)'!$E:$E,'(rwa)재료비(41020004)'!$B:$B,'월별 과제별 재료비'!Y$2,'(rwa)재료비(41020004)'!$C:$C,'월별 과제별 재료비'!$A:$A)</f>
        <v>0</v>
      </c>
      <c r="Z96" s="130" t="n">
        <f aca="false">SUMIFS('(rwa)재료비(44240000)'!$E:$E,'(rwa)재료비(44240000)'!$B:$B,'월별 과제별 재료비'!Z$2,'(rwa)재료비(44240000)'!$C:$C,'월별 과제별 재료비'!$A:$A)</f>
        <v>0</v>
      </c>
      <c r="AA96" s="130" t="n">
        <f aca="false">SUMIFS('(rwa)재료비(44400000)'!$E:$E,'(rwa)재료비(44400000)'!$B:$B,'월별 과제별 재료비'!AA$2,'(rwa)재료비(44400000)'!$C:$C,'월별 과제별 재료비'!$A:$A)</f>
        <v>0</v>
      </c>
      <c r="AB96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6" s="130" t="n">
        <f aca="false">SUMIFS('(rwa)재료비(41020003)'!$E:$E,'(rwa)재료비(41020003)'!$B:$B,'월별 과제별 재료비'!AC$2,'(rwa)재료비(41020003)'!$C:$C,'월별 과제별 재료비'!$A:$A)</f>
        <v>0</v>
      </c>
      <c r="AD96" s="130" t="n">
        <f aca="false">SUMIFS('(rwa)재료비(41020004)'!$E:$E,'(rwa)재료비(41020004)'!$B:$B,'월별 과제별 재료비'!AD$2,'(rwa)재료비(41020004)'!$C:$C,'월별 과제별 재료비'!$A:$A)</f>
        <v>0</v>
      </c>
      <c r="AE96" s="130" t="n">
        <f aca="false">SUMIFS('(rwa)재료비(44240000)'!$E:$E,'(rwa)재료비(44240000)'!$B:$B,'월별 과제별 재료비'!AE$2,'(rwa)재료비(44240000)'!$C:$C,'월별 과제별 재료비'!$A:$A)</f>
        <v>0</v>
      </c>
      <c r="AF96" s="130" t="n">
        <f aca="false">SUMIFS('(rwa)재료비(44400000)'!$E:$E,'(rwa)재료비(44400000)'!$B:$B,'월별 과제별 재료비'!AF$2,'(rwa)재료비(44400000)'!$C:$C,'월별 과제별 재료비'!$A:$A)</f>
        <v>0</v>
      </c>
      <c r="AG96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6" s="130" t="n">
        <f aca="false">SUMIFS('(rwa)재료비(41020003)'!$E:$E,'(rwa)재료비(41020003)'!$B:$B,'월별 과제별 재료비'!AH$2,'(rwa)재료비(41020003)'!$C:$C,'월별 과제별 재료비'!$A:$A)</f>
        <v>0</v>
      </c>
      <c r="AI96" s="130" t="n">
        <f aca="false">SUMIFS('(rwa)재료비(41020004)'!$E:$E,'(rwa)재료비(41020004)'!$B:$B,'월별 과제별 재료비'!AI$2,'(rwa)재료비(41020004)'!$C:$C,'월별 과제별 재료비'!$A:$A)</f>
        <v>0</v>
      </c>
      <c r="AJ96" s="130" t="n">
        <f aca="false">SUMIFS('(rwa)재료비(44240000)'!$E:$E,'(rwa)재료비(44240000)'!$B:$B,'월별 과제별 재료비'!AJ$2,'(rwa)재료비(44240000)'!$C:$C,'월별 과제별 재료비'!$A:$A)</f>
        <v>0</v>
      </c>
      <c r="AK96" s="130" t="n">
        <f aca="false">SUMIFS('(rwa)재료비(44400000)'!$E:$E,'(rwa)재료비(44400000)'!$B:$B,'월별 과제별 재료비'!AK$2,'(rwa)재료비(44400000)'!$C:$C,'월별 과제별 재료비'!$A:$A)</f>
        <v>0</v>
      </c>
      <c r="AL96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6" s="130" t="n">
        <f aca="false">SUMIFS('(rwa)재료비(41020003)'!$E:$E,'(rwa)재료비(41020003)'!$B:$B,'월별 과제별 재료비'!AM$2,'(rwa)재료비(41020003)'!$C:$C,'월별 과제별 재료비'!$A:$A)</f>
        <v>499</v>
      </c>
      <c r="AN96" s="130" t="n">
        <f aca="false">SUMIFS('(rwa)재료비(41020004)'!$E:$E,'(rwa)재료비(41020004)'!$B:$B,'월별 과제별 재료비'!AN$2,'(rwa)재료비(41020004)'!$C:$C,'월별 과제별 재료비'!$A:$A)</f>
        <v>23678</v>
      </c>
      <c r="AO96" s="130" t="n">
        <f aca="false">SUMIFS('(rwa)재료비(44240000)'!$E:$E,'(rwa)재료비(44240000)'!$B:$B,'월별 과제별 재료비'!AO$2,'(rwa)재료비(44240000)'!$C:$C,'월별 과제별 재료비'!$A:$A)</f>
        <v>0</v>
      </c>
      <c r="AP96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163256</v>
      </c>
      <c r="AQ96" s="130" t="n">
        <f aca="false">SUMIFS('(rwa)재료비(41020003)'!$E:$E,'(rwa)재료비(41020003)'!$B:$B,'월별 과제별 재료비'!AQ$2,'(rwa)재료비(41020003)'!$C:$C,'월별 과제별 재료비'!$A:$A)</f>
        <v>618</v>
      </c>
      <c r="AR96" s="130" t="n">
        <f aca="false">SUMIFS('(rwa)재료비(41020004)'!$E:$E,'(rwa)재료비(41020004)'!$B:$B,'월별 과제별 재료비'!AR$2,'(rwa)재료비(41020004)'!$C:$C,'월별 과제별 재료비'!$A:$A)</f>
        <v>0</v>
      </c>
      <c r="AS96" s="130" t="n">
        <f aca="false">SUMIFS('(rwa)재료비(44240000)'!$E:$E,'(rwa)재료비(44240000)'!$B:$B,'월별 과제별 재료비'!AS$2,'(rwa)재료비(44240000)'!$C:$C,'월별 과제별 재료비'!$A:$A)</f>
        <v>0</v>
      </c>
      <c r="AT96" s="130" t="n">
        <f aca="false">SUMIFS('(rwa)재료비(44400000)'!$E:$E,'(rwa)재료비(44400000)'!$B:$B,'월별 과제별 재료비'!AT$2,'(rwa)재료비(44400000)'!$C:$C,'월별 과제별 재료비'!$A:$A)</f>
        <v>0</v>
      </c>
      <c r="AU96" s="130" t="n">
        <f aca="false">SUMIFS('(raw)과제별 재료비실적(44240001)'!$E:$E,'(raw)과제별 재료비실적(44240001)'!$B:$B,'월별 과제별 재료비'!AU$2,'(raw)과제별 재료비실적(44240001)'!$C:$C,'월별 과제별 재료비'!$A:$A)</f>
        <v>74427943</v>
      </c>
      <c r="AV96" s="130" t="n">
        <f aca="false">SUMIFS('(rwa)재료비(41020003)'!$E:$E,'(rwa)재료비(41020003)'!$B:$B,'월별 과제별 재료비'!AV$2,'(rwa)재료비(41020003)'!$C:$C,'월별 과제별 재료비'!$A:$A)</f>
        <v>572</v>
      </c>
      <c r="AW96" s="130" t="n">
        <f aca="false">SUMIFS('(rwa)재료비(41020004)'!$E:$E,'(rwa)재료비(41020004)'!$B:$B,'월별 과제별 재료비'!AW$2,'(rwa)재료비(41020004)'!$C:$C,'월별 과제별 재료비'!$A:$A)</f>
        <v>0</v>
      </c>
      <c r="AX96" s="130" t="n">
        <f aca="false">SUMIFS('(rwa)재료비(44240000)'!$E:$E,'(rwa)재료비(44240000)'!$B:$B,'월별 과제별 재료비'!AX$2,'(rwa)재료비(44240000)'!$C:$C,'월별 과제별 재료비'!$A:$A)</f>
        <v>1100</v>
      </c>
      <c r="AY96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6" s="130" t="n">
        <f aca="false">SUMIFS('(rwa)재료비(41020003)'!$E:$E,'(rwa)재료비(41020003)'!$B:$B,'월별 과제별 재료비'!AZ$2,'(rwa)재료비(41020003)'!$C:$C,'월별 과제별 재료비'!$A:$A)</f>
        <v>0</v>
      </c>
      <c r="BA96" s="130" t="n">
        <f aca="false">SUMIFS('(rwa)재료비(41020004)'!$E:$E,'(rwa)재료비(41020004)'!$B:$B,'월별 과제별 재료비'!BA$2,'(rwa)재료비(41020004)'!$C:$C,'월별 과제별 재료비'!$A:$A)</f>
        <v>0</v>
      </c>
      <c r="BB96" s="130" t="n">
        <f aca="false">SUMIFS('(rwa)재료비(44240000)'!$E:$E,'(rwa)재료비(44240000)'!$B:$B,'월별 과제별 재료비'!BB$2,'(rwa)재료비(44240000)'!$C:$C,'월별 과제별 재료비'!$A:$A)</f>
        <v>0</v>
      </c>
      <c r="BC96" s="130" t="n">
        <f aca="false">SUMIFS('(rwa)재료비(44400000)'!$E:$E,'(rwa)재료비(44400000)'!$B:$B,'월별 과제별 재료비'!BC$2,'(rwa)재료비(44400000)'!$C:$C,'월별 과제별 재료비'!$A:$A)</f>
        <v>0</v>
      </c>
      <c r="BD96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6" s="130" t="n">
        <f aca="false">SUMIFS('(rwa)재료비(41020003)'!$E:$E,'(rwa)재료비(41020003)'!$B:$B,'월별 과제별 재료비'!BE$2,'(rwa)재료비(41020003)'!$C:$C,'월별 과제별 재료비'!$A:$A)</f>
        <v>0</v>
      </c>
      <c r="BF96" s="130" t="n">
        <f aca="false">SUMIFS('(rwa)재료비(41020004)'!$E:$E,'(rwa)재료비(41020004)'!$B:$B,'월별 과제별 재료비'!BF$2,'(rwa)재료비(41020004)'!$C:$C,'월별 과제별 재료비'!$A:$A)</f>
        <v>0</v>
      </c>
      <c r="BG96" s="130" t="n">
        <f aca="false">SUMIFS('(rwa)재료비(44240000)'!$E:$E,'(rwa)재료비(44240000)'!$B:$B,'월별 과제별 재료비'!BG$2,'(rwa)재료비(44240000)'!$C:$C,'월별 과제별 재료비'!$A:$A)</f>
        <v>0</v>
      </c>
      <c r="BH96" s="130" t="n">
        <f aca="false">SUMIFS('(rwa)재료비(44400000)'!$E:$E,'(rwa)재료비(44400000)'!$B:$B,'월별 과제별 재료비'!BH$2,'(rwa)재료비(44400000)'!$C:$C,'월별 과제별 재료비'!$A:$A)</f>
        <v>0</v>
      </c>
    </row>
    <row r="97" customFormat="false" ht="13.5" hidden="false" customHeight="false" outlineLevel="0" collapsed="false">
      <c r="A97" s="135" t="s">
        <v>5023</v>
      </c>
      <c r="B97" s="136" t="s">
        <v>5024</v>
      </c>
      <c r="C97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7" s="130" t="n">
        <f aca="false">SUMIFS('(rwa)재료비(41020003)'!$E:$E,'(rwa)재료비(41020003)'!$B:$B,'월별 과제별 재료비'!D$2,'(rwa)재료비(41020003)'!$C:$C,'월별 과제별 재료비'!$A:$A)</f>
        <v>0</v>
      </c>
      <c r="E97" s="130" t="n">
        <f aca="false">SUMIFS('(rwa)재료비(41020004)'!$E:$E,'(rwa)재료비(41020004)'!$B:$B,'월별 과제별 재료비'!E$2,'(rwa)재료비(41020004)'!$C:$C,'월별 과제별 재료비'!$A:$A)</f>
        <v>0</v>
      </c>
      <c r="F97" s="130" t="n">
        <f aca="false">SUMIFS('(rwa)재료비(44240000)'!$E:$E,'(rwa)재료비(44240000)'!$B:$B,'월별 과제별 재료비'!F$2,'(rwa)재료비(44240000)'!$C:$C,'월별 과제별 재료비'!$A:$A)</f>
        <v>0</v>
      </c>
      <c r="G97" s="130" t="n">
        <f aca="false">SUMIFS('(rwa)재료비(44400000)'!$E:$E,'(rwa)재료비(44400000)'!$B:$B,'월별 과제별 재료비'!G$2,'(rwa)재료비(44400000)'!$C:$C,'월별 과제별 재료비'!$A:$A)</f>
        <v>0</v>
      </c>
      <c r="H97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7" s="130" t="n">
        <f aca="false">SUMIFS('(rwa)재료비(41020003)'!$E:$E,'(rwa)재료비(41020003)'!$B:$B,'월별 과제별 재료비'!I$2,'(rwa)재료비(41020003)'!$C:$C,'월별 과제별 재료비'!$A:$A)</f>
        <v>0</v>
      </c>
      <c r="J97" s="130" t="n">
        <f aca="false">SUMIFS('(rwa)재료비(41020004)'!$E:$E,'(rwa)재료비(41020004)'!$B:$B,'월별 과제별 재료비'!J$2,'(rwa)재료비(41020004)'!$C:$C,'월별 과제별 재료비'!$A:$A)</f>
        <v>0</v>
      </c>
      <c r="K97" s="130" t="n">
        <f aca="false">SUMIFS('(rwa)재료비(44240000)'!$E:$E,'(rwa)재료비(44240000)'!$B:$B,'월별 과제별 재료비'!K$2,'(rwa)재료비(44240000)'!$C:$C,'월별 과제별 재료비'!$A:$A)</f>
        <v>0</v>
      </c>
      <c r="L97" s="130" t="n">
        <f aca="false">SUMIFS('(rwa)재료비(44400000)'!$E:$E,'(rwa)재료비(44400000)'!$B:$B,'월별 과제별 재료비'!L$2,'(rwa)재료비(44400000)'!$C:$C,'월별 과제별 재료비'!$A:$A)</f>
        <v>0</v>
      </c>
      <c r="M97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7" s="130" t="n">
        <f aca="false">SUMIFS('(rwa)재료비(41020003)'!$E:$E,'(rwa)재료비(41020003)'!$B:$B,'월별 과제별 재료비'!N$2,'(rwa)재료비(41020003)'!$C:$C,'월별 과제별 재료비'!$A:$A)</f>
        <v>0</v>
      </c>
      <c r="O97" s="130" t="n">
        <f aca="false">SUMIFS('(rwa)재료비(41020004)'!$E:$E,'(rwa)재료비(41020004)'!$B:$B,'월별 과제별 재료비'!O$2,'(rwa)재료비(41020004)'!$C:$C,'월별 과제별 재료비'!$A:$A)</f>
        <v>0</v>
      </c>
      <c r="P97" s="130" t="n">
        <f aca="false">SUMIFS('(rwa)재료비(44240000)'!$E:$E,'(rwa)재료비(44240000)'!$B:$B,'월별 과제별 재료비'!P$2,'(rwa)재료비(44240000)'!$C:$C,'월별 과제별 재료비'!$A:$A)</f>
        <v>0</v>
      </c>
      <c r="Q97" s="130" t="n">
        <f aca="false">SUMIFS('(rwa)재료비(44400000)'!$E:$E,'(rwa)재료비(44400000)'!$B:$B,'월별 과제별 재료비'!Q$2,'(rwa)재료비(44400000)'!$C:$C,'월별 과제별 재료비'!$A:$A)</f>
        <v>0</v>
      </c>
      <c r="R97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7" s="130" t="n">
        <f aca="false">SUMIFS('(rwa)재료비(41020003)'!$E:$E,'(rwa)재료비(41020003)'!$B:$B,'월별 과제별 재료비'!S$2,'(rwa)재료비(41020003)'!$C:$C,'월별 과제별 재료비'!$A:$A)</f>
        <v>0</v>
      </c>
      <c r="T97" s="130" t="n">
        <f aca="false">SUMIFS('(rwa)재료비(41020004)'!$E:$E,'(rwa)재료비(41020004)'!$B:$B,'월별 과제별 재료비'!T$2,'(rwa)재료비(41020004)'!$C:$C,'월별 과제별 재료비'!$A:$A)</f>
        <v>0</v>
      </c>
      <c r="U97" s="130" t="n">
        <f aca="false">SUMIFS('(rwa)재료비(44240000)'!$E:$E,'(rwa)재료비(44240000)'!$B:$B,'월별 과제별 재료비'!U$2,'(rwa)재료비(44240000)'!$C:$C,'월별 과제별 재료비'!$A:$A)</f>
        <v>0</v>
      </c>
      <c r="V97" s="130" t="n">
        <f aca="false">SUMIFS('(rwa)재료비(44400000)'!$E:$E,'(rwa)재료비(44400000)'!$B:$B,'월별 과제별 재료비'!V$2,'(rwa)재료비(44400000)'!$C:$C,'월별 과제별 재료비'!$A:$A)</f>
        <v>0</v>
      </c>
      <c r="W97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7" s="130" t="n">
        <f aca="false">SUMIFS('(rwa)재료비(41020003)'!$E:$E,'(rwa)재료비(41020003)'!$B:$B,'월별 과제별 재료비'!X$2,'(rwa)재료비(41020003)'!$C:$C,'월별 과제별 재료비'!$A:$A)</f>
        <v>0</v>
      </c>
      <c r="Y97" s="130" t="n">
        <f aca="false">SUMIFS('(rwa)재료비(41020004)'!$E:$E,'(rwa)재료비(41020004)'!$B:$B,'월별 과제별 재료비'!Y$2,'(rwa)재료비(41020004)'!$C:$C,'월별 과제별 재료비'!$A:$A)</f>
        <v>0</v>
      </c>
      <c r="Z97" s="130" t="n">
        <f aca="false">SUMIFS('(rwa)재료비(44240000)'!$E:$E,'(rwa)재료비(44240000)'!$B:$B,'월별 과제별 재료비'!Z$2,'(rwa)재료비(44240000)'!$C:$C,'월별 과제별 재료비'!$A:$A)</f>
        <v>0</v>
      </c>
      <c r="AA97" s="130" t="n">
        <f aca="false">SUMIFS('(rwa)재료비(44400000)'!$E:$E,'(rwa)재료비(44400000)'!$B:$B,'월별 과제별 재료비'!AA$2,'(rwa)재료비(44400000)'!$C:$C,'월별 과제별 재료비'!$A:$A)</f>
        <v>0</v>
      </c>
      <c r="AB97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7" s="130" t="n">
        <f aca="false">SUMIFS('(rwa)재료비(41020003)'!$E:$E,'(rwa)재료비(41020003)'!$B:$B,'월별 과제별 재료비'!AC$2,'(rwa)재료비(41020003)'!$C:$C,'월별 과제별 재료비'!$A:$A)</f>
        <v>0</v>
      </c>
      <c r="AD97" s="130" t="n">
        <f aca="false">SUMIFS('(rwa)재료비(41020004)'!$E:$E,'(rwa)재료비(41020004)'!$B:$B,'월별 과제별 재료비'!AD$2,'(rwa)재료비(41020004)'!$C:$C,'월별 과제별 재료비'!$A:$A)</f>
        <v>0</v>
      </c>
      <c r="AE97" s="130" t="n">
        <f aca="false">SUMIFS('(rwa)재료비(44240000)'!$E:$E,'(rwa)재료비(44240000)'!$B:$B,'월별 과제별 재료비'!AE$2,'(rwa)재료비(44240000)'!$C:$C,'월별 과제별 재료비'!$A:$A)</f>
        <v>0</v>
      </c>
      <c r="AF97" s="130" t="n">
        <f aca="false">SUMIFS('(rwa)재료비(44400000)'!$E:$E,'(rwa)재료비(44400000)'!$B:$B,'월별 과제별 재료비'!AF$2,'(rwa)재료비(44400000)'!$C:$C,'월별 과제별 재료비'!$A:$A)</f>
        <v>0</v>
      </c>
      <c r="AG97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7" s="130" t="n">
        <f aca="false">SUMIFS('(rwa)재료비(41020003)'!$E:$E,'(rwa)재료비(41020003)'!$B:$B,'월별 과제별 재료비'!AH$2,'(rwa)재료비(41020003)'!$C:$C,'월별 과제별 재료비'!$A:$A)</f>
        <v>0</v>
      </c>
      <c r="AI97" s="130" t="n">
        <f aca="false">SUMIFS('(rwa)재료비(41020004)'!$E:$E,'(rwa)재료비(41020004)'!$B:$B,'월별 과제별 재료비'!AI$2,'(rwa)재료비(41020004)'!$C:$C,'월별 과제별 재료비'!$A:$A)</f>
        <v>0</v>
      </c>
      <c r="AJ97" s="130" t="n">
        <f aca="false">SUMIFS('(rwa)재료비(44240000)'!$E:$E,'(rwa)재료비(44240000)'!$B:$B,'월별 과제별 재료비'!AJ$2,'(rwa)재료비(44240000)'!$C:$C,'월별 과제별 재료비'!$A:$A)</f>
        <v>0</v>
      </c>
      <c r="AK97" s="130" t="n">
        <f aca="false">SUMIFS('(rwa)재료비(44400000)'!$E:$E,'(rwa)재료비(44400000)'!$B:$B,'월별 과제별 재료비'!AK$2,'(rwa)재료비(44400000)'!$C:$C,'월별 과제별 재료비'!$A:$A)</f>
        <v>0</v>
      </c>
      <c r="AL97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7" s="130" t="n">
        <f aca="false">SUMIFS('(rwa)재료비(41020003)'!$E:$E,'(rwa)재료비(41020003)'!$B:$B,'월별 과제별 재료비'!AM$2,'(rwa)재료비(41020003)'!$C:$C,'월별 과제별 재료비'!$A:$A)</f>
        <v>919</v>
      </c>
      <c r="AN97" s="130" t="n">
        <f aca="false">SUMIFS('(rwa)재료비(41020004)'!$E:$E,'(rwa)재료비(41020004)'!$B:$B,'월별 과제별 재료비'!AN$2,'(rwa)재료비(41020004)'!$C:$C,'월별 과제별 재료비'!$A:$A)</f>
        <v>43589</v>
      </c>
      <c r="AO97" s="130" t="n">
        <f aca="false">SUMIFS('(rwa)재료비(44240000)'!$E:$E,'(rwa)재료비(44240000)'!$B:$B,'월별 과제별 재료비'!AO$2,'(rwa)재료비(44240000)'!$C:$C,'월별 과제별 재료비'!$A:$A)</f>
        <v>0</v>
      </c>
      <c r="AP97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7" s="130" t="n">
        <f aca="false">SUMIFS('(rwa)재료비(41020003)'!$E:$E,'(rwa)재료비(41020003)'!$B:$B,'월별 과제별 재료비'!AQ$2,'(rwa)재료비(41020003)'!$C:$C,'월별 과제별 재료비'!$A:$A)</f>
        <v>1137</v>
      </c>
      <c r="AR97" s="130" t="n">
        <f aca="false">SUMIFS('(rwa)재료비(41020004)'!$E:$E,'(rwa)재료비(41020004)'!$B:$B,'월별 과제별 재료비'!AR$2,'(rwa)재료비(41020004)'!$C:$C,'월별 과제별 재료비'!$A:$A)</f>
        <v>0</v>
      </c>
      <c r="AS97" s="130" t="n">
        <f aca="false">SUMIFS('(rwa)재료비(44240000)'!$E:$E,'(rwa)재료비(44240000)'!$B:$B,'월별 과제별 재료비'!AS$2,'(rwa)재료비(44240000)'!$C:$C,'월별 과제별 재료비'!$A:$A)</f>
        <v>0</v>
      </c>
      <c r="AT97" s="130" t="n">
        <f aca="false">SUMIFS('(rwa)재료비(44400000)'!$E:$E,'(rwa)재료비(44400000)'!$B:$B,'월별 과제별 재료비'!AT$2,'(rwa)재료비(44400000)'!$C:$C,'월별 과제별 재료비'!$A:$A)</f>
        <v>0</v>
      </c>
      <c r="AU97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7" s="130" t="n">
        <f aca="false">SUMIFS('(rwa)재료비(41020003)'!$E:$E,'(rwa)재료비(41020003)'!$B:$B,'월별 과제별 재료비'!AV$2,'(rwa)재료비(41020003)'!$C:$C,'월별 과제별 재료비'!$A:$A)</f>
        <v>1054</v>
      </c>
      <c r="AW97" s="130" t="n">
        <f aca="false">SUMIFS('(rwa)재료비(41020004)'!$E:$E,'(rwa)재료비(41020004)'!$B:$B,'월별 과제별 재료비'!AW$2,'(rwa)재료비(41020004)'!$C:$C,'월별 과제별 재료비'!$A:$A)</f>
        <v>0</v>
      </c>
      <c r="AX97" s="130" t="n">
        <f aca="false">SUMIFS('(rwa)재료비(44240000)'!$E:$E,'(rwa)재료비(44240000)'!$B:$B,'월별 과제별 재료비'!AX$2,'(rwa)재료비(44240000)'!$C:$C,'월별 과제별 재료비'!$A:$A)</f>
        <v>0</v>
      </c>
      <c r="AY97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7" s="130" t="n">
        <f aca="false">SUMIFS('(rwa)재료비(41020003)'!$E:$E,'(rwa)재료비(41020003)'!$B:$B,'월별 과제별 재료비'!AZ$2,'(rwa)재료비(41020003)'!$C:$C,'월별 과제별 재료비'!$A:$A)</f>
        <v>0</v>
      </c>
      <c r="BA97" s="130" t="n">
        <f aca="false">SUMIFS('(rwa)재료비(41020004)'!$E:$E,'(rwa)재료비(41020004)'!$B:$B,'월별 과제별 재료비'!BA$2,'(rwa)재료비(41020004)'!$C:$C,'월별 과제별 재료비'!$A:$A)</f>
        <v>0</v>
      </c>
      <c r="BB97" s="130" t="n">
        <f aca="false">SUMIFS('(rwa)재료비(44240000)'!$E:$E,'(rwa)재료비(44240000)'!$B:$B,'월별 과제별 재료비'!BB$2,'(rwa)재료비(44240000)'!$C:$C,'월별 과제별 재료비'!$A:$A)</f>
        <v>0</v>
      </c>
      <c r="BC97" s="130" t="n">
        <f aca="false">SUMIFS('(rwa)재료비(44400000)'!$E:$E,'(rwa)재료비(44400000)'!$B:$B,'월별 과제별 재료비'!BC$2,'(rwa)재료비(44400000)'!$C:$C,'월별 과제별 재료비'!$A:$A)</f>
        <v>0</v>
      </c>
      <c r="BD97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7" s="130" t="n">
        <f aca="false">SUMIFS('(rwa)재료비(41020003)'!$E:$E,'(rwa)재료비(41020003)'!$B:$B,'월별 과제별 재료비'!BE$2,'(rwa)재료비(41020003)'!$C:$C,'월별 과제별 재료비'!$A:$A)</f>
        <v>0</v>
      </c>
      <c r="BF97" s="130" t="n">
        <f aca="false">SUMIFS('(rwa)재료비(41020004)'!$E:$E,'(rwa)재료비(41020004)'!$B:$B,'월별 과제별 재료비'!BF$2,'(rwa)재료비(41020004)'!$C:$C,'월별 과제별 재료비'!$A:$A)</f>
        <v>0</v>
      </c>
      <c r="BG97" s="130" t="n">
        <f aca="false">SUMIFS('(rwa)재료비(44240000)'!$E:$E,'(rwa)재료비(44240000)'!$B:$B,'월별 과제별 재료비'!BG$2,'(rwa)재료비(44240000)'!$C:$C,'월별 과제별 재료비'!$A:$A)</f>
        <v>0</v>
      </c>
      <c r="BH97" s="130" t="n">
        <f aca="false">SUMIFS('(rwa)재료비(44400000)'!$E:$E,'(rwa)재료비(44400000)'!$B:$B,'월별 과제별 재료비'!BH$2,'(rwa)재료비(44400000)'!$C:$C,'월별 과제별 재료비'!$A:$A)</f>
        <v>0</v>
      </c>
    </row>
    <row r="98" customFormat="false" ht="13.5" hidden="false" customHeight="false" outlineLevel="0" collapsed="false">
      <c r="A98" s="135" t="s">
        <v>5025</v>
      </c>
      <c r="B98" s="136" t="s">
        <v>351</v>
      </c>
      <c r="C98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8" s="130" t="n">
        <f aca="false">SUMIFS('(rwa)재료비(41020003)'!$E:$E,'(rwa)재료비(41020003)'!$B:$B,'월별 과제별 재료비'!D$2,'(rwa)재료비(41020003)'!$C:$C,'월별 과제별 재료비'!$A:$A)</f>
        <v>0</v>
      </c>
      <c r="E98" s="130" t="n">
        <f aca="false">SUMIFS('(rwa)재료비(41020004)'!$E:$E,'(rwa)재료비(41020004)'!$B:$B,'월별 과제별 재료비'!E$2,'(rwa)재료비(41020004)'!$C:$C,'월별 과제별 재료비'!$A:$A)</f>
        <v>0</v>
      </c>
      <c r="F98" s="130" t="n">
        <f aca="false">SUMIFS('(rwa)재료비(44240000)'!$E:$E,'(rwa)재료비(44240000)'!$B:$B,'월별 과제별 재료비'!F$2,'(rwa)재료비(44240000)'!$C:$C,'월별 과제별 재료비'!$A:$A)</f>
        <v>0</v>
      </c>
      <c r="G98" s="130" t="n">
        <f aca="false">SUMIFS('(rwa)재료비(44400000)'!$E:$E,'(rwa)재료비(44400000)'!$B:$B,'월별 과제별 재료비'!G$2,'(rwa)재료비(44400000)'!$C:$C,'월별 과제별 재료비'!$A:$A)</f>
        <v>0</v>
      </c>
      <c r="H98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8" s="130" t="n">
        <f aca="false">SUMIFS('(rwa)재료비(41020003)'!$E:$E,'(rwa)재료비(41020003)'!$B:$B,'월별 과제별 재료비'!I$2,'(rwa)재료비(41020003)'!$C:$C,'월별 과제별 재료비'!$A:$A)</f>
        <v>0</v>
      </c>
      <c r="J98" s="130" t="n">
        <f aca="false">SUMIFS('(rwa)재료비(41020004)'!$E:$E,'(rwa)재료비(41020004)'!$B:$B,'월별 과제별 재료비'!J$2,'(rwa)재료비(41020004)'!$C:$C,'월별 과제별 재료비'!$A:$A)</f>
        <v>0</v>
      </c>
      <c r="K98" s="130" t="n">
        <f aca="false">SUMIFS('(rwa)재료비(44240000)'!$E:$E,'(rwa)재료비(44240000)'!$B:$B,'월별 과제별 재료비'!K$2,'(rwa)재료비(44240000)'!$C:$C,'월별 과제별 재료비'!$A:$A)</f>
        <v>0</v>
      </c>
      <c r="L98" s="130" t="n">
        <f aca="false">SUMIFS('(rwa)재료비(44400000)'!$E:$E,'(rwa)재료비(44400000)'!$B:$B,'월별 과제별 재료비'!L$2,'(rwa)재료비(44400000)'!$C:$C,'월별 과제별 재료비'!$A:$A)</f>
        <v>0</v>
      </c>
      <c r="M98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8" s="130" t="n">
        <f aca="false">SUMIFS('(rwa)재료비(41020003)'!$E:$E,'(rwa)재료비(41020003)'!$B:$B,'월별 과제별 재료비'!N$2,'(rwa)재료비(41020003)'!$C:$C,'월별 과제별 재료비'!$A:$A)</f>
        <v>0</v>
      </c>
      <c r="O98" s="130" t="n">
        <f aca="false">SUMIFS('(rwa)재료비(41020004)'!$E:$E,'(rwa)재료비(41020004)'!$B:$B,'월별 과제별 재료비'!O$2,'(rwa)재료비(41020004)'!$C:$C,'월별 과제별 재료비'!$A:$A)</f>
        <v>0</v>
      </c>
      <c r="P98" s="130" t="n">
        <f aca="false">SUMIFS('(rwa)재료비(44240000)'!$E:$E,'(rwa)재료비(44240000)'!$B:$B,'월별 과제별 재료비'!P$2,'(rwa)재료비(44240000)'!$C:$C,'월별 과제별 재료비'!$A:$A)</f>
        <v>0</v>
      </c>
      <c r="Q98" s="130" t="n">
        <f aca="false">SUMIFS('(rwa)재료비(44400000)'!$E:$E,'(rwa)재료비(44400000)'!$B:$B,'월별 과제별 재료비'!Q$2,'(rwa)재료비(44400000)'!$C:$C,'월별 과제별 재료비'!$A:$A)</f>
        <v>0</v>
      </c>
      <c r="R98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8" s="130" t="n">
        <f aca="false">SUMIFS('(rwa)재료비(41020003)'!$E:$E,'(rwa)재료비(41020003)'!$B:$B,'월별 과제별 재료비'!S$2,'(rwa)재료비(41020003)'!$C:$C,'월별 과제별 재료비'!$A:$A)</f>
        <v>0</v>
      </c>
      <c r="T98" s="130" t="n">
        <f aca="false">SUMIFS('(rwa)재료비(41020004)'!$E:$E,'(rwa)재료비(41020004)'!$B:$B,'월별 과제별 재료비'!T$2,'(rwa)재료비(41020004)'!$C:$C,'월별 과제별 재료비'!$A:$A)</f>
        <v>0</v>
      </c>
      <c r="U98" s="130" t="n">
        <f aca="false">SUMIFS('(rwa)재료비(44240000)'!$E:$E,'(rwa)재료비(44240000)'!$B:$B,'월별 과제별 재료비'!U$2,'(rwa)재료비(44240000)'!$C:$C,'월별 과제별 재료비'!$A:$A)</f>
        <v>0</v>
      </c>
      <c r="V98" s="130" t="n">
        <f aca="false">SUMIFS('(rwa)재료비(44400000)'!$E:$E,'(rwa)재료비(44400000)'!$B:$B,'월별 과제별 재료비'!V$2,'(rwa)재료비(44400000)'!$C:$C,'월별 과제별 재료비'!$A:$A)</f>
        <v>0</v>
      </c>
      <c r="W98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8" s="130" t="n">
        <f aca="false">SUMIFS('(rwa)재료비(41020003)'!$E:$E,'(rwa)재료비(41020003)'!$B:$B,'월별 과제별 재료비'!X$2,'(rwa)재료비(41020003)'!$C:$C,'월별 과제별 재료비'!$A:$A)</f>
        <v>0</v>
      </c>
      <c r="Y98" s="130" t="n">
        <f aca="false">SUMIFS('(rwa)재료비(41020004)'!$E:$E,'(rwa)재료비(41020004)'!$B:$B,'월별 과제별 재료비'!Y$2,'(rwa)재료비(41020004)'!$C:$C,'월별 과제별 재료비'!$A:$A)</f>
        <v>0</v>
      </c>
      <c r="Z98" s="130" t="n">
        <f aca="false">SUMIFS('(rwa)재료비(44240000)'!$E:$E,'(rwa)재료비(44240000)'!$B:$B,'월별 과제별 재료비'!Z$2,'(rwa)재료비(44240000)'!$C:$C,'월별 과제별 재료비'!$A:$A)</f>
        <v>0</v>
      </c>
      <c r="AA98" s="130" t="n">
        <f aca="false">SUMIFS('(rwa)재료비(44400000)'!$E:$E,'(rwa)재료비(44400000)'!$B:$B,'월별 과제별 재료비'!AA$2,'(rwa)재료비(44400000)'!$C:$C,'월별 과제별 재료비'!$A:$A)</f>
        <v>0</v>
      </c>
      <c r="AB98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8" s="130" t="n">
        <f aca="false">SUMIFS('(rwa)재료비(41020003)'!$E:$E,'(rwa)재료비(41020003)'!$B:$B,'월별 과제별 재료비'!AC$2,'(rwa)재료비(41020003)'!$C:$C,'월별 과제별 재료비'!$A:$A)</f>
        <v>0</v>
      </c>
      <c r="AD98" s="130" t="n">
        <f aca="false">SUMIFS('(rwa)재료비(41020004)'!$E:$E,'(rwa)재료비(41020004)'!$B:$B,'월별 과제별 재료비'!AD$2,'(rwa)재료비(41020004)'!$C:$C,'월별 과제별 재료비'!$A:$A)</f>
        <v>0</v>
      </c>
      <c r="AE98" s="130" t="n">
        <f aca="false">SUMIFS('(rwa)재료비(44240000)'!$E:$E,'(rwa)재료비(44240000)'!$B:$B,'월별 과제별 재료비'!AE$2,'(rwa)재료비(44240000)'!$C:$C,'월별 과제별 재료비'!$A:$A)</f>
        <v>0</v>
      </c>
      <c r="AF98" s="130" t="n">
        <f aca="false">SUMIFS('(rwa)재료비(44400000)'!$E:$E,'(rwa)재료비(44400000)'!$B:$B,'월별 과제별 재료비'!AF$2,'(rwa)재료비(44400000)'!$C:$C,'월별 과제별 재료비'!$A:$A)</f>
        <v>0</v>
      </c>
      <c r="AG98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8" s="130" t="n">
        <f aca="false">SUMIFS('(rwa)재료비(41020003)'!$E:$E,'(rwa)재료비(41020003)'!$B:$B,'월별 과제별 재료비'!AH$2,'(rwa)재료비(41020003)'!$C:$C,'월별 과제별 재료비'!$A:$A)</f>
        <v>0</v>
      </c>
      <c r="AI98" s="130" t="n">
        <f aca="false">SUMIFS('(rwa)재료비(41020004)'!$E:$E,'(rwa)재료비(41020004)'!$B:$B,'월별 과제별 재료비'!AI$2,'(rwa)재료비(41020004)'!$C:$C,'월별 과제별 재료비'!$A:$A)</f>
        <v>0</v>
      </c>
      <c r="AJ98" s="130" t="n">
        <f aca="false">SUMIFS('(rwa)재료비(44240000)'!$E:$E,'(rwa)재료비(44240000)'!$B:$B,'월별 과제별 재료비'!AJ$2,'(rwa)재료비(44240000)'!$C:$C,'월별 과제별 재료비'!$A:$A)</f>
        <v>0</v>
      </c>
      <c r="AK98" s="130" t="n">
        <f aca="false">SUMIFS('(rwa)재료비(44400000)'!$E:$E,'(rwa)재료비(44400000)'!$B:$B,'월별 과제별 재료비'!AK$2,'(rwa)재료비(44400000)'!$C:$C,'월별 과제별 재료비'!$A:$A)</f>
        <v>0</v>
      </c>
      <c r="AL98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8" s="130" t="n">
        <f aca="false">SUMIFS('(rwa)재료비(41020003)'!$E:$E,'(rwa)재료비(41020003)'!$B:$B,'월별 과제별 재료비'!AM$2,'(rwa)재료비(41020003)'!$C:$C,'월별 과제별 재료비'!$A:$A)</f>
        <v>868</v>
      </c>
      <c r="AN98" s="130" t="n">
        <f aca="false">SUMIFS('(rwa)재료비(41020004)'!$E:$E,'(rwa)재료비(41020004)'!$B:$B,'월별 과제별 재료비'!AN$2,'(rwa)재료비(41020004)'!$C:$C,'월별 과제별 재료비'!$A:$A)</f>
        <v>41167</v>
      </c>
      <c r="AO98" s="130" t="n">
        <f aca="false">SUMIFS('(rwa)재료비(44240000)'!$E:$E,'(rwa)재료비(44240000)'!$B:$B,'월별 과제별 재료비'!AO$2,'(rwa)재료비(44240000)'!$C:$C,'월별 과제별 재료비'!$A:$A)</f>
        <v>0</v>
      </c>
      <c r="AP98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98" s="130" t="n">
        <f aca="false">SUMIFS('(rwa)재료비(41020003)'!$E:$E,'(rwa)재료비(41020003)'!$B:$B,'월별 과제별 재료비'!AQ$2,'(rwa)재료비(41020003)'!$C:$C,'월별 과제별 재료비'!$A:$A)</f>
        <v>1074</v>
      </c>
      <c r="AR98" s="130" t="n">
        <f aca="false">SUMIFS('(rwa)재료비(41020004)'!$E:$E,'(rwa)재료비(41020004)'!$B:$B,'월별 과제별 재료비'!AR$2,'(rwa)재료비(41020004)'!$C:$C,'월별 과제별 재료비'!$A:$A)</f>
        <v>0</v>
      </c>
      <c r="AS98" s="130" t="n">
        <f aca="false">SUMIFS('(rwa)재료비(44240000)'!$E:$E,'(rwa)재료비(44240000)'!$B:$B,'월별 과제별 재료비'!AS$2,'(rwa)재료비(44240000)'!$C:$C,'월별 과제별 재료비'!$A:$A)</f>
        <v>0</v>
      </c>
      <c r="AT98" s="130" t="n">
        <f aca="false">SUMIFS('(rwa)재료비(44400000)'!$E:$E,'(rwa)재료비(44400000)'!$B:$B,'월별 과제별 재료비'!AT$2,'(rwa)재료비(44400000)'!$C:$C,'월별 과제별 재료비'!$A:$A)</f>
        <v>0</v>
      </c>
      <c r="AU98" s="130" t="n">
        <f aca="false">SUMIFS('(raw)과제별 재료비실적(44240001)'!$E:$E,'(raw)과제별 재료비실적(44240001)'!$B:$B,'월별 과제별 재료비'!AU$2,'(raw)과제별 재료비실적(44240001)'!$C:$C,'월별 과제별 재료비'!$A:$A)</f>
        <v>5307889</v>
      </c>
      <c r="AV98" s="130" t="n">
        <f aca="false">SUMIFS('(rwa)재료비(41020003)'!$E:$E,'(rwa)재료비(41020003)'!$B:$B,'월별 과제별 재료비'!AV$2,'(rwa)재료비(41020003)'!$C:$C,'월별 과제별 재료비'!$A:$A)</f>
        <v>995</v>
      </c>
      <c r="AW98" s="130" t="n">
        <f aca="false">SUMIFS('(rwa)재료비(41020004)'!$E:$E,'(rwa)재료비(41020004)'!$B:$B,'월별 과제별 재료비'!AW$2,'(rwa)재료비(41020004)'!$C:$C,'월별 과제별 재료비'!$A:$A)</f>
        <v>0</v>
      </c>
      <c r="AX98" s="130" t="n">
        <f aca="false">SUMIFS('(rwa)재료비(44240000)'!$E:$E,'(rwa)재료비(44240000)'!$B:$B,'월별 과제별 재료비'!AX$2,'(rwa)재료비(44240000)'!$C:$C,'월별 과제별 재료비'!$A:$A)</f>
        <v>0</v>
      </c>
      <c r="AY98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8" s="130" t="n">
        <f aca="false">SUMIFS('(rwa)재료비(41020003)'!$E:$E,'(rwa)재료비(41020003)'!$B:$B,'월별 과제별 재료비'!AZ$2,'(rwa)재료비(41020003)'!$C:$C,'월별 과제별 재료비'!$A:$A)</f>
        <v>0</v>
      </c>
      <c r="BA98" s="130" t="n">
        <f aca="false">SUMIFS('(rwa)재료비(41020004)'!$E:$E,'(rwa)재료비(41020004)'!$B:$B,'월별 과제별 재료비'!BA$2,'(rwa)재료비(41020004)'!$C:$C,'월별 과제별 재료비'!$A:$A)</f>
        <v>0</v>
      </c>
      <c r="BB98" s="130" t="n">
        <f aca="false">SUMIFS('(rwa)재료비(44240000)'!$E:$E,'(rwa)재료비(44240000)'!$B:$B,'월별 과제별 재료비'!BB$2,'(rwa)재료비(44240000)'!$C:$C,'월별 과제별 재료비'!$A:$A)</f>
        <v>0</v>
      </c>
      <c r="BC98" s="130" t="n">
        <f aca="false">SUMIFS('(rwa)재료비(44400000)'!$E:$E,'(rwa)재료비(44400000)'!$B:$B,'월별 과제별 재료비'!BC$2,'(rwa)재료비(44400000)'!$C:$C,'월별 과제별 재료비'!$A:$A)</f>
        <v>0</v>
      </c>
      <c r="BD98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8" s="130" t="n">
        <f aca="false">SUMIFS('(rwa)재료비(41020003)'!$E:$E,'(rwa)재료비(41020003)'!$B:$B,'월별 과제별 재료비'!BE$2,'(rwa)재료비(41020003)'!$C:$C,'월별 과제별 재료비'!$A:$A)</f>
        <v>0</v>
      </c>
      <c r="BF98" s="130" t="n">
        <f aca="false">SUMIFS('(rwa)재료비(41020004)'!$E:$E,'(rwa)재료비(41020004)'!$B:$B,'월별 과제별 재료비'!BF$2,'(rwa)재료비(41020004)'!$C:$C,'월별 과제별 재료비'!$A:$A)</f>
        <v>0</v>
      </c>
      <c r="BG98" s="130" t="n">
        <f aca="false">SUMIFS('(rwa)재료비(44240000)'!$E:$E,'(rwa)재료비(44240000)'!$B:$B,'월별 과제별 재료비'!BG$2,'(rwa)재료비(44240000)'!$C:$C,'월별 과제별 재료비'!$A:$A)</f>
        <v>0</v>
      </c>
      <c r="BH98" s="130" t="n">
        <f aca="false">SUMIFS('(rwa)재료비(44400000)'!$E:$E,'(rwa)재료비(44400000)'!$B:$B,'월별 과제별 재료비'!BH$2,'(rwa)재료비(44400000)'!$C:$C,'월별 과제별 재료비'!$A:$A)</f>
        <v>0</v>
      </c>
    </row>
    <row r="99" customFormat="false" ht="27" hidden="false" customHeight="false" outlineLevel="0" collapsed="false">
      <c r="A99" s="135" t="s">
        <v>5026</v>
      </c>
      <c r="B99" s="136" t="s">
        <v>5027</v>
      </c>
      <c r="C99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99" s="130" t="n">
        <f aca="false">SUMIFS('(rwa)재료비(41020003)'!$E:$E,'(rwa)재료비(41020003)'!$B:$B,'월별 과제별 재료비'!D$2,'(rwa)재료비(41020003)'!$C:$C,'월별 과제별 재료비'!$A:$A)</f>
        <v>0</v>
      </c>
      <c r="E99" s="130" t="n">
        <f aca="false">SUMIFS('(rwa)재료비(41020004)'!$E:$E,'(rwa)재료비(41020004)'!$B:$B,'월별 과제별 재료비'!E$2,'(rwa)재료비(41020004)'!$C:$C,'월별 과제별 재료비'!$A:$A)</f>
        <v>0</v>
      </c>
      <c r="F99" s="130" t="n">
        <f aca="false">SUMIFS('(rwa)재료비(44240000)'!$E:$E,'(rwa)재료비(44240000)'!$B:$B,'월별 과제별 재료비'!F$2,'(rwa)재료비(44240000)'!$C:$C,'월별 과제별 재료비'!$A:$A)</f>
        <v>0</v>
      </c>
      <c r="G99" s="130" t="n">
        <f aca="false">SUMIFS('(rwa)재료비(44400000)'!$E:$E,'(rwa)재료비(44400000)'!$B:$B,'월별 과제별 재료비'!G$2,'(rwa)재료비(44400000)'!$C:$C,'월별 과제별 재료비'!$A:$A)</f>
        <v>0</v>
      </c>
      <c r="H99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99" s="130" t="n">
        <f aca="false">SUMIFS('(rwa)재료비(41020003)'!$E:$E,'(rwa)재료비(41020003)'!$B:$B,'월별 과제별 재료비'!I$2,'(rwa)재료비(41020003)'!$C:$C,'월별 과제별 재료비'!$A:$A)</f>
        <v>0</v>
      </c>
      <c r="J99" s="130" t="n">
        <f aca="false">SUMIFS('(rwa)재료비(41020004)'!$E:$E,'(rwa)재료비(41020004)'!$B:$B,'월별 과제별 재료비'!J$2,'(rwa)재료비(41020004)'!$C:$C,'월별 과제별 재료비'!$A:$A)</f>
        <v>0</v>
      </c>
      <c r="K99" s="130" t="n">
        <f aca="false">SUMIFS('(rwa)재료비(44240000)'!$E:$E,'(rwa)재료비(44240000)'!$B:$B,'월별 과제별 재료비'!K$2,'(rwa)재료비(44240000)'!$C:$C,'월별 과제별 재료비'!$A:$A)</f>
        <v>0</v>
      </c>
      <c r="L99" s="130" t="n">
        <f aca="false">SUMIFS('(rwa)재료비(44400000)'!$E:$E,'(rwa)재료비(44400000)'!$B:$B,'월별 과제별 재료비'!L$2,'(rwa)재료비(44400000)'!$C:$C,'월별 과제별 재료비'!$A:$A)</f>
        <v>0</v>
      </c>
      <c r="M99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99" s="130" t="n">
        <f aca="false">SUMIFS('(rwa)재료비(41020003)'!$E:$E,'(rwa)재료비(41020003)'!$B:$B,'월별 과제별 재료비'!N$2,'(rwa)재료비(41020003)'!$C:$C,'월별 과제별 재료비'!$A:$A)</f>
        <v>0</v>
      </c>
      <c r="O99" s="130" t="n">
        <f aca="false">SUMIFS('(rwa)재료비(41020004)'!$E:$E,'(rwa)재료비(41020004)'!$B:$B,'월별 과제별 재료비'!O$2,'(rwa)재료비(41020004)'!$C:$C,'월별 과제별 재료비'!$A:$A)</f>
        <v>0</v>
      </c>
      <c r="P99" s="130" t="n">
        <f aca="false">SUMIFS('(rwa)재료비(44240000)'!$E:$E,'(rwa)재료비(44240000)'!$B:$B,'월별 과제별 재료비'!P$2,'(rwa)재료비(44240000)'!$C:$C,'월별 과제별 재료비'!$A:$A)</f>
        <v>0</v>
      </c>
      <c r="Q99" s="130" t="n">
        <f aca="false">SUMIFS('(rwa)재료비(44400000)'!$E:$E,'(rwa)재료비(44400000)'!$B:$B,'월별 과제별 재료비'!Q$2,'(rwa)재료비(44400000)'!$C:$C,'월별 과제별 재료비'!$A:$A)</f>
        <v>0</v>
      </c>
      <c r="R99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99" s="130" t="n">
        <f aca="false">SUMIFS('(rwa)재료비(41020003)'!$E:$E,'(rwa)재료비(41020003)'!$B:$B,'월별 과제별 재료비'!S$2,'(rwa)재료비(41020003)'!$C:$C,'월별 과제별 재료비'!$A:$A)</f>
        <v>0</v>
      </c>
      <c r="T99" s="130" t="n">
        <f aca="false">SUMIFS('(rwa)재료비(41020004)'!$E:$E,'(rwa)재료비(41020004)'!$B:$B,'월별 과제별 재료비'!T$2,'(rwa)재료비(41020004)'!$C:$C,'월별 과제별 재료비'!$A:$A)</f>
        <v>0</v>
      </c>
      <c r="U99" s="130" t="n">
        <f aca="false">SUMIFS('(rwa)재료비(44240000)'!$E:$E,'(rwa)재료비(44240000)'!$B:$B,'월별 과제별 재료비'!U$2,'(rwa)재료비(44240000)'!$C:$C,'월별 과제별 재료비'!$A:$A)</f>
        <v>0</v>
      </c>
      <c r="V99" s="130" t="n">
        <f aca="false">SUMIFS('(rwa)재료비(44400000)'!$E:$E,'(rwa)재료비(44400000)'!$B:$B,'월별 과제별 재료비'!V$2,'(rwa)재료비(44400000)'!$C:$C,'월별 과제별 재료비'!$A:$A)</f>
        <v>0</v>
      </c>
      <c r="W99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99" s="130" t="n">
        <f aca="false">SUMIFS('(rwa)재료비(41020003)'!$E:$E,'(rwa)재료비(41020003)'!$B:$B,'월별 과제별 재료비'!X$2,'(rwa)재료비(41020003)'!$C:$C,'월별 과제별 재료비'!$A:$A)</f>
        <v>0</v>
      </c>
      <c r="Y99" s="130" t="n">
        <f aca="false">SUMIFS('(rwa)재료비(41020004)'!$E:$E,'(rwa)재료비(41020004)'!$B:$B,'월별 과제별 재료비'!Y$2,'(rwa)재료비(41020004)'!$C:$C,'월별 과제별 재료비'!$A:$A)</f>
        <v>0</v>
      </c>
      <c r="Z99" s="130" t="n">
        <f aca="false">SUMIFS('(rwa)재료비(44240000)'!$E:$E,'(rwa)재료비(44240000)'!$B:$B,'월별 과제별 재료비'!Z$2,'(rwa)재료비(44240000)'!$C:$C,'월별 과제별 재료비'!$A:$A)</f>
        <v>0</v>
      </c>
      <c r="AA99" s="130" t="n">
        <f aca="false">SUMIFS('(rwa)재료비(44400000)'!$E:$E,'(rwa)재료비(44400000)'!$B:$B,'월별 과제별 재료비'!AA$2,'(rwa)재료비(44400000)'!$C:$C,'월별 과제별 재료비'!$A:$A)</f>
        <v>0</v>
      </c>
      <c r="AB99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99" s="130" t="n">
        <f aca="false">SUMIFS('(rwa)재료비(41020003)'!$E:$E,'(rwa)재료비(41020003)'!$B:$B,'월별 과제별 재료비'!AC$2,'(rwa)재료비(41020003)'!$C:$C,'월별 과제별 재료비'!$A:$A)</f>
        <v>0</v>
      </c>
      <c r="AD99" s="130" t="n">
        <f aca="false">SUMIFS('(rwa)재료비(41020004)'!$E:$E,'(rwa)재료비(41020004)'!$B:$B,'월별 과제별 재료비'!AD$2,'(rwa)재료비(41020004)'!$C:$C,'월별 과제별 재료비'!$A:$A)</f>
        <v>0</v>
      </c>
      <c r="AE99" s="130" t="n">
        <f aca="false">SUMIFS('(rwa)재료비(44240000)'!$E:$E,'(rwa)재료비(44240000)'!$B:$B,'월별 과제별 재료비'!AE$2,'(rwa)재료비(44240000)'!$C:$C,'월별 과제별 재료비'!$A:$A)</f>
        <v>0</v>
      </c>
      <c r="AF99" s="130" t="n">
        <f aca="false">SUMIFS('(rwa)재료비(44400000)'!$E:$E,'(rwa)재료비(44400000)'!$B:$B,'월별 과제별 재료비'!AF$2,'(rwa)재료비(44400000)'!$C:$C,'월별 과제별 재료비'!$A:$A)</f>
        <v>0</v>
      </c>
      <c r="AG99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99" s="130" t="n">
        <f aca="false">SUMIFS('(rwa)재료비(41020003)'!$E:$E,'(rwa)재료비(41020003)'!$B:$B,'월별 과제별 재료비'!AH$2,'(rwa)재료비(41020003)'!$C:$C,'월별 과제별 재료비'!$A:$A)</f>
        <v>0</v>
      </c>
      <c r="AI99" s="130" t="n">
        <f aca="false">SUMIFS('(rwa)재료비(41020004)'!$E:$E,'(rwa)재료비(41020004)'!$B:$B,'월별 과제별 재료비'!AI$2,'(rwa)재료비(41020004)'!$C:$C,'월별 과제별 재료비'!$A:$A)</f>
        <v>0</v>
      </c>
      <c r="AJ99" s="130" t="n">
        <f aca="false">SUMIFS('(rwa)재료비(44240000)'!$E:$E,'(rwa)재료비(44240000)'!$B:$B,'월별 과제별 재료비'!AJ$2,'(rwa)재료비(44240000)'!$C:$C,'월별 과제별 재료비'!$A:$A)</f>
        <v>0</v>
      </c>
      <c r="AK99" s="130" t="n">
        <f aca="false">SUMIFS('(rwa)재료비(44400000)'!$E:$E,'(rwa)재료비(44400000)'!$B:$B,'월별 과제별 재료비'!AK$2,'(rwa)재료비(44400000)'!$C:$C,'월별 과제별 재료비'!$A:$A)</f>
        <v>0</v>
      </c>
      <c r="AL99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99" s="130" t="n">
        <f aca="false">SUMIFS('(rwa)재료비(41020003)'!$E:$E,'(rwa)재료비(41020003)'!$B:$B,'월별 과제별 재료비'!AM$2,'(rwa)재료비(41020003)'!$C:$C,'월별 과제별 재료비'!$A:$A)</f>
        <v>2568</v>
      </c>
      <c r="AN99" s="130" t="n">
        <f aca="false">SUMIFS('(rwa)재료비(41020004)'!$E:$E,'(rwa)재료비(41020004)'!$B:$B,'월별 과제별 재료비'!AN$2,'(rwa)재료비(41020004)'!$C:$C,'월별 과제별 재료비'!$A:$A)</f>
        <v>121891</v>
      </c>
      <c r="AO99" s="130" t="n">
        <f aca="false">SUMIFS('(rwa)재료비(44240000)'!$E:$E,'(rwa)재료비(44240000)'!$B:$B,'월별 과제별 재료비'!AO$2,'(rwa)재료비(44240000)'!$C:$C,'월별 과제별 재료비'!$A:$A)</f>
        <v>0</v>
      </c>
      <c r="AP99" s="130" t="n">
        <f aca="false">SUMIFS('(raw)과제별 재료비실적(44240001)'!$E:$E,'(raw)과제별 재료비실적(44240001)'!$B:$B,'월별 과제별 재료비'!AP$2,'(raw)과제별 재료비실적(44240001)'!$C:$C,'월별 과제별 재료비'!$A:$A)</f>
        <v>1418516</v>
      </c>
      <c r="AQ99" s="130" t="n">
        <f aca="false">SUMIFS('(rwa)재료비(41020003)'!$E:$E,'(rwa)재료비(41020003)'!$B:$B,'월별 과제별 재료비'!AQ$2,'(rwa)재료비(41020003)'!$C:$C,'월별 과제별 재료비'!$A:$A)</f>
        <v>3179</v>
      </c>
      <c r="AR99" s="130" t="n">
        <f aca="false">SUMIFS('(rwa)재료비(41020004)'!$E:$E,'(rwa)재료비(41020004)'!$B:$B,'월별 과제별 재료비'!AR$2,'(rwa)재료비(41020004)'!$C:$C,'월별 과제별 재료비'!$A:$A)</f>
        <v>0</v>
      </c>
      <c r="AS99" s="130" t="n">
        <f aca="false">SUMIFS('(rwa)재료비(44240000)'!$E:$E,'(rwa)재료비(44240000)'!$B:$B,'월별 과제별 재료비'!AS$2,'(rwa)재료비(44240000)'!$C:$C,'월별 과제별 재료비'!$A:$A)</f>
        <v>0</v>
      </c>
      <c r="AT99" s="130" t="n">
        <f aca="false">SUMIFS('(rwa)재료비(44400000)'!$E:$E,'(rwa)재료비(44400000)'!$B:$B,'월별 과제별 재료비'!AT$2,'(rwa)재료비(44400000)'!$C:$C,'월별 과제별 재료비'!$A:$A)</f>
        <v>0</v>
      </c>
      <c r="AU99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99" s="130" t="n">
        <f aca="false">SUMIFS('(rwa)재료비(41020003)'!$E:$E,'(rwa)재료비(41020003)'!$B:$B,'월별 과제별 재료비'!AV$2,'(rwa)재료비(41020003)'!$C:$C,'월별 과제별 재료비'!$A:$A)</f>
        <v>2947</v>
      </c>
      <c r="AW99" s="130" t="n">
        <f aca="false">SUMIFS('(rwa)재료비(41020004)'!$E:$E,'(rwa)재료비(41020004)'!$B:$B,'월별 과제별 재료비'!AW$2,'(rwa)재료비(41020004)'!$C:$C,'월별 과제별 재료비'!$A:$A)</f>
        <v>0</v>
      </c>
      <c r="AX99" s="130" t="n">
        <f aca="false">SUMIFS('(rwa)재료비(44240000)'!$E:$E,'(rwa)재료비(44240000)'!$B:$B,'월별 과제별 재료비'!AX$2,'(rwa)재료비(44240000)'!$C:$C,'월별 과제별 재료비'!$A:$A)</f>
        <v>0</v>
      </c>
      <c r="AY99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99" s="130" t="n">
        <f aca="false">SUMIFS('(rwa)재료비(41020003)'!$E:$E,'(rwa)재료비(41020003)'!$B:$B,'월별 과제별 재료비'!AZ$2,'(rwa)재료비(41020003)'!$C:$C,'월별 과제별 재료비'!$A:$A)</f>
        <v>0</v>
      </c>
      <c r="BA99" s="130" t="n">
        <f aca="false">SUMIFS('(rwa)재료비(41020004)'!$E:$E,'(rwa)재료비(41020004)'!$B:$B,'월별 과제별 재료비'!BA$2,'(rwa)재료비(41020004)'!$C:$C,'월별 과제별 재료비'!$A:$A)</f>
        <v>0</v>
      </c>
      <c r="BB99" s="130" t="n">
        <f aca="false">SUMIFS('(rwa)재료비(44240000)'!$E:$E,'(rwa)재료비(44240000)'!$B:$B,'월별 과제별 재료비'!BB$2,'(rwa)재료비(44240000)'!$C:$C,'월별 과제별 재료비'!$A:$A)</f>
        <v>0</v>
      </c>
      <c r="BC99" s="130" t="n">
        <f aca="false">SUMIFS('(rwa)재료비(44400000)'!$E:$E,'(rwa)재료비(44400000)'!$B:$B,'월별 과제별 재료비'!BC$2,'(rwa)재료비(44400000)'!$C:$C,'월별 과제별 재료비'!$A:$A)</f>
        <v>0</v>
      </c>
      <c r="BD99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99" s="130" t="n">
        <f aca="false">SUMIFS('(rwa)재료비(41020003)'!$E:$E,'(rwa)재료비(41020003)'!$B:$B,'월별 과제별 재료비'!BE$2,'(rwa)재료비(41020003)'!$C:$C,'월별 과제별 재료비'!$A:$A)</f>
        <v>0</v>
      </c>
      <c r="BF99" s="130" t="n">
        <f aca="false">SUMIFS('(rwa)재료비(41020004)'!$E:$E,'(rwa)재료비(41020004)'!$B:$B,'월별 과제별 재료비'!BF$2,'(rwa)재료비(41020004)'!$C:$C,'월별 과제별 재료비'!$A:$A)</f>
        <v>0</v>
      </c>
      <c r="BG99" s="130" t="n">
        <f aca="false">SUMIFS('(rwa)재료비(44240000)'!$E:$E,'(rwa)재료비(44240000)'!$B:$B,'월별 과제별 재료비'!BG$2,'(rwa)재료비(44240000)'!$C:$C,'월별 과제별 재료비'!$A:$A)</f>
        <v>0</v>
      </c>
      <c r="BH99" s="130" t="n">
        <f aca="false">SUMIFS('(rwa)재료비(44400000)'!$E:$E,'(rwa)재료비(44400000)'!$B:$B,'월별 과제별 재료비'!BH$2,'(rwa)재료비(44400000)'!$C:$C,'월별 과제별 재료비'!$A:$A)</f>
        <v>0</v>
      </c>
    </row>
    <row r="100" customFormat="false" ht="13.5" hidden="true" customHeight="false" outlineLevel="0" collapsed="false">
      <c r="A100" s="135"/>
      <c r="B100" s="136"/>
      <c r="C100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0" s="130" t="n">
        <f aca="false">SUMIFS('(rwa)재료비(41020003)'!$E:$E,'(rwa)재료비(41020003)'!$B:$B,'월별 과제별 재료비'!D$2,'(rwa)재료비(41020003)'!$C:$C,'월별 과제별 재료비'!$A:$A)</f>
        <v>0</v>
      </c>
      <c r="E100" s="130" t="n">
        <f aca="false">SUMIFS('(rwa)재료비(41020004)'!$E:$E,'(rwa)재료비(41020004)'!$B:$B,'월별 과제별 재료비'!E$2,'(rwa)재료비(41020004)'!$C:$C,'월별 과제별 재료비'!$A:$A)</f>
        <v>0</v>
      </c>
      <c r="F100" s="130" t="n">
        <f aca="false">SUMIFS('(rwa)재료비(44240000)'!$E:$E,'(rwa)재료비(44240000)'!$B:$B,'월별 과제별 재료비'!F$2,'(rwa)재료비(44240000)'!$C:$C,'월별 과제별 재료비'!$A:$A)</f>
        <v>0</v>
      </c>
      <c r="G100" s="130" t="n">
        <f aca="false">SUMIFS('(rwa)재료비(44400000)'!$E:$E,'(rwa)재료비(44400000)'!$B:$B,'월별 과제별 재료비'!G$2,'(rwa)재료비(44400000)'!$C:$C,'월별 과제별 재료비'!$A:$A)</f>
        <v>0</v>
      </c>
      <c r="H100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0" s="130" t="n">
        <f aca="false">SUMIFS('(rwa)재료비(41020003)'!$E:$E,'(rwa)재료비(41020003)'!$B:$B,'월별 과제별 재료비'!I$2,'(rwa)재료비(41020003)'!$C:$C,'월별 과제별 재료비'!$A:$A)</f>
        <v>0</v>
      </c>
      <c r="J100" s="130" t="n">
        <f aca="false">SUMIFS('(rwa)재료비(41020004)'!$E:$E,'(rwa)재료비(41020004)'!$B:$B,'월별 과제별 재료비'!J$2,'(rwa)재료비(41020004)'!$C:$C,'월별 과제별 재료비'!$A:$A)</f>
        <v>0</v>
      </c>
      <c r="K100" s="130" t="n">
        <f aca="false">SUMIFS('(rwa)재료비(44240000)'!$E:$E,'(rwa)재료비(44240000)'!$B:$B,'월별 과제별 재료비'!K$2,'(rwa)재료비(44240000)'!$C:$C,'월별 과제별 재료비'!$A:$A)</f>
        <v>0</v>
      </c>
      <c r="L100" s="130" t="n">
        <f aca="false">SUMIFS('(rwa)재료비(44400000)'!$E:$E,'(rwa)재료비(44400000)'!$B:$B,'월별 과제별 재료비'!L$2,'(rwa)재료비(44400000)'!$C:$C,'월별 과제별 재료비'!$A:$A)</f>
        <v>0</v>
      </c>
      <c r="M10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0" s="130" t="n">
        <f aca="false">SUMIFS('(rwa)재료비(41020003)'!$E:$E,'(rwa)재료비(41020003)'!$B:$B,'월별 과제별 재료비'!N$2,'(rwa)재료비(41020003)'!$C:$C,'월별 과제별 재료비'!$A:$A)</f>
        <v>0</v>
      </c>
      <c r="O100" s="130" t="n">
        <f aca="false">SUMIFS('(rwa)재료비(41020004)'!$E:$E,'(rwa)재료비(41020004)'!$B:$B,'월별 과제별 재료비'!O$2,'(rwa)재료비(41020004)'!$C:$C,'월별 과제별 재료비'!$A:$A)</f>
        <v>0</v>
      </c>
      <c r="P100" s="130" t="n">
        <f aca="false">SUMIFS('(rwa)재료비(44240000)'!$E:$E,'(rwa)재료비(44240000)'!$B:$B,'월별 과제별 재료비'!P$2,'(rwa)재료비(44240000)'!$C:$C,'월별 과제별 재료비'!$A:$A)</f>
        <v>0</v>
      </c>
      <c r="Q100" s="130" t="n">
        <f aca="false">SUMIFS('(rwa)재료비(44400000)'!$E:$E,'(rwa)재료비(44400000)'!$B:$B,'월별 과제별 재료비'!Q$2,'(rwa)재료비(44400000)'!$C:$C,'월별 과제별 재료비'!$A:$A)</f>
        <v>0</v>
      </c>
      <c r="R10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0" s="130" t="n">
        <f aca="false">SUMIFS('(rwa)재료비(41020003)'!$E:$E,'(rwa)재료비(41020003)'!$B:$B,'월별 과제별 재료비'!S$2,'(rwa)재료비(41020003)'!$C:$C,'월별 과제별 재료비'!$A:$A)</f>
        <v>0</v>
      </c>
      <c r="T100" s="130" t="n">
        <f aca="false">SUMIFS('(rwa)재료비(41020004)'!$E:$E,'(rwa)재료비(41020004)'!$B:$B,'월별 과제별 재료비'!T$2,'(rwa)재료비(41020004)'!$C:$C,'월별 과제별 재료비'!$A:$A)</f>
        <v>0</v>
      </c>
      <c r="U100" s="130" t="n">
        <f aca="false">SUMIFS('(rwa)재료비(44240000)'!$E:$E,'(rwa)재료비(44240000)'!$B:$B,'월별 과제별 재료비'!U$2,'(rwa)재료비(44240000)'!$C:$C,'월별 과제별 재료비'!$A:$A)</f>
        <v>0</v>
      </c>
      <c r="V100" s="130" t="n">
        <f aca="false">SUMIFS('(rwa)재료비(44400000)'!$E:$E,'(rwa)재료비(44400000)'!$B:$B,'월별 과제별 재료비'!V$2,'(rwa)재료비(44400000)'!$C:$C,'월별 과제별 재료비'!$A:$A)</f>
        <v>0</v>
      </c>
      <c r="W10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0" s="130" t="n">
        <f aca="false">SUMIFS('(rwa)재료비(41020003)'!$E:$E,'(rwa)재료비(41020003)'!$B:$B,'월별 과제별 재료비'!X$2,'(rwa)재료비(41020003)'!$C:$C,'월별 과제별 재료비'!$A:$A)</f>
        <v>0</v>
      </c>
      <c r="Y100" s="130" t="n">
        <f aca="false">SUMIFS('(rwa)재료비(41020004)'!$E:$E,'(rwa)재료비(41020004)'!$B:$B,'월별 과제별 재료비'!Y$2,'(rwa)재료비(41020004)'!$C:$C,'월별 과제별 재료비'!$A:$A)</f>
        <v>0</v>
      </c>
      <c r="Z100" s="130" t="n">
        <f aca="false">SUMIFS('(rwa)재료비(44240000)'!$E:$E,'(rwa)재료비(44240000)'!$B:$B,'월별 과제별 재료비'!Z$2,'(rwa)재료비(44240000)'!$C:$C,'월별 과제별 재료비'!$A:$A)</f>
        <v>0</v>
      </c>
      <c r="AA100" s="130" t="n">
        <f aca="false">SUMIFS('(rwa)재료비(44400000)'!$E:$E,'(rwa)재료비(44400000)'!$B:$B,'월별 과제별 재료비'!AA$2,'(rwa)재료비(44400000)'!$C:$C,'월별 과제별 재료비'!$A:$A)</f>
        <v>0</v>
      </c>
      <c r="AB10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0" s="130" t="n">
        <f aca="false">SUMIFS('(rwa)재료비(41020003)'!$E:$E,'(rwa)재료비(41020003)'!$B:$B,'월별 과제별 재료비'!AC$2,'(rwa)재료비(41020003)'!$C:$C,'월별 과제별 재료비'!$A:$A)</f>
        <v>0</v>
      </c>
      <c r="AD100" s="130" t="n">
        <f aca="false">SUMIFS('(rwa)재료비(41020004)'!$E:$E,'(rwa)재료비(41020004)'!$B:$B,'월별 과제별 재료비'!AD$2,'(rwa)재료비(41020004)'!$C:$C,'월별 과제별 재료비'!$A:$A)</f>
        <v>0</v>
      </c>
      <c r="AE100" s="130" t="n">
        <f aca="false">SUMIFS('(rwa)재료비(44240000)'!$E:$E,'(rwa)재료비(44240000)'!$B:$B,'월별 과제별 재료비'!AE$2,'(rwa)재료비(44240000)'!$C:$C,'월별 과제별 재료비'!$A:$A)</f>
        <v>0</v>
      </c>
      <c r="AF100" s="130" t="n">
        <f aca="false">SUMIFS('(rwa)재료비(44400000)'!$E:$E,'(rwa)재료비(44400000)'!$B:$B,'월별 과제별 재료비'!AF$2,'(rwa)재료비(44400000)'!$C:$C,'월별 과제별 재료비'!$A:$A)</f>
        <v>0</v>
      </c>
      <c r="AG10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0" s="130" t="n">
        <f aca="false">SUMIFS('(rwa)재료비(41020003)'!$E:$E,'(rwa)재료비(41020003)'!$B:$B,'월별 과제별 재료비'!AH$2,'(rwa)재료비(41020003)'!$C:$C,'월별 과제별 재료비'!$A:$A)</f>
        <v>0</v>
      </c>
      <c r="AI100" s="130" t="n">
        <f aca="false">SUMIFS('(rwa)재료비(41020004)'!$E:$E,'(rwa)재료비(41020004)'!$B:$B,'월별 과제별 재료비'!AI$2,'(rwa)재료비(41020004)'!$C:$C,'월별 과제별 재료비'!$A:$A)</f>
        <v>0</v>
      </c>
      <c r="AJ100" s="130" t="n">
        <f aca="false">SUMIFS('(rwa)재료비(44240000)'!$E:$E,'(rwa)재료비(44240000)'!$B:$B,'월별 과제별 재료비'!AJ$2,'(rwa)재료비(44240000)'!$C:$C,'월별 과제별 재료비'!$A:$A)</f>
        <v>0</v>
      </c>
      <c r="AK100" s="130" t="n">
        <f aca="false">SUMIFS('(rwa)재료비(44400000)'!$E:$E,'(rwa)재료비(44400000)'!$B:$B,'월별 과제별 재료비'!AK$2,'(rwa)재료비(44400000)'!$C:$C,'월별 과제별 재료비'!$A:$A)</f>
        <v>0</v>
      </c>
      <c r="AL10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0" s="130" t="n">
        <f aca="false">SUMIFS('(rwa)재료비(41020003)'!$E:$E,'(rwa)재료비(41020003)'!$B:$B,'월별 과제별 재료비'!AM$2,'(rwa)재료비(41020003)'!$C:$C,'월별 과제별 재료비'!$A:$A)</f>
        <v>0</v>
      </c>
      <c r="AN100" s="130" t="n">
        <f aca="false">SUMIFS('(rwa)재료비(41020004)'!$E:$E,'(rwa)재료비(41020004)'!$B:$B,'월별 과제별 재료비'!AN$2,'(rwa)재료비(41020004)'!$C:$C,'월별 과제별 재료비'!$A:$A)</f>
        <v>0</v>
      </c>
      <c r="AO100" s="130" t="n">
        <f aca="false">SUMIFS('(rwa)재료비(44240000)'!$E:$E,'(rwa)재료비(44240000)'!$B:$B,'월별 과제별 재료비'!AO$2,'(rwa)재료비(44240000)'!$C:$C,'월별 과제별 재료비'!$A:$A)</f>
        <v>0</v>
      </c>
      <c r="AP10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0" s="130" t="n">
        <f aca="false">SUMIFS('(rwa)재료비(41020003)'!$E:$E,'(rwa)재료비(41020003)'!$B:$B,'월별 과제별 재료비'!AQ$2,'(rwa)재료비(41020003)'!$C:$C,'월별 과제별 재료비'!$A:$A)</f>
        <v>0</v>
      </c>
      <c r="AR100" s="130" t="n">
        <f aca="false">SUMIFS('(rwa)재료비(41020004)'!$E:$E,'(rwa)재료비(41020004)'!$B:$B,'월별 과제별 재료비'!AR$2,'(rwa)재료비(41020004)'!$C:$C,'월별 과제별 재료비'!$A:$A)</f>
        <v>0</v>
      </c>
      <c r="AS100" s="130" t="n">
        <f aca="false">SUMIFS('(rwa)재료비(44240000)'!$E:$E,'(rwa)재료비(44240000)'!$B:$B,'월별 과제별 재료비'!AS$2,'(rwa)재료비(44240000)'!$C:$C,'월별 과제별 재료비'!$A:$A)</f>
        <v>0</v>
      </c>
      <c r="AT100" s="130" t="n">
        <f aca="false">SUMIFS('(rwa)재료비(44400000)'!$E:$E,'(rwa)재료비(44400000)'!$B:$B,'월별 과제별 재료비'!AT$2,'(rwa)재료비(44400000)'!$C:$C,'월별 과제별 재료비'!$A:$A)</f>
        <v>0</v>
      </c>
      <c r="AU10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0" s="130" t="n">
        <f aca="false">SUMIFS('(rwa)재료비(41020003)'!$E:$E,'(rwa)재료비(41020003)'!$B:$B,'월별 과제별 재료비'!AV$2,'(rwa)재료비(41020003)'!$C:$C,'월별 과제별 재료비'!$A:$A)</f>
        <v>0</v>
      </c>
      <c r="AW100" s="130" t="n">
        <f aca="false">SUMIFS('(rwa)재료비(41020004)'!$E:$E,'(rwa)재료비(41020004)'!$B:$B,'월별 과제별 재료비'!AW$2,'(rwa)재료비(41020004)'!$C:$C,'월별 과제별 재료비'!$A:$A)</f>
        <v>0</v>
      </c>
      <c r="AX100" s="130" t="n">
        <f aca="false">SUMIFS('(rwa)재료비(44240000)'!$E:$E,'(rwa)재료비(44240000)'!$B:$B,'월별 과제별 재료비'!AX$2,'(rwa)재료비(44240000)'!$C:$C,'월별 과제별 재료비'!$A:$A)</f>
        <v>0</v>
      </c>
      <c r="AY10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0" s="130" t="n">
        <f aca="false">SUMIFS('(rwa)재료비(41020003)'!$E:$E,'(rwa)재료비(41020003)'!$B:$B,'월별 과제별 재료비'!AZ$2,'(rwa)재료비(41020003)'!$C:$C,'월별 과제별 재료비'!$A:$A)</f>
        <v>0</v>
      </c>
      <c r="BA100" s="130" t="n">
        <f aca="false">SUMIFS('(rwa)재료비(41020004)'!$E:$E,'(rwa)재료비(41020004)'!$B:$B,'월별 과제별 재료비'!BA$2,'(rwa)재료비(41020004)'!$C:$C,'월별 과제별 재료비'!$A:$A)</f>
        <v>0</v>
      </c>
      <c r="BB100" s="130" t="n">
        <f aca="false">SUMIFS('(rwa)재료비(44240000)'!$E:$E,'(rwa)재료비(44240000)'!$B:$B,'월별 과제별 재료비'!BB$2,'(rwa)재료비(44240000)'!$C:$C,'월별 과제별 재료비'!$A:$A)</f>
        <v>0</v>
      </c>
      <c r="BC100" s="130" t="n">
        <f aca="false">SUMIFS('(rwa)재료비(44400000)'!$E:$E,'(rwa)재료비(44400000)'!$B:$B,'월별 과제별 재료비'!BC$2,'(rwa)재료비(44400000)'!$C:$C,'월별 과제별 재료비'!$A:$A)</f>
        <v>0</v>
      </c>
      <c r="BD10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0" s="130" t="n">
        <f aca="false">SUMIFS('(rwa)재료비(41020003)'!$E:$E,'(rwa)재료비(41020003)'!$B:$B,'월별 과제별 재료비'!BE$2,'(rwa)재료비(41020003)'!$C:$C,'월별 과제별 재료비'!$A:$A)</f>
        <v>0</v>
      </c>
      <c r="BF100" s="130" t="n">
        <f aca="false">SUMIFS('(rwa)재료비(41020004)'!$E:$E,'(rwa)재료비(41020004)'!$B:$B,'월별 과제별 재료비'!BF$2,'(rwa)재료비(41020004)'!$C:$C,'월별 과제별 재료비'!$A:$A)</f>
        <v>0</v>
      </c>
      <c r="BG100" s="130" t="n">
        <f aca="false">SUMIFS('(rwa)재료비(44240000)'!$E:$E,'(rwa)재료비(44240000)'!$B:$B,'월별 과제별 재료비'!BG$2,'(rwa)재료비(44240000)'!$C:$C,'월별 과제별 재료비'!$A:$A)</f>
        <v>0</v>
      </c>
      <c r="BH100" s="130" t="n">
        <f aca="false">SUMIFS('(rwa)재료비(44400000)'!$E:$E,'(rwa)재료비(44400000)'!$B:$B,'월별 과제별 재료비'!BH$2,'(rwa)재료비(44400000)'!$C:$C,'월별 과제별 재료비'!$A:$A)</f>
        <v>0</v>
      </c>
    </row>
    <row r="101" customFormat="false" ht="13.5" hidden="true" customHeight="false" outlineLevel="0" collapsed="false">
      <c r="A101" s="135"/>
      <c r="B101" s="136"/>
      <c r="C101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1" s="130" t="n">
        <f aca="false">SUMIFS('(rwa)재료비(41020003)'!$E:$E,'(rwa)재료비(41020003)'!$B:$B,'월별 과제별 재료비'!D$2,'(rwa)재료비(41020003)'!$C:$C,'월별 과제별 재료비'!$A:$A)</f>
        <v>0</v>
      </c>
      <c r="E101" s="130" t="n">
        <f aca="false">SUMIFS('(rwa)재료비(41020004)'!$E:$E,'(rwa)재료비(41020004)'!$B:$B,'월별 과제별 재료비'!E$2,'(rwa)재료비(41020004)'!$C:$C,'월별 과제별 재료비'!$A:$A)</f>
        <v>0</v>
      </c>
      <c r="F101" s="130" t="n">
        <f aca="false">SUMIFS('(rwa)재료비(44240000)'!$E:$E,'(rwa)재료비(44240000)'!$B:$B,'월별 과제별 재료비'!F$2,'(rwa)재료비(44240000)'!$C:$C,'월별 과제별 재료비'!$A:$A)</f>
        <v>0</v>
      </c>
      <c r="G101" s="130" t="n">
        <f aca="false">SUMIFS('(rwa)재료비(44400000)'!$E:$E,'(rwa)재료비(44400000)'!$B:$B,'월별 과제별 재료비'!G$2,'(rwa)재료비(44400000)'!$C:$C,'월별 과제별 재료비'!$A:$A)</f>
        <v>0</v>
      </c>
      <c r="H101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1" s="130" t="n">
        <f aca="false">SUMIFS('(rwa)재료비(41020003)'!$E:$E,'(rwa)재료비(41020003)'!$B:$B,'월별 과제별 재료비'!I$2,'(rwa)재료비(41020003)'!$C:$C,'월별 과제별 재료비'!$A:$A)</f>
        <v>0</v>
      </c>
      <c r="J101" s="130" t="n">
        <f aca="false">SUMIFS('(rwa)재료비(41020004)'!$E:$E,'(rwa)재료비(41020004)'!$B:$B,'월별 과제별 재료비'!J$2,'(rwa)재료비(41020004)'!$C:$C,'월별 과제별 재료비'!$A:$A)</f>
        <v>0</v>
      </c>
      <c r="K101" s="130" t="n">
        <f aca="false">SUMIFS('(rwa)재료비(44240000)'!$E:$E,'(rwa)재료비(44240000)'!$B:$B,'월별 과제별 재료비'!K$2,'(rwa)재료비(44240000)'!$C:$C,'월별 과제별 재료비'!$A:$A)</f>
        <v>0</v>
      </c>
      <c r="L101" s="130" t="n">
        <f aca="false">SUMIFS('(rwa)재료비(44400000)'!$E:$E,'(rwa)재료비(44400000)'!$B:$B,'월별 과제별 재료비'!L$2,'(rwa)재료비(44400000)'!$C:$C,'월별 과제별 재료비'!$A:$A)</f>
        <v>0</v>
      </c>
      <c r="M101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1" s="130" t="n">
        <f aca="false">SUMIFS('(rwa)재료비(41020003)'!$E:$E,'(rwa)재료비(41020003)'!$B:$B,'월별 과제별 재료비'!N$2,'(rwa)재료비(41020003)'!$C:$C,'월별 과제별 재료비'!$A:$A)</f>
        <v>0</v>
      </c>
      <c r="O101" s="130" t="n">
        <f aca="false">SUMIFS('(rwa)재료비(41020004)'!$E:$E,'(rwa)재료비(41020004)'!$B:$B,'월별 과제별 재료비'!O$2,'(rwa)재료비(41020004)'!$C:$C,'월별 과제별 재료비'!$A:$A)</f>
        <v>0</v>
      </c>
      <c r="P101" s="130" t="n">
        <f aca="false">SUMIFS('(rwa)재료비(44240000)'!$E:$E,'(rwa)재료비(44240000)'!$B:$B,'월별 과제별 재료비'!P$2,'(rwa)재료비(44240000)'!$C:$C,'월별 과제별 재료비'!$A:$A)</f>
        <v>0</v>
      </c>
      <c r="Q101" s="130" t="n">
        <f aca="false">SUMIFS('(rwa)재료비(44400000)'!$E:$E,'(rwa)재료비(44400000)'!$B:$B,'월별 과제별 재료비'!Q$2,'(rwa)재료비(44400000)'!$C:$C,'월별 과제별 재료비'!$A:$A)</f>
        <v>0</v>
      </c>
      <c r="R101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1" s="130" t="n">
        <f aca="false">SUMIFS('(rwa)재료비(41020003)'!$E:$E,'(rwa)재료비(41020003)'!$B:$B,'월별 과제별 재료비'!S$2,'(rwa)재료비(41020003)'!$C:$C,'월별 과제별 재료비'!$A:$A)</f>
        <v>0</v>
      </c>
      <c r="T101" s="130" t="n">
        <f aca="false">SUMIFS('(rwa)재료비(41020004)'!$E:$E,'(rwa)재료비(41020004)'!$B:$B,'월별 과제별 재료비'!T$2,'(rwa)재료비(41020004)'!$C:$C,'월별 과제별 재료비'!$A:$A)</f>
        <v>0</v>
      </c>
      <c r="U101" s="130" t="n">
        <f aca="false">SUMIFS('(rwa)재료비(44240000)'!$E:$E,'(rwa)재료비(44240000)'!$B:$B,'월별 과제별 재료비'!U$2,'(rwa)재료비(44240000)'!$C:$C,'월별 과제별 재료비'!$A:$A)</f>
        <v>0</v>
      </c>
      <c r="V101" s="130" t="n">
        <f aca="false">SUMIFS('(rwa)재료비(44400000)'!$E:$E,'(rwa)재료비(44400000)'!$B:$B,'월별 과제별 재료비'!V$2,'(rwa)재료비(44400000)'!$C:$C,'월별 과제별 재료비'!$A:$A)</f>
        <v>0</v>
      </c>
      <c r="W101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1" s="130" t="n">
        <f aca="false">SUMIFS('(rwa)재료비(41020003)'!$E:$E,'(rwa)재료비(41020003)'!$B:$B,'월별 과제별 재료비'!X$2,'(rwa)재료비(41020003)'!$C:$C,'월별 과제별 재료비'!$A:$A)</f>
        <v>0</v>
      </c>
      <c r="Y101" s="130" t="n">
        <f aca="false">SUMIFS('(rwa)재료비(41020004)'!$E:$E,'(rwa)재료비(41020004)'!$B:$B,'월별 과제별 재료비'!Y$2,'(rwa)재료비(41020004)'!$C:$C,'월별 과제별 재료비'!$A:$A)</f>
        <v>0</v>
      </c>
      <c r="Z101" s="130" t="n">
        <f aca="false">SUMIFS('(rwa)재료비(44240000)'!$E:$E,'(rwa)재료비(44240000)'!$B:$B,'월별 과제별 재료비'!Z$2,'(rwa)재료비(44240000)'!$C:$C,'월별 과제별 재료비'!$A:$A)</f>
        <v>0</v>
      </c>
      <c r="AA101" s="130" t="n">
        <f aca="false">SUMIFS('(rwa)재료비(44400000)'!$E:$E,'(rwa)재료비(44400000)'!$B:$B,'월별 과제별 재료비'!AA$2,'(rwa)재료비(44400000)'!$C:$C,'월별 과제별 재료비'!$A:$A)</f>
        <v>0</v>
      </c>
      <c r="AB101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1" s="130" t="n">
        <f aca="false">SUMIFS('(rwa)재료비(41020003)'!$E:$E,'(rwa)재료비(41020003)'!$B:$B,'월별 과제별 재료비'!AC$2,'(rwa)재료비(41020003)'!$C:$C,'월별 과제별 재료비'!$A:$A)</f>
        <v>0</v>
      </c>
      <c r="AD101" s="130" t="n">
        <f aca="false">SUMIFS('(rwa)재료비(41020004)'!$E:$E,'(rwa)재료비(41020004)'!$B:$B,'월별 과제별 재료비'!AD$2,'(rwa)재료비(41020004)'!$C:$C,'월별 과제별 재료비'!$A:$A)</f>
        <v>0</v>
      </c>
      <c r="AE101" s="130" t="n">
        <f aca="false">SUMIFS('(rwa)재료비(44240000)'!$E:$E,'(rwa)재료비(44240000)'!$B:$B,'월별 과제별 재료비'!AE$2,'(rwa)재료비(44240000)'!$C:$C,'월별 과제별 재료비'!$A:$A)</f>
        <v>0</v>
      </c>
      <c r="AF101" s="130" t="n">
        <f aca="false">SUMIFS('(rwa)재료비(44400000)'!$E:$E,'(rwa)재료비(44400000)'!$B:$B,'월별 과제별 재료비'!AF$2,'(rwa)재료비(44400000)'!$C:$C,'월별 과제별 재료비'!$A:$A)</f>
        <v>0</v>
      </c>
      <c r="AG101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1" s="130" t="n">
        <f aca="false">SUMIFS('(rwa)재료비(41020003)'!$E:$E,'(rwa)재료비(41020003)'!$B:$B,'월별 과제별 재료비'!AH$2,'(rwa)재료비(41020003)'!$C:$C,'월별 과제별 재료비'!$A:$A)</f>
        <v>0</v>
      </c>
      <c r="AI101" s="130" t="n">
        <f aca="false">SUMIFS('(rwa)재료비(41020004)'!$E:$E,'(rwa)재료비(41020004)'!$B:$B,'월별 과제별 재료비'!AI$2,'(rwa)재료비(41020004)'!$C:$C,'월별 과제별 재료비'!$A:$A)</f>
        <v>0</v>
      </c>
      <c r="AJ101" s="130" t="n">
        <f aca="false">SUMIFS('(rwa)재료비(44240000)'!$E:$E,'(rwa)재료비(44240000)'!$B:$B,'월별 과제별 재료비'!AJ$2,'(rwa)재료비(44240000)'!$C:$C,'월별 과제별 재료비'!$A:$A)</f>
        <v>0</v>
      </c>
      <c r="AK101" s="130" t="n">
        <f aca="false">SUMIFS('(rwa)재료비(44400000)'!$E:$E,'(rwa)재료비(44400000)'!$B:$B,'월별 과제별 재료비'!AK$2,'(rwa)재료비(44400000)'!$C:$C,'월별 과제별 재료비'!$A:$A)</f>
        <v>0</v>
      </c>
      <c r="AL101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1" s="130" t="n">
        <f aca="false">SUMIFS('(rwa)재료비(41020003)'!$E:$E,'(rwa)재료비(41020003)'!$B:$B,'월별 과제별 재료비'!AM$2,'(rwa)재료비(41020003)'!$C:$C,'월별 과제별 재료비'!$A:$A)</f>
        <v>0</v>
      </c>
      <c r="AN101" s="130" t="n">
        <f aca="false">SUMIFS('(rwa)재료비(41020004)'!$E:$E,'(rwa)재료비(41020004)'!$B:$B,'월별 과제별 재료비'!AN$2,'(rwa)재료비(41020004)'!$C:$C,'월별 과제별 재료비'!$A:$A)</f>
        <v>0</v>
      </c>
      <c r="AO101" s="130" t="n">
        <f aca="false">SUMIFS('(rwa)재료비(44240000)'!$E:$E,'(rwa)재료비(44240000)'!$B:$B,'월별 과제별 재료비'!AO$2,'(rwa)재료비(44240000)'!$C:$C,'월별 과제별 재료비'!$A:$A)</f>
        <v>0</v>
      </c>
      <c r="AP101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1" s="130" t="n">
        <f aca="false">SUMIFS('(rwa)재료비(41020003)'!$E:$E,'(rwa)재료비(41020003)'!$B:$B,'월별 과제별 재료비'!AQ$2,'(rwa)재료비(41020003)'!$C:$C,'월별 과제별 재료비'!$A:$A)</f>
        <v>0</v>
      </c>
      <c r="AR101" s="130" t="n">
        <f aca="false">SUMIFS('(rwa)재료비(41020004)'!$E:$E,'(rwa)재료비(41020004)'!$B:$B,'월별 과제별 재료비'!AR$2,'(rwa)재료비(41020004)'!$C:$C,'월별 과제별 재료비'!$A:$A)</f>
        <v>0</v>
      </c>
      <c r="AS101" s="130" t="n">
        <f aca="false">SUMIFS('(rwa)재료비(44240000)'!$E:$E,'(rwa)재료비(44240000)'!$B:$B,'월별 과제별 재료비'!AS$2,'(rwa)재료비(44240000)'!$C:$C,'월별 과제별 재료비'!$A:$A)</f>
        <v>0</v>
      </c>
      <c r="AT101" s="130" t="n">
        <f aca="false">SUMIFS('(rwa)재료비(44400000)'!$E:$E,'(rwa)재료비(44400000)'!$B:$B,'월별 과제별 재료비'!AT$2,'(rwa)재료비(44400000)'!$C:$C,'월별 과제별 재료비'!$A:$A)</f>
        <v>0</v>
      </c>
      <c r="AU101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1" s="130" t="n">
        <f aca="false">SUMIFS('(rwa)재료비(41020003)'!$E:$E,'(rwa)재료비(41020003)'!$B:$B,'월별 과제별 재료비'!AV$2,'(rwa)재료비(41020003)'!$C:$C,'월별 과제별 재료비'!$A:$A)</f>
        <v>0</v>
      </c>
      <c r="AW101" s="130" t="n">
        <f aca="false">SUMIFS('(rwa)재료비(41020004)'!$E:$E,'(rwa)재료비(41020004)'!$B:$B,'월별 과제별 재료비'!AW$2,'(rwa)재료비(41020004)'!$C:$C,'월별 과제별 재료비'!$A:$A)</f>
        <v>0</v>
      </c>
      <c r="AX101" s="130" t="n">
        <f aca="false">SUMIFS('(rwa)재료비(44240000)'!$E:$E,'(rwa)재료비(44240000)'!$B:$B,'월별 과제별 재료비'!AX$2,'(rwa)재료비(44240000)'!$C:$C,'월별 과제별 재료비'!$A:$A)</f>
        <v>0</v>
      </c>
      <c r="AY101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1" s="130" t="n">
        <f aca="false">SUMIFS('(rwa)재료비(41020003)'!$E:$E,'(rwa)재료비(41020003)'!$B:$B,'월별 과제별 재료비'!AZ$2,'(rwa)재료비(41020003)'!$C:$C,'월별 과제별 재료비'!$A:$A)</f>
        <v>0</v>
      </c>
      <c r="BA101" s="130" t="n">
        <f aca="false">SUMIFS('(rwa)재료비(41020004)'!$E:$E,'(rwa)재료비(41020004)'!$B:$B,'월별 과제별 재료비'!BA$2,'(rwa)재료비(41020004)'!$C:$C,'월별 과제별 재료비'!$A:$A)</f>
        <v>0</v>
      </c>
      <c r="BB101" s="130" t="n">
        <f aca="false">SUMIFS('(rwa)재료비(44240000)'!$E:$E,'(rwa)재료비(44240000)'!$B:$B,'월별 과제별 재료비'!BB$2,'(rwa)재료비(44240000)'!$C:$C,'월별 과제별 재료비'!$A:$A)</f>
        <v>0</v>
      </c>
      <c r="BC101" s="130" t="n">
        <f aca="false">SUMIFS('(rwa)재료비(44400000)'!$E:$E,'(rwa)재료비(44400000)'!$B:$B,'월별 과제별 재료비'!BC$2,'(rwa)재료비(44400000)'!$C:$C,'월별 과제별 재료비'!$A:$A)</f>
        <v>0</v>
      </c>
      <c r="BD101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1" s="130" t="n">
        <f aca="false">SUMIFS('(rwa)재료비(41020003)'!$E:$E,'(rwa)재료비(41020003)'!$B:$B,'월별 과제별 재료비'!BE$2,'(rwa)재료비(41020003)'!$C:$C,'월별 과제별 재료비'!$A:$A)</f>
        <v>0</v>
      </c>
      <c r="BF101" s="130" t="n">
        <f aca="false">SUMIFS('(rwa)재료비(41020004)'!$E:$E,'(rwa)재료비(41020004)'!$B:$B,'월별 과제별 재료비'!BF$2,'(rwa)재료비(41020004)'!$C:$C,'월별 과제별 재료비'!$A:$A)</f>
        <v>0</v>
      </c>
      <c r="BG101" s="130" t="n">
        <f aca="false">SUMIFS('(rwa)재료비(44240000)'!$E:$E,'(rwa)재료비(44240000)'!$B:$B,'월별 과제별 재료비'!BG$2,'(rwa)재료비(44240000)'!$C:$C,'월별 과제별 재료비'!$A:$A)</f>
        <v>0</v>
      </c>
      <c r="BH101" s="130" t="n">
        <f aca="false">SUMIFS('(rwa)재료비(44400000)'!$E:$E,'(rwa)재료비(44400000)'!$B:$B,'월별 과제별 재료비'!BH$2,'(rwa)재료비(44400000)'!$C:$C,'월별 과제별 재료비'!$A:$A)</f>
        <v>0</v>
      </c>
    </row>
    <row r="102" customFormat="false" ht="13.5" hidden="false" customHeight="false" outlineLevel="0" collapsed="false">
      <c r="A102" s="135" t="s">
        <v>5028</v>
      </c>
      <c r="B102" s="138" t="s">
        <v>5029</v>
      </c>
      <c r="C102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2" s="130" t="n">
        <f aca="false">SUMIFS('(rwa)재료비(41020003)'!$E:$E,'(rwa)재료비(41020003)'!$B:$B,'월별 과제별 재료비'!D$2,'(rwa)재료비(41020003)'!$C:$C,'월별 과제별 재료비'!$A:$A)</f>
        <v>0</v>
      </c>
      <c r="E102" s="130" t="n">
        <f aca="false">SUMIFS('(rwa)재료비(41020004)'!$E:$E,'(rwa)재료비(41020004)'!$B:$B,'월별 과제별 재료비'!E$2,'(rwa)재료비(41020004)'!$C:$C,'월별 과제별 재료비'!$A:$A)</f>
        <v>0</v>
      </c>
      <c r="F102" s="130" t="n">
        <f aca="false">SUMIFS('(rwa)재료비(44240000)'!$E:$E,'(rwa)재료비(44240000)'!$B:$B,'월별 과제별 재료비'!F$2,'(rwa)재료비(44240000)'!$C:$C,'월별 과제별 재료비'!$A:$A)</f>
        <v>0</v>
      </c>
      <c r="G102" s="130" t="n">
        <f aca="false">SUMIFS('(rwa)재료비(44400000)'!$E:$E,'(rwa)재료비(44400000)'!$B:$B,'월별 과제별 재료비'!G$2,'(rwa)재료비(44400000)'!$C:$C,'월별 과제별 재료비'!$A:$A)</f>
        <v>0</v>
      </c>
      <c r="H102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2" s="130" t="n">
        <f aca="false">SUMIFS('(rwa)재료비(41020003)'!$E:$E,'(rwa)재료비(41020003)'!$B:$B,'월별 과제별 재료비'!I$2,'(rwa)재료비(41020003)'!$C:$C,'월별 과제별 재료비'!$A:$A)</f>
        <v>0</v>
      </c>
      <c r="J102" s="130" t="n">
        <f aca="false">SUMIFS('(rwa)재료비(41020004)'!$E:$E,'(rwa)재료비(41020004)'!$B:$B,'월별 과제별 재료비'!J$2,'(rwa)재료비(41020004)'!$C:$C,'월별 과제별 재료비'!$A:$A)</f>
        <v>0</v>
      </c>
      <c r="K102" s="130" t="n">
        <f aca="false">SUMIFS('(rwa)재료비(44240000)'!$E:$E,'(rwa)재료비(44240000)'!$B:$B,'월별 과제별 재료비'!K$2,'(rwa)재료비(44240000)'!$C:$C,'월별 과제별 재료비'!$A:$A)</f>
        <v>0</v>
      </c>
      <c r="L102" s="130" t="n">
        <f aca="false">SUMIFS('(rwa)재료비(44400000)'!$E:$E,'(rwa)재료비(44400000)'!$B:$B,'월별 과제별 재료비'!L$2,'(rwa)재료비(44400000)'!$C:$C,'월별 과제별 재료비'!$A:$A)</f>
        <v>0</v>
      </c>
      <c r="M102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2" s="130" t="n">
        <f aca="false">SUMIFS('(rwa)재료비(41020003)'!$E:$E,'(rwa)재료비(41020003)'!$B:$B,'월별 과제별 재료비'!N$2,'(rwa)재료비(41020003)'!$C:$C,'월별 과제별 재료비'!$A:$A)</f>
        <v>0</v>
      </c>
      <c r="O102" s="130" t="n">
        <f aca="false">SUMIFS('(rwa)재료비(41020004)'!$E:$E,'(rwa)재료비(41020004)'!$B:$B,'월별 과제별 재료비'!O$2,'(rwa)재료비(41020004)'!$C:$C,'월별 과제별 재료비'!$A:$A)</f>
        <v>0</v>
      </c>
      <c r="P102" s="130" t="n">
        <f aca="false">SUMIFS('(rwa)재료비(44240000)'!$E:$E,'(rwa)재료비(44240000)'!$B:$B,'월별 과제별 재료비'!P$2,'(rwa)재료비(44240000)'!$C:$C,'월별 과제별 재료비'!$A:$A)</f>
        <v>0</v>
      </c>
      <c r="Q102" s="130" t="n">
        <f aca="false">SUMIFS('(rwa)재료비(44400000)'!$E:$E,'(rwa)재료비(44400000)'!$B:$B,'월별 과제별 재료비'!Q$2,'(rwa)재료비(44400000)'!$C:$C,'월별 과제별 재료비'!$A:$A)</f>
        <v>0</v>
      </c>
      <c r="R102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2" s="130" t="n">
        <f aca="false">SUMIFS('(rwa)재료비(41020003)'!$E:$E,'(rwa)재료비(41020003)'!$B:$B,'월별 과제별 재료비'!S$2,'(rwa)재료비(41020003)'!$C:$C,'월별 과제별 재료비'!$A:$A)</f>
        <v>0</v>
      </c>
      <c r="T102" s="130" t="n">
        <f aca="false">SUMIFS('(rwa)재료비(41020004)'!$E:$E,'(rwa)재료비(41020004)'!$B:$B,'월별 과제별 재료비'!T$2,'(rwa)재료비(41020004)'!$C:$C,'월별 과제별 재료비'!$A:$A)</f>
        <v>0</v>
      </c>
      <c r="U102" s="130" t="n">
        <f aca="false">SUMIFS('(rwa)재료비(44240000)'!$E:$E,'(rwa)재료비(44240000)'!$B:$B,'월별 과제별 재료비'!U$2,'(rwa)재료비(44240000)'!$C:$C,'월별 과제별 재료비'!$A:$A)</f>
        <v>0</v>
      </c>
      <c r="V102" s="130" t="n">
        <f aca="false">SUMIFS('(rwa)재료비(44400000)'!$E:$E,'(rwa)재료비(44400000)'!$B:$B,'월별 과제별 재료비'!V$2,'(rwa)재료비(44400000)'!$C:$C,'월별 과제별 재료비'!$A:$A)</f>
        <v>0</v>
      </c>
      <c r="W102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2" s="130" t="n">
        <f aca="false">SUMIFS('(rwa)재료비(41020003)'!$E:$E,'(rwa)재료비(41020003)'!$B:$B,'월별 과제별 재료비'!X$2,'(rwa)재료비(41020003)'!$C:$C,'월별 과제별 재료비'!$A:$A)</f>
        <v>0</v>
      </c>
      <c r="Y102" s="130" t="n">
        <f aca="false">SUMIFS('(rwa)재료비(41020004)'!$E:$E,'(rwa)재료비(41020004)'!$B:$B,'월별 과제별 재료비'!Y$2,'(rwa)재료비(41020004)'!$C:$C,'월별 과제별 재료비'!$A:$A)</f>
        <v>0</v>
      </c>
      <c r="Z102" s="130" t="n">
        <f aca="false">SUMIFS('(rwa)재료비(44240000)'!$E:$E,'(rwa)재료비(44240000)'!$B:$B,'월별 과제별 재료비'!Z$2,'(rwa)재료비(44240000)'!$C:$C,'월별 과제별 재료비'!$A:$A)</f>
        <v>0</v>
      </c>
      <c r="AA102" s="130" t="n">
        <f aca="false">SUMIFS('(rwa)재료비(44400000)'!$E:$E,'(rwa)재료비(44400000)'!$B:$B,'월별 과제별 재료비'!AA$2,'(rwa)재료비(44400000)'!$C:$C,'월별 과제별 재료비'!$A:$A)</f>
        <v>0</v>
      </c>
      <c r="AB102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2" s="130" t="n">
        <f aca="false">SUMIFS('(rwa)재료비(41020003)'!$E:$E,'(rwa)재료비(41020003)'!$B:$B,'월별 과제별 재료비'!AC$2,'(rwa)재료비(41020003)'!$C:$C,'월별 과제별 재료비'!$A:$A)</f>
        <v>0</v>
      </c>
      <c r="AD102" s="130" t="n">
        <f aca="false">SUMIFS('(rwa)재료비(41020004)'!$E:$E,'(rwa)재료비(41020004)'!$B:$B,'월별 과제별 재료비'!AD$2,'(rwa)재료비(41020004)'!$C:$C,'월별 과제별 재료비'!$A:$A)</f>
        <v>0</v>
      </c>
      <c r="AE102" s="130" t="n">
        <f aca="false">SUMIFS('(rwa)재료비(44240000)'!$E:$E,'(rwa)재료비(44240000)'!$B:$B,'월별 과제별 재료비'!AE$2,'(rwa)재료비(44240000)'!$C:$C,'월별 과제별 재료비'!$A:$A)</f>
        <v>0</v>
      </c>
      <c r="AF102" s="130" t="n">
        <f aca="false">SUMIFS('(rwa)재료비(44400000)'!$E:$E,'(rwa)재료비(44400000)'!$B:$B,'월별 과제별 재료비'!AF$2,'(rwa)재료비(44400000)'!$C:$C,'월별 과제별 재료비'!$A:$A)</f>
        <v>0</v>
      </c>
      <c r="AG102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2" s="130" t="n">
        <f aca="false">SUMIFS('(rwa)재료비(41020003)'!$E:$E,'(rwa)재료비(41020003)'!$B:$B,'월별 과제별 재료비'!AH$2,'(rwa)재료비(41020003)'!$C:$C,'월별 과제별 재료비'!$A:$A)</f>
        <v>0</v>
      </c>
      <c r="AI102" s="130" t="n">
        <f aca="false">SUMIFS('(rwa)재료비(41020004)'!$E:$E,'(rwa)재료비(41020004)'!$B:$B,'월별 과제별 재료비'!AI$2,'(rwa)재료비(41020004)'!$C:$C,'월별 과제별 재료비'!$A:$A)</f>
        <v>0</v>
      </c>
      <c r="AJ102" s="130" t="n">
        <f aca="false">SUMIFS('(rwa)재료비(44240000)'!$E:$E,'(rwa)재료비(44240000)'!$B:$B,'월별 과제별 재료비'!AJ$2,'(rwa)재료비(44240000)'!$C:$C,'월별 과제별 재료비'!$A:$A)</f>
        <v>0</v>
      </c>
      <c r="AK102" s="130" t="n">
        <f aca="false">SUMIFS('(rwa)재료비(44400000)'!$E:$E,'(rwa)재료비(44400000)'!$B:$B,'월별 과제별 재료비'!AK$2,'(rwa)재료비(44400000)'!$C:$C,'월별 과제별 재료비'!$A:$A)</f>
        <v>0</v>
      </c>
      <c r="AL102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2" s="130" t="n">
        <f aca="false">SUMIFS('(rwa)재료비(41020003)'!$E:$E,'(rwa)재료비(41020003)'!$B:$B,'월별 과제별 재료비'!AM$2,'(rwa)재료비(41020003)'!$C:$C,'월별 과제별 재료비'!$A:$A)</f>
        <v>0</v>
      </c>
      <c r="AN102" s="130" t="n">
        <f aca="false">SUMIFS('(rwa)재료비(41020004)'!$E:$E,'(rwa)재료비(41020004)'!$B:$B,'월별 과제별 재료비'!AN$2,'(rwa)재료비(41020004)'!$C:$C,'월별 과제별 재료비'!$A:$A)</f>
        <v>0</v>
      </c>
      <c r="AO102" s="130" t="n">
        <f aca="false">SUMIFS('(rwa)재료비(44240000)'!$E:$E,'(rwa)재료비(44240000)'!$B:$B,'월별 과제별 재료비'!AO$2,'(rwa)재료비(44240000)'!$C:$C,'월별 과제별 재료비'!$A:$A)</f>
        <v>0</v>
      </c>
      <c r="AP102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2" s="130" t="n">
        <f aca="false">SUMIFS('(rwa)재료비(41020003)'!$E:$E,'(rwa)재료비(41020003)'!$B:$B,'월별 과제별 재료비'!AQ$2,'(rwa)재료비(41020003)'!$C:$C,'월별 과제별 재료비'!$A:$A)</f>
        <v>895</v>
      </c>
      <c r="AR102" s="130" t="n">
        <f aca="false">SUMIFS('(rwa)재료비(41020004)'!$E:$E,'(rwa)재료비(41020004)'!$B:$B,'월별 과제별 재료비'!AR$2,'(rwa)재료비(41020004)'!$C:$C,'월별 과제별 재료비'!$A:$A)</f>
        <v>0</v>
      </c>
      <c r="AS102" s="130" t="n">
        <f aca="false">SUMIFS('(rwa)재료비(44240000)'!$E:$E,'(rwa)재료비(44240000)'!$B:$B,'월별 과제별 재료비'!AS$2,'(rwa)재료비(44240000)'!$C:$C,'월별 과제별 재료비'!$A:$A)</f>
        <v>0</v>
      </c>
      <c r="AT102" s="130" t="n">
        <f aca="false">SUMIFS('(rwa)재료비(44400000)'!$E:$E,'(rwa)재료비(44400000)'!$B:$B,'월별 과제별 재료비'!AT$2,'(rwa)재료비(44400000)'!$C:$C,'월별 과제별 재료비'!$A:$A)</f>
        <v>0</v>
      </c>
      <c r="AU102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2" s="130" t="n">
        <f aca="false">SUMIFS('(rwa)재료비(41020003)'!$E:$E,'(rwa)재료비(41020003)'!$B:$B,'월별 과제별 재료비'!AV$2,'(rwa)재료비(41020003)'!$C:$C,'월별 과제별 재료비'!$A:$A)</f>
        <v>829</v>
      </c>
      <c r="AW102" s="130" t="n">
        <f aca="false">SUMIFS('(rwa)재료비(41020004)'!$E:$E,'(rwa)재료비(41020004)'!$B:$B,'월별 과제별 재료비'!AW$2,'(rwa)재료비(41020004)'!$C:$C,'월별 과제별 재료비'!$A:$A)</f>
        <v>0</v>
      </c>
      <c r="AX102" s="130" t="n">
        <f aca="false">SUMIFS('(rwa)재료비(44240000)'!$E:$E,'(rwa)재료비(44240000)'!$B:$B,'월별 과제별 재료비'!AX$2,'(rwa)재료비(44240000)'!$C:$C,'월별 과제별 재료비'!$A:$A)</f>
        <v>0</v>
      </c>
      <c r="AY102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2" s="130" t="n">
        <f aca="false">SUMIFS('(rwa)재료비(41020003)'!$E:$E,'(rwa)재료비(41020003)'!$B:$B,'월별 과제별 재료비'!AZ$2,'(rwa)재료비(41020003)'!$C:$C,'월별 과제별 재료비'!$A:$A)</f>
        <v>0</v>
      </c>
      <c r="BA102" s="130" t="n">
        <f aca="false">SUMIFS('(rwa)재료비(41020004)'!$E:$E,'(rwa)재료비(41020004)'!$B:$B,'월별 과제별 재료비'!BA$2,'(rwa)재료비(41020004)'!$C:$C,'월별 과제별 재료비'!$A:$A)</f>
        <v>0</v>
      </c>
      <c r="BB102" s="130" t="n">
        <f aca="false">SUMIFS('(rwa)재료비(44240000)'!$E:$E,'(rwa)재료비(44240000)'!$B:$B,'월별 과제별 재료비'!BB$2,'(rwa)재료비(44240000)'!$C:$C,'월별 과제별 재료비'!$A:$A)</f>
        <v>0</v>
      </c>
      <c r="BC102" s="130" t="n">
        <f aca="false">SUMIFS('(rwa)재료비(44400000)'!$E:$E,'(rwa)재료비(44400000)'!$B:$B,'월별 과제별 재료비'!BC$2,'(rwa)재료비(44400000)'!$C:$C,'월별 과제별 재료비'!$A:$A)</f>
        <v>0</v>
      </c>
      <c r="BD102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2" s="130" t="n">
        <f aca="false">SUMIFS('(rwa)재료비(41020003)'!$E:$E,'(rwa)재료비(41020003)'!$B:$B,'월별 과제별 재료비'!BE$2,'(rwa)재료비(41020003)'!$C:$C,'월별 과제별 재료비'!$A:$A)</f>
        <v>0</v>
      </c>
      <c r="BF102" s="130" t="n">
        <f aca="false">SUMIFS('(rwa)재료비(41020004)'!$E:$E,'(rwa)재료비(41020004)'!$B:$B,'월별 과제별 재료비'!BF$2,'(rwa)재료비(41020004)'!$C:$C,'월별 과제별 재료비'!$A:$A)</f>
        <v>0</v>
      </c>
      <c r="BG102" s="130" t="n">
        <f aca="false">SUMIFS('(rwa)재료비(44240000)'!$E:$E,'(rwa)재료비(44240000)'!$B:$B,'월별 과제별 재료비'!BG$2,'(rwa)재료비(44240000)'!$C:$C,'월별 과제별 재료비'!$A:$A)</f>
        <v>0</v>
      </c>
      <c r="BH102" s="130" t="n">
        <f aca="false">SUMIFS('(rwa)재료비(44400000)'!$E:$E,'(rwa)재료비(44400000)'!$B:$B,'월별 과제별 재료비'!BH$2,'(rwa)재료비(44400000)'!$C:$C,'월별 과제별 재료비'!$A:$A)</f>
        <v>0</v>
      </c>
    </row>
    <row r="103" customFormat="false" ht="13.5" hidden="false" customHeight="false" outlineLevel="0" collapsed="false">
      <c r="A103" s="135" t="s">
        <v>5030</v>
      </c>
      <c r="B103" s="138" t="s">
        <v>264</v>
      </c>
      <c r="C103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03" s="130" t="n">
        <f aca="false">SUMIFS('(rwa)재료비(41020003)'!$E:$E,'(rwa)재료비(41020003)'!$B:$B,'월별 과제별 재료비'!D$2,'(rwa)재료비(41020003)'!$C:$C,'월별 과제별 재료비'!$A:$A)</f>
        <v>0</v>
      </c>
      <c r="E103" s="130" t="n">
        <f aca="false">SUMIFS('(rwa)재료비(41020004)'!$E:$E,'(rwa)재료비(41020004)'!$B:$B,'월별 과제별 재료비'!E$2,'(rwa)재료비(41020004)'!$C:$C,'월별 과제별 재료비'!$A:$A)</f>
        <v>0</v>
      </c>
      <c r="F103" s="130" t="n">
        <f aca="false">SUMIFS('(rwa)재료비(44240000)'!$E:$E,'(rwa)재료비(44240000)'!$B:$B,'월별 과제별 재료비'!F$2,'(rwa)재료비(44240000)'!$C:$C,'월별 과제별 재료비'!$A:$A)</f>
        <v>0</v>
      </c>
      <c r="G103" s="130" t="n">
        <f aca="false">SUMIFS('(rwa)재료비(44400000)'!$E:$E,'(rwa)재료비(44400000)'!$B:$B,'월별 과제별 재료비'!G$2,'(rwa)재료비(44400000)'!$C:$C,'월별 과제별 재료비'!$A:$A)</f>
        <v>0</v>
      </c>
      <c r="H103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03" s="130" t="n">
        <f aca="false">SUMIFS('(rwa)재료비(41020003)'!$E:$E,'(rwa)재료비(41020003)'!$B:$B,'월별 과제별 재료비'!I$2,'(rwa)재료비(41020003)'!$C:$C,'월별 과제별 재료비'!$A:$A)</f>
        <v>0</v>
      </c>
      <c r="J103" s="130" t="n">
        <f aca="false">SUMIFS('(rwa)재료비(41020004)'!$E:$E,'(rwa)재료비(41020004)'!$B:$B,'월별 과제별 재료비'!J$2,'(rwa)재료비(41020004)'!$C:$C,'월별 과제별 재료비'!$A:$A)</f>
        <v>0</v>
      </c>
      <c r="K103" s="130" t="n">
        <f aca="false">SUMIFS('(rwa)재료비(44240000)'!$E:$E,'(rwa)재료비(44240000)'!$B:$B,'월별 과제별 재료비'!K$2,'(rwa)재료비(44240000)'!$C:$C,'월별 과제별 재료비'!$A:$A)</f>
        <v>0</v>
      </c>
      <c r="L103" s="130" t="n">
        <f aca="false">SUMIFS('(rwa)재료비(44400000)'!$E:$E,'(rwa)재료비(44400000)'!$B:$B,'월별 과제별 재료비'!L$2,'(rwa)재료비(44400000)'!$C:$C,'월별 과제별 재료비'!$A:$A)</f>
        <v>0</v>
      </c>
      <c r="M103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03" s="130" t="n">
        <f aca="false">SUMIFS('(rwa)재료비(41020003)'!$E:$E,'(rwa)재료비(41020003)'!$B:$B,'월별 과제별 재료비'!N$2,'(rwa)재료비(41020003)'!$C:$C,'월별 과제별 재료비'!$A:$A)</f>
        <v>0</v>
      </c>
      <c r="O103" s="130" t="n">
        <f aca="false">SUMIFS('(rwa)재료비(41020004)'!$E:$E,'(rwa)재료비(41020004)'!$B:$B,'월별 과제별 재료비'!O$2,'(rwa)재료비(41020004)'!$C:$C,'월별 과제별 재료비'!$A:$A)</f>
        <v>0</v>
      </c>
      <c r="P103" s="130" t="n">
        <f aca="false">SUMIFS('(rwa)재료비(44240000)'!$E:$E,'(rwa)재료비(44240000)'!$B:$B,'월별 과제별 재료비'!P$2,'(rwa)재료비(44240000)'!$C:$C,'월별 과제별 재료비'!$A:$A)</f>
        <v>0</v>
      </c>
      <c r="Q103" s="130" t="n">
        <f aca="false">SUMIFS('(rwa)재료비(44400000)'!$E:$E,'(rwa)재료비(44400000)'!$B:$B,'월별 과제별 재료비'!Q$2,'(rwa)재료비(44400000)'!$C:$C,'월별 과제별 재료비'!$A:$A)</f>
        <v>0</v>
      </c>
      <c r="R103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03" s="130" t="n">
        <f aca="false">SUMIFS('(rwa)재료비(41020003)'!$E:$E,'(rwa)재료비(41020003)'!$B:$B,'월별 과제별 재료비'!S$2,'(rwa)재료비(41020003)'!$C:$C,'월별 과제별 재료비'!$A:$A)</f>
        <v>0</v>
      </c>
      <c r="T103" s="130" t="n">
        <f aca="false">SUMIFS('(rwa)재료비(41020004)'!$E:$E,'(rwa)재료비(41020004)'!$B:$B,'월별 과제별 재료비'!T$2,'(rwa)재료비(41020004)'!$C:$C,'월별 과제별 재료비'!$A:$A)</f>
        <v>0</v>
      </c>
      <c r="U103" s="130" t="n">
        <f aca="false">SUMIFS('(rwa)재료비(44240000)'!$E:$E,'(rwa)재료비(44240000)'!$B:$B,'월별 과제별 재료비'!U$2,'(rwa)재료비(44240000)'!$C:$C,'월별 과제별 재료비'!$A:$A)</f>
        <v>0</v>
      </c>
      <c r="V103" s="130" t="n">
        <f aca="false">SUMIFS('(rwa)재료비(44400000)'!$E:$E,'(rwa)재료비(44400000)'!$B:$B,'월별 과제별 재료비'!V$2,'(rwa)재료비(44400000)'!$C:$C,'월별 과제별 재료비'!$A:$A)</f>
        <v>0</v>
      </c>
      <c r="W103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03" s="130" t="n">
        <f aca="false">SUMIFS('(rwa)재료비(41020003)'!$E:$E,'(rwa)재료비(41020003)'!$B:$B,'월별 과제별 재료비'!X$2,'(rwa)재료비(41020003)'!$C:$C,'월별 과제별 재료비'!$A:$A)</f>
        <v>0</v>
      </c>
      <c r="Y103" s="130" t="n">
        <f aca="false">SUMIFS('(rwa)재료비(41020004)'!$E:$E,'(rwa)재료비(41020004)'!$B:$B,'월별 과제별 재료비'!Y$2,'(rwa)재료비(41020004)'!$C:$C,'월별 과제별 재료비'!$A:$A)</f>
        <v>0</v>
      </c>
      <c r="Z103" s="130" t="n">
        <f aca="false">SUMIFS('(rwa)재료비(44240000)'!$E:$E,'(rwa)재료비(44240000)'!$B:$B,'월별 과제별 재료비'!Z$2,'(rwa)재료비(44240000)'!$C:$C,'월별 과제별 재료비'!$A:$A)</f>
        <v>0</v>
      </c>
      <c r="AA103" s="130" t="n">
        <f aca="false">SUMIFS('(rwa)재료비(44400000)'!$E:$E,'(rwa)재료비(44400000)'!$B:$B,'월별 과제별 재료비'!AA$2,'(rwa)재료비(44400000)'!$C:$C,'월별 과제별 재료비'!$A:$A)</f>
        <v>0</v>
      </c>
      <c r="AB103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03" s="130" t="n">
        <f aca="false">SUMIFS('(rwa)재료비(41020003)'!$E:$E,'(rwa)재료비(41020003)'!$B:$B,'월별 과제별 재료비'!AC$2,'(rwa)재료비(41020003)'!$C:$C,'월별 과제별 재료비'!$A:$A)</f>
        <v>0</v>
      </c>
      <c r="AD103" s="130" t="n">
        <f aca="false">SUMIFS('(rwa)재료비(41020004)'!$E:$E,'(rwa)재료비(41020004)'!$B:$B,'월별 과제별 재료비'!AD$2,'(rwa)재료비(41020004)'!$C:$C,'월별 과제별 재료비'!$A:$A)</f>
        <v>0</v>
      </c>
      <c r="AE103" s="130" t="n">
        <f aca="false">SUMIFS('(rwa)재료비(44240000)'!$E:$E,'(rwa)재료비(44240000)'!$B:$B,'월별 과제별 재료비'!AE$2,'(rwa)재료비(44240000)'!$C:$C,'월별 과제별 재료비'!$A:$A)</f>
        <v>0</v>
      </c>
      <c r="AF103" s="130" t="n">
        <f aca="false">SUMIFS('(rwa)재료비(44400000)'!$E:$E,'(rwa)재료비(44400000)'!$B:$B,'월별 과제별 재료비'!AF$2,'(rwa)재료비(44400000)'!$C:$C,'월별 과제별 재료비'!$A:$A)</f>
        <v>0</v>
      </c>
      <c r="AG103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03" s="130" t="n">
        <f aca="false">SUMIFS('(rwa)재료비(41020003)'!$E:$E,'(rwa)재료비(41020003)'!$B:$B,'월별 과제별 재료비'!AH$2,'(rwa)재료비(41020003)'!$C:$C,'월별 과제별 재료비'!$A:$A)</f>
        <v>0</v>
      </c>
      <c r="AI103" s="130" t="n">
        <f aca="false">SUMIFS('(rwa)재료비(41020004)'!$E:$E,'(rwa)재료비(41020004)'!$B:$B,'월별 과제별 재료비'!AI$2,'(rwa)재료비(41020004)'!$C:$C,'월별 과제별 재료비'!$A:$A)</f>
        <v>0</v>
      </c>
      <c r="AJ103" s="130" t="n">
        <f aca="false">SUMIFS('(rwa)재료비(44240000)'!$E:$E,'(rwa)재료비(44240000)'!$B:$B,'월별 과제별 재료비'!AJ$2,'(rwa)재료비(44240000)'!$C:$C,'월별 과제별 재료비'!$A:$A)</f>
        <v>0</v>
      </c>
      <c r="AK103" s="130" t="n">
        <f aca="false">SUMIFS('(rwa)재료비(44400000)'!$E:$E,'(rwa)재료비(44400000)'!$B:$B,'월별 과제별 재료비'!AK$2,'(rwa)재료비(44400000)'!$C:$C,'월별 과제별 재료비'!$A:$A)</f>
        <v>0</v>
      </c>
      <c r="AL103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03" s="130" t="n">
        <f aca="false">SUMIFS('(rwa)재료비(41020003)'!$E:$E,'(rwa)재료비(41020003)'!$B:$B,'월별 과제별 재료비'!AM$2,'(rwa)재료비(41020003)'!$C:$C,'월별 과제별 재료비'!$A:$A)</f>
        <v>0</v>
      </c>
      <c r="AN103" s="130" t="n">
        <f aca="false">SUMIFS('(rwa)재료비(41020004)'!$E:$E,'(rwa)재료비(41020004)'!$B:$B,'월별 과제별 재료비'!AN$2,'(rwa)재료비(41020004)'!$C:$C,'월별 과제별 재료비'!$A:$A)</f>
        <v>0</v>
      </c>
      <c r="AO103" s="130" t="n">
        <f aca="false">SUMIFS('(rwa)재료비(44240000)'!$E:$E,'(rwa)재료비(44240000)'!$B:$B,'월별 과제별 재료비'!AO$2,'(rwa)재료비(44240000)'!$C:$C,'월별 과제별 재료비'!$A:$A)</f>
        <v>0</v>
      </c>
      <c r="AP103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03" s="130" t="n">
        <f aca="false">SUMIFS('(rwa)재료비(41020003)'!$E:$E,'(rwa)재료비(41020003)'!$B:$B,'월별 과제별 재료비'!AQ$2,'(rwa)재료비(41020003)'!$C:$C,'월별 과제별 재료비'!$A:$A)</f>
        <v>1133</v>
      </c>
      <c r="AR103" s="130" t="n">
        <f aca="false">SUMIFS('(rwa)재료비(41020004)'!$E:$E,'(rwa)재료비(41020004)'!$B:$B,'월별 과제별 재료비'!AR$2,'(rwa)재료비(41020004)'!$C:$C,'월별 과제별 재료비'!$A:$A)</f>
        <v>0</v>
      </c>
      <c r="AS103" s="130" t="n">
        <f aca="false">SUMIFS('(rwa)재료비(44240000)'!$E:$E,'(rwa)재료비(44240000)'!$B:$B,'월별 과제별 재료비'!AS$2,'(rwa)재료비(44240000)'!$C:$C,'월별 과제별 재료비'!$A:$A)</f>
        <v>0</v>
      </c>
      <c r="AT103" s="130" t="n">
        <f aca="false">SUMIFS('(rwa)재료비(44400000)'!$E:$E,'(rwa)재료비(44400000)'!$B:$B,'월별 과제별 재료비'!AT$2,'(rwa)재료비(44400000)'!$C:$C,'월별 과제별 재료비'!$A:$A)</f>
        <v>0</v>
      </c>
      <c r="AU103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03" s="130" t="n">
        <f aca="false">SUMIFS('(rwa)재료비(41020003)'!$E:$E,'(rwa)재료비(41020003)'!$B:$B,'월별 과제별 재료비'!AV$2,'(rwa)재료비(41020003)'!$C:$C,'월별 과제별 재료비'!$A:$A)</f>
        <v>498</v>
      </c>
      <c r="AW103" s="130" t="n">
        <f aca="false">SUMIFS('(rwa)재료비(41020004)'!$E:$E,'(rwa)재료비(41020004)'!$B:$B,'월별 과제별 재료비'!AW$2,'(rwa)재료비(41020004)'!$C:$C,'월별 과제별 재료비'!$A:$A)</f>
        <v>0</v>
      </c>
      <c r="AX103" s="130" t="n">
        <f aca="false">SUMIFS('(rwa)재료비(44240000)'!$E:$E,'(rwa)재료비(44240000)'!$B:$B,'월별 과제별 재료비'!AX$2,'(rwa)재료비(44240000)'!$C:$C,'월별 과제별 재료비'!$A:$A)</f>
        <v>0</v>
      </c>
      <c r="AY103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03" s="130" t="n">
        <f aca="false">SUMIFS('(rwa)재료비(41020003)'!$E:$E,'(rwa)재료비(41020003)'!$B:$B,'월별 과제별 재료비'!AZ$2,'(rwa)재료비(41020003)'!$C:$C,'월별 과제별 재료비'!$A:$A)</f>
        <v>0</v>
      </c>
      <c r="BA103" s="130" t="n">
        <f aca="false">SUMIFS('(rwa)재료비(41020004)'!$E:$E,'(rwa)재료비(41020004)'!$B:$B,'월별 과제별 재료비'!BA$2,'(rwa)재료비(41020004)'!$C:$C,'월별 과제별 재료비'!$A:$A)</f>
        <v>0</v>
      </c>
      <c r="BB103" s="130" t="n">
        <f aca="false">SUMIFS('(rwa)재료비(44240000)'!$E:$E,'(rwa)재료비(44240000)'!$B:$B,'월별 과제별 재료비'!BB$2,'(rwa)재료비(44240000)'!$C:$C,'월별 과제별 재료비'!$A:$A)</f>
        <v>0</v>
      </c>
      <c r="BC103" s="130" t="n">
        <f aca="false">SUMIFS('(rwa)재료비(44400000)'!$E:$E,'(rwa)재료비(44400000)'!$B:$B,'월별 과제별 재료비'!BC$2,'(rwa)재료비(44400000)'!$C:$C,'월별 과제별 재료비'!$A:$A)</f>
        <v>0</v>
      </c>
      <c r="BD103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03" s="130" t="n">
        <f aca="false">SUMIFS('(rwa)재료비(41020003)'!$E:$E,'(rwa)재료비(41020003)'!$B:$B,'월별 과제별 재료비'!BE$2,'(rwa)재료비(41020003)'!$C:$C,'월별 과제별 재료비'!$A:$A)</f>
        <v>0</v>
      </c>
      <c r="BF103" s="130" t="n">
        <f aca="false">SUMIFS('(rwa)재료비(41020004)'!$E:$E,'(rwa)재료비(41020004)'!$B:$B,'월별 과제별 재료비'!BF$2,'(rwa)재료비(41020004)'!$C:$C,'월별 과제별 재료비'!$A:$A)</f>
        <v>0</v>
      </c>
      <c r="BG103" s="130" t="n">
        <f aca="false">SUMIFS('(rwa)재료비(44240000)'!$E:$E,'(rwa)재료비(44240000)'!$B:$B,'월별 과제별 재료비'!BG$2,'(rwa)재료비(44240000)'!$C:$C,'월별 과제별 재료비'!$A:$A)</f>
        <v>0</v>
      </c>
      <c r="BH103" s="130" t="n">
        <f aca="false">SUMIFS('(rwa)재료비(44400000)'!$E:$E,'(rwa)재료비(44400000)'!$B:$B,'월별 과제별 재료비'!BH$2,'(rwa)재료비(44400000)'!$C:$C,'월별 과제별 재료비'!$A:$A)</f>
        <v>0</v>
      </c>
    </row>
    <row r="104" customFormat="false" ht="13.5" hidden="false" customHeight="false" outlineLevel="0" collapsed="false">
      <c r="A104" s="135" t="s">
        <v>5031</v>
      </c>
      <c r="B104" s="139" t="s">
        <v>5032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</row>
    <row r="105" customFormat="false" ht="13.5" hidden="false" customHeight="false" outlineLevel="0" collapsed="false">
      <c r="A105" s="135" t="s">
        <v>5033</v>
      </c>
      <c r="B105" s="140" t="s">
        <v>5034</v>
      </c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</row>
    <row r="106" customFormat="false" ht="13.5" hidden="false" customHeight="false" outlineLevel="0" collapsed="false">
      <c r="A106" s="135" t="s">
        <v>5035</v>
      </c>
      <c r="B106" s="138" t="s">
        <v>5036</v>
      </c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</row>
    <row r="107" customFormat="false" ht="13.5" hidden="false" customHeight="false" outlineLevel="0" collapsed="false">
      <c r="A107" s="135" t="s">
        <v>5037</v>
      </c>
      <c r="B107" s="141" t="s">
        <v>5038</v>
      </c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  <c r="BC107" s="130"/>
      <c r="BD107" s="130"/>
      <c r="BE107" s="130"/>
      <c r="BF107" s="130"/>
      <c r="BG107" s="130"/>
      <c r="BH107" s="130"/>
    </row>
    <row r="108" customFormat="false" ht="13.5" hidden="false" customHeight="false" outlineLevel="0" collapsed="false">
      <c r="A108" s="137" t="s">
        <v>5039</v>
      </c>
      <c r="B108" s="142" t="s">
        <v>266</v>
      </c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  <c r="BC108" s="130"/>
      <c r="BD108" s="130"/>
      <c r="BE108" s="130"/>
      <c r="BF108" s="130"/>
      <c r="BG108" s="130"/>
      <c r="BH108" s="130"/>
    </row>
    <row r="109" customFormat="false" ht="13.5" hidden="false" customHeight="false" outlineLevel="0" collapsed="false">
      <c r="A109" s="135" t="s">
        <v>5040</v>
      </c>
      <c r="B109" s="141" t="s">
        <v>299</v>
      </c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AW109" s="130"/>
      <c r="AX109" s="130"/>
      <c r="AY109" s="130"/>
      <c r="AZ109" s="130"/>
      <c r="BA109" s="130"/>
      <c r="BB109" s="130"/>
      <c r="BC109" s="130"/>
      <c r="BD109" s="130"/>
      <c r="BE109" s="130"/>
      <c r="BF109" s="130"/>
      <c r="BG109" s="130"/>
      <c r="BH109" s="130"/>
    </row>
    <row r="110" customFormat="false" ht="13.5" hidden="false" customHeight="false" outlineLevel="0" collapsed="false">
      <c r="A110" s="135"/>
      <c r="B110" s="133"/>
      <c r="C110" s="130" t="n">
        <f aca="false">SUMIFS('(raw)과제별 재료비실적(44240001)'!$E:$E,'(raw)과제별 재료비실적(44240001)'!$B:$B,'월별 과제별 재료비'!C$2,'(raw)과제별 재료비실적(44240001)'!$C:$C,'월별 과제별 재료비'!$A:$A)</f>
        <v>0</v>
      </c>
      <c r="D110" s="130" t="n">
        <f aca="false">SUMIFS('(rwa)재료비(41020003)'!$E:$E,'(rwa)재료비(41020003)'!$B:$B,'월별 과제별 재료비'!D$2,'(rwa)재료비(41020003)'!$C:$C,'월별 과제별 재료비'!$A:$A)</f>
        <v>0</v>
      </c>
      <c r="E110" s="130" t="n">
        <f aca="false">SUMIFS('(rwa)재료비(41020004)'!$E:$E,'(rwa)재료비(41020004)'!$B:$B,'월별 과제별 재료비'!E$2,'(rwa)재료비(41020004)'!$C:$C,'월별 과제별 재료비'!$A:$A)</f>
        <v>0</v>
      </c>
      <c r="F110" s="130" t="n">
        <f aca="false">SUMIFS('(rwa)재료비(44240000)'!$E:$E,'(rwa)재료비(44240000)'!$B:$B,'월별 과제별 재료비'!F$2,'(rwa)재료비(44240000)'!$C:$C,'월별 과제별 재료비'!$A:$A)</f>
        <v>0</v>
      </c>
      <c r="G110" s="130" t="n">
        <f aca="false">SUMIFS('(rwa)재료비(44400000)'!$E:$E,'(rwa)재료비(44400000)'!$B:$B,'월별 과제별 재료비'!G$2,'(rwa)재료비(44400000)'!$C:$C,'월별 과제별 재료비'!$A:$A)</f>
        <v>0</v>
      </c>
      <c r="H110" s="130" t="n">
        <f aca="false">SUMIFS('(raw)과제별 재료비실적(44240001)'!$E:$E,'(raw)과제별 재료비실적(44240001)'!$B:$B,'월별 과제별 재료비'!H$2,'(raw)과제별 재료비실적(44240001)'!$C:$C,'월별 과제별 재료비'!$A:$A)</f>
        <v>0</v>
      </c>
      <c r="I110" s="130" t="n">
        <f aca="false">SUMIFS('(rwa)재료비(41020003)'!$E:$E,'(rwa)재료비(41020003)'!$B:$B,'월별 과제별 재료비'!I$2,'(rwa)재료비(41020003)'!$C:$C,'월별 과제별 재료비'!$A:$A)</f>
        <v>0</v>
      </c>
      <c r="J110" s="130" t="n">
        <f aca="false">SUMIFS('(rwa)재료비(41020004)'!$E:$E,'(rwa)재료비(41020004)'!$B:$B,'월별 과제별 재료비'!J$2,'(rwa)재료비(41020004)'!$C:$C,'월별 과제별 재료비'!$A:$A)</f>
        <v>0</v>
      </c>
      <c r="K110" s="130" t="n">
        <f aca="false">SUMIFS('(rwa)재료비(44240000)'!$E:$E,'(rwa)재료비(44240000)'!$B:$B,'월별 과제별 재료비'!K$2,'(rwa)재료비(44240000)'!$C:$C,'월별 과제별 재료비'!$A:$A)</f>
        <v>0</v>
      </c>
      <c r="L110" s="130" t="n">
        <f aca="false">SUMIFS('(rwa)재료비(44400000)'!$E:$E,'(rwa)재료비(44400000)'!$B:$B,'월별 과제별 재료비'!L$2,'(rwa)재료비(44400000)'!$C:$C,'월별 과제별 재료비'!$A:$A)</f>
        <v>0</v>
      </c>
      <c r="M110" s="130" t="n">
        <f aca="false">SUMIFS('(raw)과제별 재료비실적(44240001)'!$E:$E,'(raw)과제별 재료비실적(44240001)'!$B:$B,'월별 과제별 재료비'!M$2,'(raw)과제별 재료비실적(44240001)'!$C:$C,'월별 과제별 재료비'!$A:$A)</f>
        <v>0</v>
      </c>
      <c r="N110" s="130" t="n">
        <f aca="false">SUMIFS('(rwa)재료비(41020003)'!$E:$E,'(rwa)재료비(41020003)'!$B:$B,'월별 과제별 재료비'!N$2,'(rwa)재료비(41020003)'!$C:$C,'월별 과제별 재료비'!$A:$A)</f>
        <v>0</v>
      </c>
      <c r="O110" s="130" t="n">
        <f aca="false">SUMIFS('(rwa)재료비(41020004)'!$E:$E,'(rwa)재료비(41020004)'!$B:$B,'월별 과제별 재료비'!O$2,'(rwa)재료비(41020004)'!$C:$C,'월별 과제별 재료비'!$A:$A)</f>
        <v>0</v>
      </c>
      <c r="P110" s="130" t="n">
        <f aca="false">SUMIFS('(rwa)재료비(44240000)'!$E:$E,'(rwa)재료비(44240000)'!$B:$B,'월별 과제별 재료비'!P$2,'(rwa)재료비(44240000)'!$C:$C,'월별 과제별 재료비'!$A:$A)</f>
        <v>0</v>
      </c>
      <c r="Q110" s="130" t="n">
        <f aca="false">SUMIFS('(rwa)재료비(44400000)'!$E:$E,'(rwa)재료비(44400000)'!$B:$B,'월별 과제별 재료비'!Q$2,'(rwa)재료비(44400000)'!$C:$C,'월별 과제별 재료비'!$A:$A)</f>
        <v>0</v>
      </c>
      <c r="R110" s="130" t="n">
        <f aca="false">SUMIFS('(raw)과제별 재료비실적(44240001)'!$E:$E,'(raw)과제별 재료비실적(44240001)'!$B:$B,'월별 과제별 재료비'!R$2,'(raw)과제별 재료비실적(44240001)'!$C:$C,'월별 과제별 재료비'!$A:$A)</f>
        <v>0</v>
      </c>
      <c r="S110" s="130" t="n">
        <f aca="false">SUMIFS('(rwa)재료비(41020003)'!$E:$E,'(rwa)재료비(41020003)'!$B:$B,'월별 과제별 재료비'!S$2,'(rwa)재료비(41020003)'!$C:$C,'월별 과제별 재료비'!$A:$A)</f>
        <v>0</v>
      </c>
      <c r="T110" s="130" t="n">
        <f aca="false">SUMIFS('(rwa)재료비(41020004)'!$E:$E,'(rwa)재료비(41020004)'!$B:$B,'월별 과제별 재료비'!T$2,'(rwa)재료비(41020004)'!$C:$C,'월별 과제별 재료비'!$A:$A)</f>
        <v>0</v>
      </c>
      <c r="U110" s="130" t="n">
        <f aca="false">SUMIFS('(rwa)재료비(44240000)'!$E:$E,'(rwa)재료비(44240000)'!$B:$B,'월별 과제별 재료비'!U$2,'(rwa)재료비(44240000)'!$C:$C,'월별 과제별 재료비'!$A:$A)</f>
        <v>0</v>
      </c>
      <c r="V110" s="130" t="n">
        <f aca="false">SUMIFS('(rwa)재료비(44400000)'!$E:$E,'(rwa)재료비(44400000)'!$B:$B,'월별 과제별 재료비'!V$2,'(rwa)재료비(44400000)'!$C:$C,'월별 과제별 재료비'!$A:$A)</f>
        <v>0</v>
      </c>
      <c r="W110" s="130" t="n">
        <f aca="false">SUMIFS('(raw)과제별 재료비실적(44240001)'!$E:$E,'(raw)과제별 재료비실적(44240001)'!$B:$B,'월별 과제별 재료비'!W$2,'(raw)과제별 재료비실적(44240001)'!$C:$C,'월별 과제별 재료비'!$A:$A)</f>
        <v>0</v>
      </c>
      <c r="X110" s="130" t="n">
        <f aca="false">SUMIFS('(rwa)재료비(41020003)'!$E:$E,'(rwa)재료비(41020003)'!$B:$B,'월별 과제별 재료비'!X$2,'(rwa)재료비(41020003)'!$C:$C,'월별 과제별 재료비'!$A:$A)</f>
        <v>0</v>
      </c>
      <c r="Y110" s="130" t="n">
        <f aca="false">SUMIFS('(rwa)재료비(41020004)'!$E:$E,'(rwa)재료비(41020004)'!$B:$B,'월별 과제별 재료비'!Y$2,'(rwa)재료비(41020004)'!$C:$C,'월별 과제별 재료비'!$A:$A)</f>
        <v>0</v>
      </c>
      <c r="Z110" s="130" t="n">
        <f aca="false">SUMIFS('(rwa)재료비(44240000)'!$E:$E,'(rwa)재료비(44240000)'!$B:$B,'월별 과제별 재료비'!Z$2,'(rwa)재료비(44240000)'!$C:$C,'월별 과제별 재료비'!$A:$A)</f>
        <v>0</v>
      </c>
      <c r="AA110" s="130" t="n">
        <f aca="false">SUMIFS('(rwa)재료비(44400000)'!$E:$E,'(rwa)재료비(44400000)'!$B:$B,'월별 과제별 재료비'!AA$2,'(rwa)재료비(44400000)'!$C:$C,'월별 과제별 재료비'!$A:$A)</f>
        <v>0</v>
      </c>
      <c r="AB110" s="130" t="n">
        <f aca="false">SUMIFS('(raw)과제별 재료비실적(44240001)'!$E:$E,'(raw)과제별 재료비실적(44240001)'!$B:$B,'월별 과제별 재료비'!AB$2,'(raw)과제별 재료비실적(44240001)'!$C:$C,'월별 과제별 재료비'!$A:$A)</f>
        <v>0</v>
      </c>
      <c r="AC110" s="130" t="n">
        <f aca="false">SUMIFS('(rwa)재료비(41020003)'!$E:$E,'(rwa)재료비(41020003)'!$B:$B,'월별 과제별 재료비'!AC$2,'(rwa)재료비(41020003)'!$C:$C,'월별 과제별 재료비'!$A:$A)</f>
        <v>0</v>
      </c>
      <c r="AD110" s="130" t="n">
        <f aca="false">SUMIFS('(rwa)재료비(41020004)'!$E:$E,'(rwa)재료비(41020004)'!$B:$B,'월별 과제별 재료비'!AD$2,'(rwa)재료비(41020004)'!$C:$C,'월별 과제별 재료비'!$A:$A)</f>
        <v>0</v>
      </c>
      <c r="AE110" s="130" t="n">
        <f aca="false">SUMIFS('(rwa)재료비(44240000)'!$E:$E,'(rwa)재료비(44240000)'!$B:$B,'월별 과제별 재료비'!AE$2,'(rwa)재료비(44240000)'!$C:$C,'월별 과제별 재료비'!$A:$A)</f>
        <v>0</v>
      </c>
      <c r="AF110" s="130" t="n">
        <f aca="false">SUMIFS('(rwa)재료비(44400000)'!$E:$E,'(rwa)재료비(44400000)'!$B:$B,'월별 과제별 재료비'!AF$2,'(rwa)재료비(44400000)'!$C:$C,'월별 과제별 재료비'!$A:$A)</f>
        <v>0</v>
      </c>
      <c r="AG110" s="130" t="n">
        <f aca="false">SUMIFS('(raw)과제별 재료비실적(44240001)'!$E:$E,'(raw)과제별 재료비실적(44240001)'!$B:$B,'월별 과제별 재료비'!AG$2,'(raw)과제별 재료비실적(44240001)'!$C:$C,'월별 과제별 재료비'!$A:$A)</f>
        <v>0</v>
      </c>
      <c r="AH110" s="130" t="n">
        <f aca="false">SUMIFS('(rwa)재료비(41020003)'!$E:$E,'(rwa)재료비(41020003)'!$B:$B,'월별 과제별 재료비'!AH$2,'(rwa)재료비(41020003)'!$C:$C,'월별 과제별 재료비'!$A:$A)</f>
        <v>0</v>
      </c>
      <c r="AI110" s="130" t="n">
        <f aca="false">SUMIFS('(rwa)재료비(41020004)'!$E:$E,'(rwa)재료비(41020004)'!$B:$B,'월별 과제별 재료비'!AI$2,'(rwa)재료비(41020004)'!$C:$C,'월별 과제별 재료비'!$A:$A)</f>
        <v>0</v>
      </c>
      <c r="AJ110" s="130" t="n">
        <f aca="false">SUMIFS('(rwa)재료비(44240000)'!$E:$E,'(rwa)재료비(44240000)'!$B:$B,'월별 과제별 재료비'!AJ$2,'(rwa)재료비(44240000)'!$C:$C,'월별 과제별 재료비'!$A:$A)</f>
        <v>0</v>
      </c>
      <c r="AK110" s="130" t="n">
        <f aca="false">SUMIFS('(rwa)재료비(44400000)'!$E:$E,'(rwa)재료비(44400000)'!$B:$B,'월별 과제별 재료비'!AK$2,'(rwa)재료비(44400000)'!$C:$C,'월별 과제별 재료비'!$A:$A)</f>
        <v>0</v>
      </c>
      <c r="AL110" s="130" t="n">
        <f aca="false">SUMIFS('(raw)과제별 재료비실적(44240001)'!$E:$E,'(raw)과제별 재료비실적(44240001)'!$B:$B,'월별 과제별 재료비'!AL$2,'(raw)과제별 재료비실적(44240001)'!$C:$C,'월별 과제별 재료비'!$A:$A)</f>
        <v>0</v>
      </c>
      <c r="AM110" s="130" t="n">
        <f aca="false">SUMIFS('(rwa)재료비(41020003)'!$E:$E,'(rwa)재료비(41020003)'!$B:$B,'월별 과제별 재료비'!AM$2,'(rwa)재료비(41020003)'!$C:$C,'월별 과제별 재료비'!$A:$A)</f>
        <v>0</v>
      </c>
      <c r="AN110" s="130" t="n">
        <f aca="false">SUMIFS('(rwa)재료비(41020004)'!$E:$E,'(rwa)재료비(41020004)'!$B:$B,'월별 과제별 재료비'!AN$2,'(rwa)재료비(41020004)'!$C:$C,'월별 과제별 재료비'!$A:$A)</f>
        <v>0</v>
      </c>
      <c r="AO110" s="130" t="n">
        <f aca="false">SUMIFS('(rwa)재료비(44240000)'!$E:$E,'(rwa)재료비(44240000)'!$B:$B,'월별 과제별 재료비'!AO$2,'(rwa)재료비(44240000)'!$C:$C,'월별 과제별 재료비'!$A:$A)</f>
        <v>0</v>
      </c>
      <c r="AP110" s="130" t="n">
        <f aca="false">SUMIFS('(raw)과제별 재료비실적(44240001)'!$E:$E,'(raw)과제별 재료비실적(44240001)'!$B:$B,'월별 과제별 재료비'!AP$2,'(raw)과제별 재료비실적(44240001)'!$C:$C,'월별 과제별 재료비'!$A:$A)</f>
        <v>0</v>
      </c>
      <c r="AQ110" s="130" t="n">
        <f aca="false">SUMIFS('(rwa)재료비(41020003)'!$E:$E,'(rwa)재료비(41020003)'!$B:$B,'월별 과제별 재료비'!AQ$2,'(rwa)재료비(41020003)'!$C:$C,'월별 과제별 재료비'!$A:$A)</f>
        <v>0</v>
      </c>
      <c r="AR110" s="130" t="n">
        <f aca="false">SUMIFS('(rwa)재료비(41020004)'!$E:$E,'(rwa)재료비(41020004)'!$B:$B,'월별 과제별 재료비'!AR$2,'(rwa)재료비(41020004)'!$C:$C,'월별 과제별 재료비'!$A:$A)</f>
        <v>0</v>
      </c>
      <c r="AS110" s="130" t="n">
        <f aca="false">SUMIFS('(rwa)재료비(44240000)'!$E:$E,'(rwa)재료비(44240000)'!$B:$B,'월별 과제별 재료비'!AS$2,'(rwa)재료비(44240000)'!$C:$C,'월별 과제별 재료비'!$A:$A)</f>
        <v>0</v>
      </c>
      <c r="AT110" s="130" t="n">
        <f aca="false">SUMIFS('(rwa)재료비(44400000)'!$E:$E,'(rwa)재료비(44400000)'!$B:$B,'월별 과제별 재료비'!AT$2,'(rwa)재료비(44400000)'!$C:$C,'월별 과제별 재료비'!$A:$A)</f>
        <v>0</v>
      </c>
      <c r="AU110" s="130" t="n">
        <f aca="false">SUMIFS('(raw)과제별 재료비실적(44240001)'!$E:$E,'(raw)과제별 재료비실적(44240001)'!$B:$B,'월별 과제별 재료비'!AU$2,'(raw)과제별 재료비실적(44240001)'!$C:$C,'월별 과제별 재료비'!$A:$A)</f>
        <v>0</v>
      </c>
      <c r="AV110" s="130" t="n">
        <f aca="false">SUMIFS('(rwa)재료비(41020003)'!$E:$E,'(rwa)재료비(41020003)'!$B:$B,'월별 과제별 재료비'!AV$2,'(rwa)재료비(41020003)'!$C:$C,'월별 과제별 재료비'!$A:$A)</f>
        <v>0</v>
      </c>
      <c r="AW110" s="130" t="n">
        <f aca="false">SUMIFS('(rwa)재료비(41020004)'!$E:$E,'(rwa)재료비(41020004)'!$B:$B,'월별 과제별 재료비'!AW$2,'(rwa)재료비(41020004)'!$C:$C,'월별 과제별 재료비'!$A:$A)</f>
        <v>0</v>
      </c>
      <c r="AX110" s="130" t="n">
        <f aca="false">SUMIFS('(rwa)재료비(44240000)'!$E:$E,'(rwa)재료비(44240000)'!$B:$B,'월별 과제별 재료비'!AX$2,'(rwa)재료비(44240000)'!$C:$C,'월별 과제별 재료비'!$A:$A)</f>
        <v>0</v>
      </c>
      <c r="AY110" s="130" t="n">
        <f aca="false">SUMIFS('(raw)과제별 재료비실적(44240001)'!$E:$E,'(raw)과제별 재료비실적(44240001)'!$B:$B,'월별 과제별 재료비'!AY$2,'(raw)과제별 재료비실적(44240001)'!$C:$C,'월별 과제별 재료비'!$A:$A)</f>
        <v>0</v>
      </c>
      <c r="AZ110" s="130" t="n">
        <f aca="false">SUMIFS('(rwa)재료비(41020003)'!$E:$E,'(rwa)재료비(41020003)'!$B:$B,'월별 과제별 재료비'!AZ$2,'(rwa)재료비(41020003)'!$C:$C,'월별 과제별 재료비'!$A:$A)</f>
        <v>0</v>
      </c>
      <c r="BA110" s="130" t="n">
        <f aca="false">SUMIFS('(rwa)재료비(41020004)'!$E:$E,'(rwa)재료비(41020004)'!$B:$B,'월별 과제별 재료비'!BA$2,'(rwa)재료비(41020004)'!$C:$C,'월별 과제별 재료비'!$A:$A)</f>
        <v>0</v>
      </c>
      <c r="BB110" s="130" t="n">
        <f aca="false">SUMIFS('(rwa)재료비(44240000)'!$E:$E,'(rwa)재료비(44240000)'!$B:$B,'월별 과제별 재료비'!BB$2,'(rwa)재료비(44240000)'!$C:$C,'월별 과제별 재료비'!$A:$A)</f>
        <v>0</v>
      </c>
      <c r="BC110" s="130" t="n">
        <f aca="false">SUMIFS('(rwa)재료비(44400000)'!$E:$E,'(rwa)재료비(44400000)'!$B:$B,'월별 과제별 재료비'!BC$2,'(rwa)재료비(44400000)'!$C:$C,'월별 과제별 재료비'!$A:$A)</f>
        <v>0</v>
      </c>
      <c r="BD110" s="130" t="n">
        <f aca="false">SUMIFS('(raw)과제별 재료비실적(44240001)'!$E:$E,'(raw)과제별 재료비실적(44240001)'!$B:$B,'월별 과제별 재료비'!BD$2,'(raw)과제별 재료비실적(44240001)'!$C:$C,'월별 과제별 재료비'!$A:$A)</f>
        <v>0</v>
      </c>
      <c r="BE110" s="130" t="n">
        <f aca="false">SUMIFS('(rwa)재료비(41020003)'!$E:$E,'(rwa)재료비(41020003)'!$B:$B,'월별 과제별 재료비'!BE$2,'(rwa)재료비(41020003)'!$C:$C,'월별 과제별 재료비'!$A:$A)</f>
        <v>0</v>
      </c>
      <c r="BF110" s="130" t="n">
        <f aca="false">SUMIFS('(rwa)재료비(41020004)'!$E:$E,'(rwa)재료비(41020004)'!$B:$B,'월별 과제별 재료비'!BF$2,'(rwa)재료비(41020004)'!$C:$C,'월별 과제별 재료비'!$A:$A)</f>
        <v>0</v>
      </c>
      <c r="BG110" s="130" t="n">
        <f aca="false">SUMIFS('(rwa)재료비(44240000)'!$E:$E,'(rwa)재료비(44240000)'!$B:$B,'월별 과제별 재료비'!BG$2,'(rwa)재료비(44240000)'!$C:$C,'월별 과제별 재료비'!$A:$A)</f>
        <v>0</v>
      </c>
      <c r="BH110" s="130" t="n">
        <f aca="false">SUMIFS('(rwa)재료비(44400000)'!$E:$E,'(rwa)재료비(44400000)'!$B:$B,'월별 과제별 재료비'!BH$2,'(rwa)재료비(44400000)'!$C:$C,'월별 과제별 재료비'!$A:$A)</f>
        <v>0</v>
      </c>
    </row>
    <row r="111" customFormat="false" ht="13.5" hidden="false" customHeight="false" outlineLevel="0" collapsed="false">
      <c r="A111" s="143" t="s">
        <v>5041</v>
      </c>
      <c r="B111" s="143"/>
      <c r="C111" s="144" t="n">
        <f aca="false">SUM(C3:C110)</f>
        <v>545378974</v>
      </c>
      <c r="D111" s="144" t="n">
        <f aca="false">SUM(D3:D110)</f>
        <v>1242138</v>
      </c>
      <c r="E111" s="144" t="n">
        <f aca="false">SUM(E3:E110)</f>
        <v>16293480</v>
      </c>
      <c r="F111" s="144" t="n">
        <f aca="false">SUM(F3:F110)</f>
        <v>1142080</v>
      </c>
      <c r="G111" s="144" t="n">
        <f aca="false">SUM(G3:G110)</f>
        <v>0</v>
      </c>
      <c r="H111" s="144" t="n">
        <f aca="false">SUM(H3:H110)</f>
        <v>414972331</v>
      </c>
      <c r="I111" s="144" t="n">
        <f aca="false">SUM(I3:I110)</f>
        <v>0</v>
      </c>
      <c r="J111" s="144" t="n">
        <f aca="false">SUM(J3:J110)</f>
        <v>6472978</v>
      </c>
      <c r="K111" s="144" t="n">
        <f aca="false">SUM(K3:K110)</f>
        <v>846261</v>
      </c>
      <c r="L111" s="144" t="n">
        <f aca="false">SUM(L3:L110)</f>
        <v>0</v>
      </c>
      <c r="M111" s="144" t="n">
        <f aca="false">SUM(M3:M110)</f>
        <v>644217273</v>
      </c>
      <c r="N111" s="144" t="n">
        <f aca="false">SUM(N3:N110)</f>
        <v>207382</v>
      </c>
      <c r="O111" s="144" t="n">
        <f aca="false">SUM(O3:O110)</f>
        <v>1976011</v>
      </c>
      <c r="P111" s="144" t="n">
        <f aca="false">SUM(P3:P110)</f>
        <v>2257850</v>
      </c>
      <c r="Q111" s="144" t="n">
        <f aca="false">SUM(Q3:Q110)</f>
        <v>4932978</v>
      </c>
      <c r="R111" s="144" t="n">
        <f aca="false">SUM(R3:R110)</f>
        <v>402556883</v>
      </c>
      <c r="S111" s="144" t="n">
        <f aca="false">SUM(S3:S110)</f>
        <v>30920264</v>
      </c>
      <c r="T111" s="144" t="n">
        <f aca="false">SUM(T3:T110)</f>
        <v>3384953</v>
      </c>
      <c r="U111" s="144" t="n">
        <f aca="false">SUM(U3:U110)</f>
        <v>282740</v>
      </c>
      <c r="V111" s="144" t="n">
        <f aca="false">SUM(V3:V110)</f>
        <v>115645150</v>
      </c>
      <c r="W111" s="144" t="n">
        <f aca="false">SUM(W3:W110)</f>
        <v>461019446</v>
      </c>
      <c r="X111" s="144" t="n">
        <f aca="false">SUM(X3:X110)</f>
        <v>27710442</v>
      </c>
      <c r="Y111" s="144" t="n">
        <f aca="false">SUM(Y3:Y110)</f>
        <v>6843819</v>
      </c>
      <c r="Z111" s="144" t="n">
        <f aca="false">SUM(Z3:Z110)</f>
        <v>3001278</v>
      </c>
      <c r="AA111" s="144" t="n">
        <f aca="false">SUM(AA3:AA110)</f>
        <v>6106294</v>
      </c>
      <c r="AB111" s="144" t="n">
        <f aca="false">SUM(AB3:AB110)</f>
        <v>549473739</v>
      </c>
      <c r="AC111" s="144" t="n">
        <f aca="false">SUM(AC3:AC110)</f>
        <v>70138</v>
      </c>
      <c r="AD111" s="144" t="n">
        <f aca="false">SUM(AD3:AD110)</f>
        <v>6494145</v>
      </c>
      <c r="AE111" s="144" t="n">
        <f aca="false">SUM(AE3:AE110)</f>
        <v>1418890</v>
      </c>
      <c r="AF111" s="144" t="n">
        <f aca="false">SUM(AF3:AF110)</f>
        <v>0</v>
      </c>
      <c r="AG111" s="144" t="n">
        <f aca="false">SUM(AG3:AG110)</f>
        <v>602797653</v>
      </c>
      <c r="AH111" s="144" t="n">
        <f aca="false">SUM(AH3:AH110)</f>
        <v>2423806</v>
      </c>
      <c r="AI111" s="144" t="n">
        <f aca="false">SUM(AI3:AI110)</f>
        <v>32218635</v>
      </c>
      <c r="AJ111" s="144" t="n">
        <f aca="false">SUM(AJ3:AJ110)</f>
        <v>2661518</v>
      </c>
      <c r="AK111" s="144" t="n">
        <f aca="false">SUM(AK3:AK110)</f>
        <v>27520872</v>
      </c>
      <c r="AL111" s="144" t="n">
        <f aca="false">SUM(AL3:AL110)</f>
        <v>632832137</v>
      </c>
      <c r="AM111" s="144" t="n">
        <f aca="false">SUM(AM3:AM110)</f>
        <v>182733</v>
      </c>
      <c r="AN111" s="144" t="n">
        <f aca="false">SUM(AN3:AN110)</f>
        <v>16919735</v>
      </c>
      <c r="AO111" s="144" t="n">
        <f aca="false">SUM(AO3:AO110)</f>
        <v>263821</v>
      </c>
      <c r="AP111" s="144" t="n">
        <f aca="false">SUM(AP3:AP110)</f>
        <v>420707555</v>
      </c>
      <c r="AQ111" s="144" t="n">
        <f aca="false">SUM(AQ3:AQ110)</f>
        <v>199044</v>
      </c>
      <c r="AR111" s="144" t="n">
        <f aca="false">SUM(AR3:AR110)</f>
        <v>14258522</v>
      </c>
      <c r="AS111" s="144" t="n">
        <f aca="false">SUM(AS3:AS110)</f>
        <v>1247074</v>
      </c>
      <c r="AT111" s="144" t="n">
        <f aca="false">SUM(AT3:AT110)</f>
        <v>9715592</v>
      </c>
      <c r="AU111" s="144" t="n">
        <f aca="false">SUM(AU3:AU110)</f>
        <v>466323090</v>
      </c>
      <c r="AV111" s="144" t="n">
        <f aca="false">SUM(AV3:AV110)</f>
        <v>214966</v>
      </c>
      <c r="AW111" s="144" t="n">
        <f aca="false">SUM(AW3:AW110)</f>
        <v>8849361</v>
      </c>
      <c r="AX111" s="144" t="n">
        <f aca="false">SUM(AX3:AX110)</f>
        <v>2332711</v>
      </c>
      <c r="AY111" s="144" t="n">
        <f aca="false">SUM(AY3:AY110)</f>
        <v>0</v>
      </c>
      <c r="AZ111" s="144" t="n">
        <f aca="false">SUM(AZ3:AZ110)</f>
        <v>0</v>
      </c>
      <c r="BA111" s="144" t="n">
        <f aca="false">SUM(BA3:BA110)</f>
        <v>0</v>
      </c>
      <c r="BB111" s="144" t="n">
        <f aca="false">SUM(BB3:BB110)</f>
        <v>0</v>
      </c>
      <c r="BC111" s="144" t="n">
        <f aca="false">SUM(BC3:BC110)</f>
        <v>0</v>
      </c>
      <c r="BD111" s="144" t="n">
        <f aca="false">SUM(BD3:BD110)</f>
        <v>0</v>
      </c>
      <c r="BE111" s="144" t="n">
        <f aca="false">SUM(BE3:BE110)</f>
        <v>0</v>
      </c>
      <c r="BF111" s="144" t="n">
        <f aca="false">SUM(BF3:BF110)</f>
        <v>0</v>
      </c>
      <c r="BG111" s="144" t="n">
        <f aca="false">SUM(BG3:BG110)</f>
        <v>0</v>
      </c>
      <c r="BH111" s="144" t="n">
        <f aca="false">SUM(BH3:BH110)</f>
        <v>0</v>
      </c>
    </row>
    <row r="112" customFormat="false" ht="13.5" hidden="false" customHeight="false" outlineLevel="0" collapsed="false">
      <c r="G112" s="145" t="s">
        <v>5042</v>
      </c>
      <c r="L112" s="145" t="s">
        <v>5043</v>
      </c>
      <c r="Q112" s="145" t="s">
        <v>5044</v>
      </c>
      <c r="V112" s="145" t="s">
        <v>5045</v>
      </c>
      <c r="AA112" s="145" t="s">
        <v>5046</v>
      </c>
      <c r="AF112" s="145" t="s">
        <v>5047</v>
      </c>
      <c r="AK112" s="145" t="s">
        <v>5048</v>
      </c>
      <c r="AO112" s="145" t="s">
        <v>5049</v>
      </c>
      <c r="AT112" s="64" t="s">
        <v>5050</v>
      </c>
      <c r="AX112" s="64" t="s">
        <v>5051</v>
      </c>
      <c r="BC112" s="64" t="s">
        <v>5052</v>
      </c>
      <c r="BH112" s="64" t="s">
        <v>5053</v>
      </c>
    </row>
    <row r="113" customFormat="false" ht="13.5" hidden="false" customHeight="false" outlineLevel="0" collapsed="false">
      <c r="F113" s="1" t="s">
        <v>5054</v>
      </c>
      <c r="G113" s="146" t="n">
        <f aca="false">SUM(C111:G111)</f>
        <v>564056672</v>
      </c>
      <c r="L113" s="146" t="n">
        <f aca="false">SUM(H111:L111)</f>
        <v>422291570</v>
      </c>
      <c r="Q113" s="146" t="n">
        <f aca="false">SUM(M111:Q111)</f>
        <v>653591494</v>
      </c>
      <c r="V113" s="146" t="n">
        <f aca="false">SUM(R111:V111)</f>
        <v>552789990</v>
      </c>
      <c r="AA113" s="146" t="n">
        <f aca="false">SUM(W111:AA111)</f>
        <v>504681279</v>
      </c>
      <c r="AF113" s="146" t="n">
        <f aca="false">SUM(AB111:AF111)</f>
        <v>557456912</v>
      </c>
      <c r="AK113" s="146" t="n">
        <f aca="false">SUM(AG111:AK111)</f>
        <v>667622484</v>
      </c>
      <c r="AO113" s="146" t="n">
        <f aca="false">SUM(AL111:AO111)</f>
        <v>650198426</v>
      </c>
      <c r="AT113" s="146" t="n">
        <f aca="false">SUM(AP111:AT111)</f>
        <v>446127787</v>
      </c>
      <c r="AX113" s="146" t="n">
        <f aca="false">SUM(AU111:AX111)</f>
        <v>477720128</v>
      </c>
      <c r="BC113" s="146" t="n">
        <f aca="false">SUM(AY111:BC111)</f>
        <v>0</v>
      </c>
      <c r="BH113" s="146" t="n">
        <f aca="false">SUM(BD111:BH111)</f>
        <v>0</v>
      </c>
    </row>
    <row r="114" customFormat="false" ht="13.5" hidden="false" customHeight="false" outlineLevel="0" collapsed="false">
      <c r="F114" s="1" t="s">
        <v>1228</v>
      </c>
      <c r="G114" s="147" t="n">
        <f aca="false">SUM(C3:G6)</f>
        <v>46816251</v>
      </c>
      <c r="K114" s="1" t="s">
        <v>1228</v>
      </c>
      <c r="L114" s="148" t="n">
        <f aca="false">SUM(H3:L6)</f>
        <v>6972236</v>
      </c>
      <c r="P114" s="1" t="s">
        <v>1228</v>
      </c>
      <c r="Q114" s="148" t="n">
        <f aca="false">SUM(M3:Q6)</f>
        <v>11592167</v>
      </c>
      <c r="U114" s="1" t="s">
        <v>1228</v>
      </c>
      <c r="V114" s="148" t="n">
        <f aca="false">SUM(R3:V6)</f>
        <v>16272580</v>
      </c>
      <c r="Z114" s="1" t="s">
        <v>1228</v>
      </c>
      <c r="AA114" s="148" t="n">
        <f aca="false">SUM(W3:AA6)</f>
        <v>31396106</v>
      </c>
      <c r="AE114" s="1" t="s">
        <v>1228</v>
      </c>
      <c r="AF114" s="148" t="n">
        <f aca="false">SUM(AB3:AF6)</f>
        <v>2900557</v>
      </c>
      <c r="AJ114" s="1" t="s">
        <v>1228</v>
      </c>
      <c r="AK114" s="148" t="n">
        <f aca="false">SUM(AG3:AK6)</f>
        <v>10352020</v>
      </c>
      <c r="AN114" s="1" t="s">
        <v>1228</v>
      </c>
      <c r="AO114" s="148" t="n">
        <f aca="false">SUM(AL3:AO6)</f>
        <v>164821178</v>
      </c>
      <c r="AS114" s="1" t="s">
        <v>1228</v>
      </c>
      <c r="AT114" s="148" t="n">
        <f aca="false">SUM(AP3:AT6)</f>
        <v>13092358</v>
      </c>
      <c r="AW114" s="1" t="s">
        <v>1228</v>
      </c>
      <c r="AX114" s="148" t="n">
        <f aca="false">SUM(AU3:AX6)</f>
        <v>12230835</v>
      </c>
      <c r="BB114" s="1" t="s">
        <v>1228</v>
      </c>
      <c r="BC114" s="148" t="n">
        <f aca="false">SUM(AY3:BC6)</f>
        <v>0</v>
      </c>
      <c r="BG114" s="1" t="s">
        <v>1228</v>
      </c>
      <c r="BH114" s="148" t="n">
        <f aca="false">SUM(BD3:BH6)</f>
        <v>0</v>
      </c>
    </row>
    <row r="115" s="149" customFormat="true" ht="13.5" hidden="false" customHeight="false" outlineLevel="0" collapsed="false">
      <c r="F115" s="149" t="s">
        <v>5055</v>
      </c>
      <c r="G115" s="150" t="n">
        <f aca="false">G113-G114</f>
        <v>517240421</v>
      </c>
      <c r="K115" s="149" t="s">
        <v>5055</v>
      </c>
      <c r="L115" s="150" t="n">
        <f aca="false">L113-L114</f>
        <v>415319334</v>
      </c>
      <c r="P115" s="149" t="s">
        <v>5055</v>
      </c>
      <c r="Q115" s="150" t="n">
        <f aca="false">Q113-Q114</f>
        <v>641999327</v>
      </c>
      <c r="U115" s="149" t="s">
        <v>5055</v>
      </c>
      <c r="V115" s="150" t="n">
        <f aca="false">V113-V114</f>
        <v>536517410</v>
      </c>
      <c r="Z115" s="149" t="s">
        <v>5055</v>
      </c>
      <c r="AA115" s="150" t="n">
        <f aca="false">AA113-AA114</f>
        <v>473285173</v>
      </c>
      <c r="AF115" s="150" t="n">
        <f aca="false">AF113-AF114</f>
        <v>554556355</v>
      </c>
      <c r="AK115" s="150" t="n">
        <f aca="false">AK113-AK114</f>
        <v>657270464</v>
      </c>
      <c r="AO115" s="150" t="n">
        <f aca="false">AO113-AO114</f>
        <v>485377248</v>
      </c>
      <c r="AT115" s="150" t="n">
        <f aca="false">AT113-AT114</f>
        <v>433035429</v>
      </c>
      <c r="AX115" s="150" t="n">
        <f aca="false">AX113-AX114</f>
        <v>465489293</v>
      </c>
      <c r="BC115" s="150" t="n">
        <f aca="false">BC113-BC114</f>
        <v>0</v>
      </c>
      <c r="BH115" s="150" t="n">
        <f aca="false">BH113-BH114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73" activePane="bottomLeft" state="frozen"/>
      <selection pane="topLeft" activeCell="A1" activeCellId="0" sqref="A1"/>
      <selection pane="bottomLeft" activeCell="H520" activeCellId="0" sqref="H520"/>
    </sheetView>
  </sheetViews>
  <sheetFormatPr defaultColWidth="8.87109375" defaultRowHeight="16.5" zeroHeight="false" outlineLevelRow="0" outlineLevelCol="0"/>
  <cols>
    <col collapsed="false" customWidth="false" hidden="false" outlineLevel="0" max="2" min="1" style="151" width="8.88"/>
    <col collapsed="false" customWidth="true" hidden="false" outlineLevel="0" max="3" min="3" style="152" width="14.89"/>
    <col collapsed="false" customWidth="true" hidden="false" outlineLevel="0" max="4" min="4" style="151" width="34.33"/>
    <col collapsed="false" customWidth="true" hidden="false" outlineLevel="0" max="5" min="5" style="153" width="14.22"/>
    <col collapsed="false" customWidth="false" hidden="false" outlineLevel="0" max="9" min="6" style="151" width="8.88"/>
    <col collapsed="false" customWidth="true" hidden="false" outlineLevel="0" max="10" min="10" style="151" width="18.44"/>
    <col collapsed="false" customWidth="false" hidden="false" outlineLevel="0" max="1024" min="11" style="151" width="8.88"/>
  </cols>
  <sheetData>
    <row r="1" customFormat="false" ht="16.5" hidden="false" customHeight="false" outlineLevel="0" collapsed="false">
      <c r="A1" s="154" t="s">
        <v>5056</v>
      </c>
    </row>
    <row r="2" customFormat="false" ht="16.5" hidden="false" customHeight="false" outlineLevel="0" collapsed="false">
      <c r="B2" s="155" t="s">
        <v>5057</v>
      </c>
      <c r="C2" s="156" t="s">
        <v>5058</v>
      </c>
      <c r="D2" s="156" t="s">
        <v>5059</v>
      </c>
      <c r="E2" s="157" t="s">
        <v>5060</v>
      </c>
    </row>
    <row r="3" customFormat="false" ht="16.5" hidden="false" customHeight="false" outlineLevel="0" collapsed="false">
      <c r="B3" s="151" t="s">
        <v>4816</v>
      </c>
      <c r="C3" s="158" t="s">
        <v>4876</v>
      </c>
      <c r="D3" s="151" t="s">
        <v>165</v>
      </c>
      <c r="E3" s="159" t="n">
        <v>22347906</v>
      </c>
    </row>
    <row r="4" customFormat="false" ht="16.5" hidden="false" customHeight="false" outlineLevel="0" collapsed="false">
      <c r="B4" s="151" t="s">
        <v>4816</v>
      </c>
      <c r="C4" s="158" t="s">
        <v>4877</v>
      </c>
      <c r="D4" s="151" t="s">
        <v>161</v>
      </c>
      <c r="E4" s="159" t="n">
        <v>1432533</v>
      </c>
    </row>
    <row r="5" customFormat="false" ht="16.5" hidden="false" customHeight="false" outlineLevel="0" collapsed="false">
      <c r="B5" s="151" t="s">
        <v>4816</v>
      </c>
      <c r="C5" s="158" t="s">
        <v>4878</v>
      </c>
      <c r="D5" s="151" t="s">
        <v>4879</v>
      </c>
      <c r="E5" s="159" t="n">
        <v>493710</v>
      </c>
    </row>
    <row r="6" customFormat="false" ht="16.5" hidden="false" customHeight="false" outlineLevel="0" collapsed="false">
      <c r="B6" s="151" t="s">
        <v>4816</v>
      </c>
      <c r="C6" s="158" t="s">
        <v>4880</v>
      </c>
      <c r="D6" s="151" t="s">
        <v>94</v>
      </c>
      <c r="E6" s="159" t="n">
        <v>21446161</v>
      </c>
    </row>
    <row r="7" customFormat="false" ht="16.5" hidden="false" customHeight="false" outlineLevel="0" collapsed="false">
      <c r="B7" s="151" t="s">
        <v>4816</v>
      </c>
      <c r="C7" s="158" t="s">
        <v>4881</v>
      </c>
      <c r="D7" s="151" t="s">
        <v>168</v>
      </c>
      <c r="E7" s="159" t="n">
        <v>1375566</v>
      </c>
    </row>
    <row r="8" customFormat="false" ht="16.5" hidden="false" customHeight="false" outlineLevel="0" collapsed="false">
      <c r="B8" s="151" t="s">
        <v>4816</v>
      </c>
      <c r="C8" s="158" t="s">
        <v>4889</v>
      </c>
      <c r="D8" s="151" t="s">
        <v>219</v>
      </c>
      <c r="E8" s="159" t="n">
        <v>70427397</v>
      </c>
    </row>
    <row r="9" customFormat="false" ht="16.5" hidden="false" customHeight="false" outlineLevel="0" collapsed="false">
      <c r="B9" s="151" t="s">
        <v>4816</v>
      </c>
      <c r="C9" s="158" t="s">
        <v>4891</v>
      </c>
      <c r="D9" s="151" t="s">
        <v>217</v>
      </c>
      <c r="E9" s="159" t="n">
        <v>5275354</v>
      </c>
    </row>
    <row r="10" customFormat="false" ht="16.5" hidden="false" customHeight="false" outlineLevel="0" collapsed="false">
      <c r="B10" s="151" t="s">
        <v>4816</v>
      </c>
      <c r="C10" s="158" t="s">
        <v>4847</v>
      </c>
      <c r="D10" s="151" t="s">
        <v>159</v>
      </c>
      <c r="E10" s="159" t="n">
        <v>7242756</v>
      </c>
    </row>
    <row r="11" customFormat="false" ht="16.5" hidden="false" customHeight="false" outlineLevel="0" collapsed="false">
      <c r="B11" s="151" t="s">
        <v>4816</v>
      </c>
      <c r="C11" s="158" t="s">
        <v>4854</v>
      </c>
      <c r="D11" s="151" t="s">
        <v>4892</v>
      </c>
      <c r="E11" s="159" t="n">
        <v>237826</v>
      </c>
    </row>
    <row r="12" customFormat="false" ht="16.5" hidden="false" customHeight="false" outlineLevel="0" collapsed="false">
      <c r="B12" s="151" t="s">
        <v>4816</v>
      </c>
      <c r="C12" s="158" t="s">
        <v>4900</v>
      </c>
      <c r="D12" s="151" t="s">
        <v>4901</v>
      </c>
      <c r="E12" s="159" t="n">
        <v>303335</v>
      </c>
    </row>
    <row r="13" customFormat="false" ht="16.5" hidden="false" customHeight="false" outlineLevel="0" collapsed="false">
      <c r="B13" s="151" t="s">
        <v>4816</v>
      </c>
      <c r="C13" s="158" t="s">
        <v>4912</v>
      </c>
      <c r="D13" s="151" t="s">
        <v>4913</v>
      </c>
      <c r="E13" s="159" t="n">
        <v>1140364</v>
      </c>
    </row>
    <row r="14" customFormat="false" ht="16.5" hidden="false" customHeight="false" outlineLevel="0" collapsed="false">
      <c r="B14" s="151" t="s">
        <v>4816</v>
      </c>
      <c r="C14" s="158" t="s">
        <v>4910</v>
      </c>
      <c r="D14" s="151" t="s">
        <v>4911</v>
      </c>
      <c r="E14" s="159" t="n">
        <v>5752123</v>
      </c>
    </row>
    <row r="15" customFormat="false" ht="16.5" hidden="false" customHeight="false" outlineLevel="0" collapsed="false">
      <c r="B15" s="151" t="s">
        <v>4816</v>
      </c>
      <c r="C15" s="158" t="s">
        <v>4916</v>
      </c>
      <c r="D15" s="151" t="s">
        <v>4917</v>
      </c>
      <c r="E15" s="159" t="n">
        <v>880948</v>
      </c>
    </row>
    <row r="16" customFormat="false" ht="16.5" hidden="false" customHeight="false" outlineLevel="0" collapsed="false">
      <c r="B16" s="151" t="s">
        <v>4816</v>
      </c>
      <c r="C16" s="158" t="s">
        <v>4914</v>
      </c>
      <c r="D16" s="151" t="s">
        <v>4915</v>
      </c>
      <c r="E16" s="159" t="n">
        <v>3891585</v>
      </c>
    </row>
    <row r="17" customFormat="false" ht="16.5" hidden="false" customHeight="false" outlineLevel="0" collapsed="false">
      <c r="B17" s="151" t="s">
        <v>4816</v>
      </c>
      <c r="C17" s="158" t="s">
        <v>4918</v>
      </c>
      <c r="D17" s="151" t="s">
        <v>4919</v>
      </c>
      <c r="E17" s="159" t="n">
        <v>2412054</v>
      </c>
    </row>
    <row r="18" customFormat="false" ht="16.5" hidden="false" customHeight="false" outlineLevel="0" collapsed="false">
      <c r="B18" s="151" t="s">
        <v>4816</v>
      </c>
      <c r="C18" s="158" t="s">
        <v>4920</v>
      </c>
      <c r="D18" s="151" t="s">
        <v>4921</v>
      </c>
      <c r="E18" s="159" t="n">
        <v>928767</v>
      </c>
    </row>
    <row r="19" customFormat="false" ht="16.5" hidden="false" customHeight="false" outlineLevel="0" collapsed="false">
      <c r="B19" s="151" t="s">
        <v>4816</v>
      </c>
      <c r="C19" s="158" t="s">
        <v>4925</v>
      </c>
      <c r="D19" s="151" t="s">
        <v>4926</v>
      </c>
      <c r="E19" s="159" t="n">
        <v>3774402</v>
      </c>
    </row>
    <row r="20" customFormat="false" ht="16.5" hidden="false" customHeight="false" outlineLevel="0" collapsed="false">
      <c r="B20" s="151" t="s">
        <v>4816</v>
      </c>
      <c r="C20" s="158" t="s">
        <v>4927</v>
      </c>
      <c r="D20" s="151" t="s">
        <v>4928</v>
      </c>
      <c r="E20" s="159" t="n">
        <v>5415886</v>
      </c>
    </row>
    <row r="21" customFormat="false" ht="16.5" hidden="false" customHeight="false" outlineLevel="0" collapsed="false">
      <c r="B21" s="151" t="s">
        <v>4816</v>
      </c>
      <c r="C21" s="158" t="s">
        <v>4931</v>
      </c>
      <c r="D21" s="151" t="s">
        <v>174</v>
      </c>
      <c r="E21" s="159" t="n">
        <v>30447382</v>
      </c>
    </row>
    <row r="22" customFormat="false" ht="16.5" hidden="false" customHeight="false" outlineLevel="0" collapsed="false">
      <c r="B22" s="151" t="s">
        <v>4816</v>
      </c>
      <c r="C22" s="158" t="s">
        <v>4934</v>
      </c>
      <c r="D22" s="151" t="s">
        <v>4935</v>
      </c>
      <c r="E22" s="159" t="n">
        <v>25338427</v>
      </c>
    </row>
    <row r="23" customFormat="false" ht="16.5" hidden="false" customHeight="false" outlineLevel="0" collapsed="false">
      <c r="B23" s="151" t="s">
        <v>4816</v>
      </c>
      <c r="C23" s="158" t="s">
        <v>4936</v>
      </c>
      <c r="D23" s="151" t="s">
        <v>284</v>
      </c>
      <c r="E23" s="159" t="n">
        <v>1335935</v>
      </c>
    </row>
    <row r="24" customFormat="false" ht="16.5" hidden="false" customHeight="false" outlineLevel="0" collapsed="false">
      <c r="B24" s="151" t="s">
        <v>4816</v>
      </c>
      <c r="C24" s="158" t="s">
        <v>4940</v>
      </c>
      <c r="D24" s="151" t="s">
        <v>228</v>
      </c>
      <c r="E24" s="159" t="n">
        <v>211165337</v>
      </c>
    </row>
    <row r="25" customFormat="false" ht="16.5" hidden="false" customHeight="false" outlineLevel="0" collapsed="false">
      <c r="B25" s="151" t="s">
        <v>4816</v>
      </c>
      <c r="C25" s="158" t="s">
        <v>4941</v>
      </c>
      <c r="D25" s="151" t="s">
        <v>4942</v>
      </c>
      <c r="E25" s="159" t="n">
        <v>2401889</v>
      </c>
    </row>
    <row r="26" customFormat="false" ht="16.5" hidden="false" customHeight="false" outlineLevel="0" collapsed="false">
      <c r="B26" s="151" t="s">
        <v>4816</v>
      </c>
      <c r="C26" s="158" t="s">
        <v>4948</v>
      </c>
      <c r="D26" s="151" t="s">
        <v>177</v>
      </c>
      <c r="E26" s="159" t="n">
        <v>5908504</v>
      </c>
    </row>
    <row r="27" customFormat="false" ht="16.5" hidden="false" customHeight="false" outlineLevel="0" collapsed="false">
      <c r="B27" s="151" t="s">
        <v>4816</v>
      </c>
      <c r="C27" s="158" t="s">
        <v>4949</v>
      </c>
      <c r="D27" s="151" t="s">
        <v>181</v>
      </c>
      <c r="E27" s="159" t="n">
        <v>86040</v>
      </c>
    </row>
    <row r="28" customFormat="false" ht="16.5" hidden="false" customHeight="false" outlineLevel="0" collapsed="false">
      <c r="B28" s="151" t="s">
        <v>4816</v>
      </c>
      <c r="C28" s="158" t="s">
        <v>4950</v>
      </c>
      <c r="D28" s="151" t="s">
        <v>4951</v>
      </c>
      <c r="E28" s="159" t="n">
        <v>4534050</v>
      </c>
    </row>
    <row r="29" customFormat="false" ht="16.5" hidden="false" customHeight="false" outlineLevel="0" collapsed="false">
      <c r="B29" s="151" t="s">
        <v>4816</v>
      </c>
      <c r="C29" s="158" t="s">
        <v>4959</v>
      </c>
      <c r="D29" s="151" t="s">
        <v>4960</v>
      </c>
      <c r="E29" s="159" t="n">
        <v>5852242</v>
      </c>
    </row>
    <row r="30" customFormat="false" ht="16.5" hidden="false" customHeight="false" outlineLevel="0" collapsed="false">
      <c r="B30" s="151" t="s">
        <v>4816</v>
      </c>
      <c r="C30" s="158" t="s">
        <v>4956</v>
      </c>
      <c r="D30" s="151" t="s">
        <v>189</v>
      </c>
      <c r="E30" s="159" t="n">
        <v>100053553</v>
      </c>
    </row>
    <row r="31" customFormat="false" ht="16.5" hidden="false" customHeight="false" outlineLevel="0" collapsed="false">
      <c r="B31" s="151" t="s">
        <v>4816</v>
      </c>
      <c r="C31" s="158" t="s">
        <v>4984</v>
      </c>
      <c r="D31" s="151" t="s">
        <v>4985</v>
      </c>
      <c r="E31" s="159" t="n">
        <v>1400</v>
      </c>
    </row>
    <row r="32" customFormat="false" ht="16.5" hidden="false" customHeight="false" outlineLevel="0" collapsed="false">
      <c r="B32" s="151" t="s">
        <v>4816</v>
      </c>
      <c r="C32" s="158" t="s">
        <v>4986</v>
      </c>
      <c r="D32" s="151" t="s">
        <v>4987</v>
      </c>
      <c r="E32" s="159" t="n">
        <v>3475542</v>
      </c>
    </row>
    <row r="33" customFormat="false" ht="13.5" hidden="false" customHeight="false" outlineLevel="0" collapsed="false">
      <c r="B33" s="123" t="s">
        <v>5061</v>
      </c>
      <c r="C33" s="123"/>
      <c r="D33" s="123"/>
      <c r="E33" s="160" t="n">
        <f aca="false">SUM(E3:E32)</f>
        <v>545378974</v>
      </c>
    </row>
    <row r="34" customFormat="false" ht="16.5" hidden="false" customHeight="false" outlineLevel="0" collapsed="false">
      <c r="B34" s="151" t="s">
        <v>4817</v>
      </c>
      <c r="C34" s="158" t="s">
        <v>4876</v>
      </c>
      <c r="D34" s="151" t="s">
        <v>165</v>
      </c>
      <c r="E34" s="159" t="n">
        <v>578773</v>
      </c>
    </row>
    <row r="35" customFormat="false" ht="16.5" hidden="false" customHeight="false" outlineLevel="0" collapsed="false">
      <c r="B35" s="151" t="s">
        <v>4817</v>
      </c>
      <c r="C35" s="158" t="s">
        <v>4877</v>
      </c>
      <c r="D35" s="151" t="s">
        <v>161</v>
      </c>
      <c r="E35" s="159" t="n">
        <v>4252717</v>
      </c>
    </row>
    <row r="36" customFormat="false" ht="16.5" hidden="false" customHeight="false" outlineLevel="0" collapsed="false">
      <c r="B36" s="151" t="s">
        <v>4817</v>
      </c>
      <c r="C36" s="158" t="s">
        <v>4878</v>
      </c>
      <c r="D36" s="151" t="s">
        <v>4879</v>
      </c>
      <c r="E36" s="159" t="n">
        <v>99904</v>
      </c>
    </row>
    <row r="37" customFormat="false" ht="16.5" hidden="false" customHeight="false" outlineLevel="0" collapsed="false">
      <c r="B37" s="151" t="s">
        <v>4817</v>
      </c>
      <c r="C37" s="158" t="s">
        <v>4880</v>
      </c>
      <c r="D37" s="151" t="s">
        <v>94</v>
      </c>
      <c r="E37" s="159" t="n">
        <v>519562</v>
      </c>
    </row>
    <row r="38" customFormat="false" ht="16.5" hidden="false" customHeight="false" outlineLevel="0" collapsed="false">
      <c r="B38" s="151" t="s">
        <v>4817</v>
      </c>
      <c r="C38" s="158" t="s">
        <v>4881</v>
      </c>
      <c r="D38" s="151" t="s">
        <v>168</v>
      </c>
      <c r="E38" s="159" t="n">
        <v>1322252</v>
      </c>
    </row>
    <row r="39" customFormat="false" ht="16.5" hidden="false" customHeight="false" outlineLevel="0" collapsed="false">
      <c r="B39" s="151" t="s">
        <v>4817</v>
      </c>
      <c r="C39" s="158" t="s">
        <v>4889</v>
      </c>
      <c r="D39" s="151" t="s">
        <v>219</v>
      </c>
      <c r="E39" s="159" t="n">
        <v>49766800</v>
      </c>
    </row>
    <row r="40" customFormat="false" ht="16.5" hidden="false" customHeight="false" outlineLevel="0" collapsed="false">
      <c r="B40" s="151" t="s">
        <v>4817</v>
      </c>
      <c r="C40" s="158" t="s">
        <v>4891</v>
      </c>
      <c r="D40" s="151" t="s">
        <v>217</v>
      </c>
      <c r="E40" s="159" t="n">
        <v>2695827</v>
      </c>
    </row>
    <row r="41" customFormat="false" ht="16.5" hidden="false" customHeight="false" outlineLevel="0" collapsed="false">
      <c r="B41" s="151" t="s">
        <v>4817</v>
      </c>
      <c r="C41" s="158" t="s">
        <v>4838</v>
      </c>
      <c r="D41" s="151" t="s">
        <v>4893</v>
      </c>
      <c r="E41" s="159" t="n">
        <v>148753</v>
      </c>
    </row>
    <row r="42" customFormat="false" ht="16.5" hidden="false" customHeight="false" outlineLevel="0" collapsed="false">
      <c r="B42" s="151" t="s">
        <v>4817</v>
      </c>
      <c r="C42" s="158" t="s">
        <v>4847</v>
      </c>
      <c r="D42" s="151" t="s">
        <v>159</v>
      </c>
      <c r="E42" s="159" t="n">
        <v>733454</v>
      </c>
    </row>
    <row r="43" customFormat="false" ht="16.5" hidden="false" customHeight="false" outlineLevel="0" collapsed="false">
      <c r="B43" s="151" t="s">
        <v>4817</v>
      </c>
      <c r="C43" s="158" t="s">
        <v>4900</v>
      </c>
      <c r="D43" s="151" t="s">
        <v>4901</v>
      </c>
      <c r="E43" s="159" t="n">
        <v>41682</v>
      </c>
    </row>
    <row r="44" customFormat="false" ht="16.5" hidden="false" customHeight="false" outlineLevel="0" collapsed="false">
      <c r="B44" s="151" t="s">
        <v>4817</v>
      </c>
      <c r="C44" s="158" t="s">
        <v>4912</v>
      </c>
      <c r="D44" s="151" t="s">
        <v>4913</v>
      </c>
      <c r="E44" s="159" t="n">
        <v>8038646</v>
      </c>
    </row>
    <row r="45" customFormat="false" ht="16.5" hidden="false" customHeight="false" outlineLevel="0" collapsed="false">
      <c r="B45" s="151" t="s">
        <v>4817</v>
      </c>
      <c r="C45" s="158" t="s">
        <v>4914</v>
      </c>
      <c r="D45" s="151" t="s">
        <v>4915</v>
      </c>
      <c r="E45" s="159" t="n">
        <v>1805048</v>
      </c>
    </row>
    <row r="46" customFormat="false" ht="16.5" hidden="false" customHeight="false" outlineLevel="0" collapsed="false">
      <c r="B46" s="151" t="s">
        <v>4817</v>
      </c>
      <c r="C46" s="158" t="s">
        <v>4920</v>
      </c>
      <c r="D46" s="151" t="s">
        <v>4921</v>
      </c>
      <c r="E46" s="159" t="n">
        <v>47998</v>
      </c>
    </row>
    <row r="47" customFormat="false" ht="16.5" hidden="false" customHeight="false" outlineLevel="0" collapsed="false">
      <c r="B47" s="151" t="s">
        <v>4817</v>
      </c>
      <c r="C47" s="158" t="s">
        <v>4925</v>
      </c>
      <c r="D47" s="151" t="s">
        <v>4926</v>
      </c>
      <c r="E47" s="159" t="n">
        <v>2127636</v>
      </c>
    </row>
    <row r="48" customFormat="false" ht="16.5" hidden="false" customHeight="false" outlineLevel="0" collapsed="false">
      <c r="B48" s="151" t="s">
        <v>4817</v>
      </c>
      <c r="C48" s="158" t="s">
        <v>4931</v>
      </c>
      <c r="D48" s="151" t="s">
        <v>174</v>
      </c>
      <c r="E48" s="159" t="n">
        <v>122223295</v>
      </c>
    </row>
    <row r="49" customFormat="false" ht="16.5" hidden="false" customHeight="false" outlineLevel="0" collapsed="false">
      <c r="B49" s="151" t="s">
        <v>4817</v>
      </c>
      <c r="C49" s="158" t="s">
        <v>4934</v>
      </c>
      <c r="D49" s="151" t="s">
        <v>4935</v>
      </c>
      <c r="E49" s="159" t="n">
        <v>7867983</v>
      </c>
    </row>
    <row r="50" customFormat="false" ht="16.5" hidden="false" customHeight="false" outlineLevel="0" collapsed="false">
      <c r="B50" s="151" t="s">
        <v>4817</v>
      </c>
      <c r="C50" s="158" t="s">
        <v>4936</v>
      </c>
      <c r="D50" s="151" t="s">
        <v>284</v>
      </c>
      <c r="E50" s="159" t="n">
        <v>3044863</v>
      </c>
    </row>
    <row r="51" customFormat="false" ht="16.5" hidden="false" customHeight="false" outlineLevel="0" collapsed="false">
      <c r="B51" s="151" t="s">
        <v>4817</v>
      </c>
      <c r="C51" s="158" t="s">
        <v>4939</v>
      </c>
      <c r="D51" s="151" t="s">
        <v>224</v>
      </c>
      <c r="E51" s="159" t="n">
        <v>50683217</v>
      </c>
    </row>
    <row r="52" customFormat="false" ht="16.5" hidden="false" customHeight="false" outlineLevel="0" collapsed="false">
      <c r="B52" s="151" t="s">
        <v>4817</v>
      </c>
      <c r="C52" s="158" t="s">
        <v>4940</v>
      </c>
      <c r="D52" s="151" t="s">
        <v>228</v>
      </c>
      <c r="E52" s="159" t="n">
        <v>53401283</v>
      </c>
    </row>
    <row r="53" customFormat="false" ht="16.5" hidden="false" customHeight="false" outlineLevel="0" collapsed="false">
      <c r="B53" s="151" t="s">
        <v>4817</v>
      </c>
      <c r="C53" s="158" t="s">
        <v>4948</v>
      </c>
      <c r="D53" s="151" t="s">
        <v>177</v>
      </c>
      <c r="E53" s="159" t="n">
        <v>34061167</v>
      </c>
    </row>
    <row r="54" customFormat="false" ht="16.5" hidden="false" customHeight="false" outlineLevel="0" collapsed="false">
      <c r="B54" s="151" t="s">
        <v>4817</v>
      </c>
      <c r="C54" s="158" t="s">
        <v>4949</v>
      </c>
      <c r="D54" s="151" t="s">
        <v>181</v>
      </c>
      <c r="E54" s="159" t="n">
        <v>3651865</v>
      </c>
    </row>
    <row r="55" customFormat="false" ht="16.5" hidden="false" customHeight="false" outlineLevel="0" collapsed="false">
      <c r="B55" s="151" t="s">
        <v>4817</v>
      </c>
      <c r="C55" s="158" t="s">
        <v>4950</v>
      </c>
      <c r="D55" s="151" t="s">
        <v>4951</v>
      </c>
      <c r="E55" s="159" t="n">
        <v>1715000</v>
      </c>
    </row>
    <row r="56" customFormat="false" ht="16.5" hidden="false" customHeight="false" outlineLevel="0" collapsed="false">
      <c r="B56" s="151" t="s">
        <v>4817</v>
      </c>
      <c r="C56" s="158" t="s">
        <v>4959</v>
      </c>
      <c r="D56" s="151" t="s">
        <v>4960</v>
      </c>
      <c r="E56" s="159" t="n">
        <v>15167406</v>
      </c>
    </row>
    <row r="57" customFormat="false" ht="16.5" hidden="false" customHeight="false" outlineLevel="0" collapsed="false">
      <c r="B57" s="151" t="s">
        <v>4817</v>
      </c>
      <c r="C57" s="158" t="s">
        <v>4958</v>
      </c>
      <c r="D57" s="151" t="s">
        <v>193</v>
      </c>
      <c r="E57" s="159" t="n">
        <v>14662257</v>
      </c>
    </row>
    <row r="58" customFormat="false" ht="16.5" hidden="false" customHeight="false" outlineLevel="0" collapsed="false">
      <c r="B58" s="151" t="s">
        <v>4817</v>
      </c>
      <c r="C58" s="158" t="s">
        <v>4966</v>
      </c>
      <c r="D58" s="151" t="s">
        <v>4967</v>
      </c>
      <c r="E58" s="159" t="n">
        <v>8756045</v>
      </c>
    </row>
    <row r="59" customFormat="false" ht="16.5" hidden="false" customHeight="false" outlineLevel="0" collapsed="false">
      <c r="B59" s="151" t="s">
        <v>4817</v>
      </c>
      <c r="C59" s="158" t="s">
        <v>4984</v>
      </c>
      <c r="D59" s="151" t="s">
        <v>4985</v>
      </c>
      <c r="E59" s="159" t="n">
        <v>5109847</v>
      </c>
    </row>
    <row r="60" customFormat="false" ht="16.5" hidden="false" customHeight="false" outlineLevel="0" collapsed="false">
      <c r="B60" s="151" t="s">
        <v>4817</v>
      </c>
      <c r="C60" s="158" t="s">
        <v>4986</v>
      </c>
      <c r="D60" s="151" t="s">
        <v>4987</v>
      </c>
      <c r="E60" s="159" t="n">
        <v>1746524</v>
      </c>
    </row>
    <row r="61" customFormat="false" ht="16.5" hidden="false" customHeight="false" outlineLevel="0" collapsed="false">
      <c r="B61" s="151" t="s">
        <v>4817</v>
      </c>
      <c r="C61" s="158" t="s">
        <v>4972</v>
      </c>
      <c r="D61" s="151" t="s">
        <v>4973</v>
      </c>
      <c r="E61" s="159" t="n">
        <v>6216511</v>
      </c>
    </row>
    <row r="62" customFormat="false" ht="16.5" hidden="false" customHeight="false" outlineLevel="0" collapsed="false">
      <c r="B62" s="151" t="s">
        <v>4817</v>
      </c>
      <c r="C62" s="158" t="s">
        <v>4976</v>
      </c>
      <c r="D62" s="151" t="s">
        <v>4977</v>
      </c>
      <c r="E62" s="159" t="n">
        <v>964581</v>
      </c>
    </row>
    <row r="63" customFormat="false" ht="16.5" hidden="false" customHeight="false" outlineLevel="0" collapsed="false">
      <c r="B63" s="151" t="s">
        <v>4817</v>
      </c>
      <c r="C63" s="158" t="s">
        <v>4988</v>
      </c>
      <c r="D63" s="151" t="s">
        <v>4989</v>
      </c>
      <c r="E63" s="159" t="n">
        <v>570276</v>
      </c>
    </row>
    <row r="64" customFormat="false" ht="16.5" hidden="false" customHeight="false" outlineLevel="0" collapsed="false">
      <c r="B64" s="151" t="s">
        <v>4817</v>
      </c>
      <c r="C64" s="158" t="s">
        <v>4996</v>
      </c>
      <c r="D64" s="151" t="s">
        <v>4997</v>
      </c>
      <c r="E64" s="159" t="n">
        <v>1274466</v>
      </c>
    </row>
    <row r="65" customFormat="false" ht="16.5" hidden="false" customHeight="false" outlineLevel="0" collapsed="false">
      <c r="B65" s="151" t="s">
        <v>4817</v>
      </c>
      <c r="C65" s="158" t="s">
        <v>4978</v>
      </c>
      <c r="D65" s="151" t="s">
        <v>4979</v>
      </c>
      <c r="E65" s="159" t="n">
        <v>8595111</v>
      </c>
    </row>
    <row r="66" customFormat="false" ht="16.5" hidden="false" customHeight="false" outlineLevel="0" collapsed="false">
      <c r="B66" s="151" t="s">
        <v>4817</v>
      </c>
      <c r="C66" s="158" t="s">
        <v>4982</v>
      </c>
      <c r="D66" s="151" t="s">
        <v>4983</v>
      </c>
      <c r="E66" s="159" t="n">
        <v>946400</v>
      </c>
    </row>
    <row r="67" customFormat="false" ht="16.5" hidden="false" customHeight="false" outlineLevel="0" collapsed="false">
      <c r="B67" s="151" t="s">
        <v>4817</v>
      </c>
      <c r="C67" s="158" t="s">
        <v>4990</v>
      </c>
      <c r="D67" s="151" t="s">
        <v>4991</v>
      </c>
      <c r="E67" s="159" t="n">
        <v>2135182</v>
      </c>
    </row>
    <row r="68" customFormat="false" ht="13.5" hidden="false" customHeight="false" outlineLevel="0" collapsed="false">
      <c r="B68" s="123" t="s">
        <v>5061</v>
      </c>
      <c r="C68" s="123"/>
      <c r="D68" s="123"/>
      <c r="E68" s="160" t="n">
        <f aca="false">SUM(E34:E67)</f>
        <v>414972331</v>
      </c>
    </row>
    <row r="69" customFormat="false" ht="13.5" hidden="false" customHeight="false" outlineLevel="0" collapsed="false">
      <c r="B69" s="151" t="s">
        <v>4818</v>
      </c>
      <c r="C69" s="158" t="s">
        <v>4876</v>
      </c>
      <c r="D69" s="151" t="s">
        <v>165</v>
      </c>
      <c r="E69" s="159" t="n">
        <v>564872</v>
      </c>
    </row>
    <row r="70" customFormat="false" ht="13.5" hidden="false" customHeight="false" outlineLevel="0" collapsed="false">
      <c r="B70" s="151" t="s">
        <v>4818</v>
      </c>
      <c r="C70" s="158" t="s">
        <v>4877</v>
      </c>
      <c r="D70" s="151" t="s">
        <v>161</v>
      </c>
      <c r="E70" s="159" t="n">
        <v>6983311</v>
      </c>
    </row>
    <row r="71" customFormat="false" ht="13.5" hidden="false" customHeight="false" outlineLevel="0" collapsed="false">
      <c r="B71" s="151" t="s">
        <v>4818</v>
      </c>
      <c r="C71" s="158" t="s">
        <v>4878</v>
      </c>
      <c r="D71" s="151" t="s">
        <v>4879</v>
      </c>
      <c r="E71" s="159" t="n">
        <v>4042971</v>
      </c>
    </row>
    <row r="72" customFormat="false" ht="13.5" hidden="false" customHeight="false" outlineLevel="0" collapsed="false">
      <c r="B72" s="151" t="s">
        <v>4818</v>
      </c>
      <c r="C72" s="158" t="s">
        <v>4881</v>
      </c>
      <c r="D72" s="151" t="s">
        <v>168</v>
      </c>
      <c r="E72" s="159" t="n">
        <v>3511885</v>
      </c>
    </row>
    <row r="73" customFormat="false" ht="13.5" hidden="false" customHeight="false" outlineLevel="0" collapsed="false">
      <c r="B73" s="151" t="s">
        <v>4818</v>
      </c>
      <c r="C73" s="158" t="s">
        <v>4889</v>
      </c>
      <c r="D73" s="151" t="s">
        <v>219</v>
      </c>
      <c r="E73" s="159" t="n">
        <v>62511988</v>
      </c>
    </row>
    <row r="74" customFormat="false" ht="13.5" hidden="false" customHeight="false" outlineLevel="0" collapsed="false">
      <c r="B74" s="151" t="s">
        <v>4818</v>
      </c>
      <c r="C74" s="158" t="s">
        <v>4890</v>
      </c>
      <c r="D74" s="151" t="s">
        <v>121</v>
      </c>
      <c r="E74" s="159" t="n">
        <v>5640408</v>
      </c>
    </row>
    <row r="75" customFormat="false" ht="13.5" hidden="false" customHeight="false" outlineLevel="0" collapsed="false">
      <c r="B75" s="151" t="s">
        <v>4818</v>
      </c>
      <c r="C75" s="158" t="s">
        <v>4891</v>
      </c>
      <c r="D75" s="151" t="s">
        <v>217</v>
      </c>
      <c r="E75" s="159" t="n">
        <v>21101000</v>
      </c>
    </row>
    <row r="76" customFormat="false" ht="13.5" hidden="false" customHeight="false" outlineLevel="0" collapsed="false">
      <c r="B76" s="151" t="s">
        <v>4818</v>
      </c>
      <c r="C76" s="158" t="s">
        <v>4925</v>
      </c>
      <c r="D76" s="151" t="s">
        <v>4926</v>
      </c>
      <c r="E76" s="159" t="n">
        <v>1348040</v>
      </c>
    </row>
    <row r="77" customFormat="false" ht="13.5" hidden="false" customHeight="false" outlineLevel="0" collapsed="false">
      <c r="B77" s="151" t="s">
        <v>4818</v>
      </c>
      <c r="C77" s="158" t="s">
        <v>4931</v>
      </c>
      <c r="D77" s="151" t="s">
        <v>174</v>
      </c>
      <c r="E77" s="159" t="n">
        <v>60120144</v>
      </c>
    </row>
    <row r="78" customFormat="false" ht="13.5" hidden="false" customHeight="false" outlineLevel="0" collapsed="false">
      <c r="B78" s="151" t="s">
        <v>4818</v>
      </c>
      <c r="C78" s="158" t="s">
        <v>4934</v>
      </c>
      <c r="D78" s="151" t="s">
        <v>4935</v>
      </c>
      <c r="E78" s="159" t="n">
        <v>3972506</v>
      </c>
    </row>
    <row r="79" customFormat="false" ht="13.5" hidden="false" customHeight="false" outlineLevel="0" collapsed="false">
      <c r="B79" s="151" t="s">
        <v>4818</v>
      </c>
      <c r="C79" s="158" t="s">
        <v>4936</v>
      </c>
      <c r="D79" s="151" t="s">
        <v>284</v>
      </c>
      <c r="E79" s="159" t="n">
        <v>23104451</v>
      </c>
    </row>
    <row r="80" customFormat="false" ht="13.5" hidden="false" customHeight="false" outlineLevel="0" collapsed="false">
      <c r="B80" s="151" t="s">
        <v>4818</v>
      </c>
      <c r="C80" s="158" t="s">
        <v>4939</v>
      </c>
      <c r="D80" s="151" t="s">
        <v>224</v>
      </c>
      <c r="E80" s="159" t="n">
        <v>121220931</v>
      </c>
    </row>
    <row r="81" customFormat="false" ht="13.5" hidden="false" customHeight="false" outlineLevel="0" collapsed="false">
      <c r="B81" s="151" t="s">
        <v>4818</v>
      </c>
      <c r="C81" s="158" t="s">
        <v>4940</v>
      </c>
      <c r="D81" s="151" t="s">
        <v>228</v>
      </c>
      <c r="E81" s="159" t="n">
        <v>67882749</v>
      </c>
    </row>
    <row r="82" customFormat="false" ht="13.5" hidden="false" customHeight="false" outlineLevel="0" collapsed="false">
      <c r="B82" s="151" t="s">
        <v>4818</v>
      </c>
      <c r="C82" s="158" t="s">
        <v>4941</v>
      </c>
      <c r="D82" s="151" t="s">
        <v>4942</v>
      </c>
      <c r="E82" s="159" t="n">
        <v>7956769</v>
      </c>
    </row>
    <row r="83" customFormat="false" ht="13.5" hidden="false" customHeight="false" outlineLevel="0" collapsed="false">
      <c r="B83" s="151" t="s">
        <v>4818</v>
      </c>
      <c r="C83" s="158" t="s">
        <v>4945</v>
      </c>
      <c r="D83" s="151" t="s">
        <v>235</v>
      </c>
      <c r="E83" s="159" t="n">
        <v>152838655</v>
      </c>
    </row>
    <row r="84" customFormat="false" ht="13.5" hidden="false" customHeight="false" outlineLevel="0" collapsed="false">
      <c r="B84" s="151" t="s">
        <v>4818</v>
      </c>
      <c r="C84" s="158" t="s">
        <v>4948</v>
      </c>
      <c r="D84" s="151" t="s">
        <v>177</v>
      </c>
      <c r="E84" s="159" t="n">
        <v>10745139</v>
      </c>
    </row>
    <row r="85" customFormat="false" ht="13.5" hidden="false" customHeight="false" outlineLevel="0" collapsed="false">
      <c r="B85" s="151" t="s">
        <v>4818</v>
      </c>
      <c r="C85" s="158" t="s">
        <v>4949</v>
      </c>
      <c r="D85" s="151" t="s">
        <v>181</v>
      </c>
      <c r="E85" s="159" t="n">
        <v>8609448</v>
      </c>
    </row>
    <row r="86" customFormat="false" ht="13.5" hidden="false" customHeight="false" outlineLevel="0" collapsed="false">
      <c r="B86" s="151" t="s">
        <v>4818</v>
      </c>
      <c r="C86" s="158" t="s">
        <v>4950</v>
      </c>
      <c r="D86" s="151" t="s">
        <v>4951</v>
      </c>
      <c r="E86" s="159" t="n">
        <v>1940818</v>
      </c>
    </row>
    <row r="87" customFormat="false" ht="13.5" hidden="false" customHeight="false" outlineLevel="0" collapsed="false">
      <c r="B87" s="151" t="s">
        <v>4818</v>
      </c>
      <c r="C87" s="158" t="s">
        <v>4955</v>
      </c>
      <c r="D87" s="151" t="s">
        <v>188</v>
      </c>
      <c r="E87" s="159" t="n">
        <v>608190</v>
      </c>
    </row>
    <row r="88" customFormat="false" ht="13.5" hidden="false" customHeight="false" outlineLevel="0" collapsed="false">
      <c r="B88" s="151" t="s">
        <v>4818</v>
      </c>
      <c r="C88" s="158" t="s">
        <v>4959</v>
      </c>
      <c r="D88" s="151" t="s">
        <v>4960</v>
      </c>
      <c r="E88" s="159" t="n">
        <v>3491626</v>
      </c>
    </row>
    <row r="89" customFormat="false" ht="13.5" hidden="false" customHeight="false" outlineLevel="0" collapsed="false">
      <c r="B89" s="151" t="s">
        <v>4818</v>
      </c>
      <c r="C89" s="158" t="s">
        <v>4958</v>
      </c>
      <c r="D89" s="151" t="s">
        <v>193</v>
      </c>
      <c r="E89" s="159" t="n">
        <v>49305933</v>
      </c>
    </row>
    <row r="90" customFormat="false" ht="13.5" hidden="false" customHeight="false" outlineLevel="0" collapsed="false">
      <c r="B90" s="151" t="s">
        <v>4818</v>
      </c>
      <c r="C90" s="158" t="s">
        <v>4984</v>
      </c>
      <c r="D90" s="151" t="s">
        <v>4985</v>
      </c>
      <c r="E90" s="159" t="n">
        <v>384863</v>
      </c>
    </row>
    <row r="91" customFormat="false" ht="13.5" hidden="false" customHeight="false" outlineLevel="0" collapsed="false">
      <c r="B91" s="151" t="s">
        <v>4818</v>
      </c>
      <c r="C91" s="158" t="s">
        <v>4986</v>
      </c>
      <c r="D91" s="151" t="s">
        <v>4987</v>
      </c>
      <c r="E91" s="159" t="n">
        <v>3049508</v>
      </c>
    </row>
    <row r="92" customFormat="false" ht="13.5" hidden="false" customHeight="false" outlineLevel="0" collapsed="false">
      <c r="B92" s="151" t="s">
        <v>4818</v>
      </c>
      <c r="C92" s="158" t="s">
        <v>4972</v>
      </c>
      <c r="D92" s="151" t="s">
        <v>4973</v>
      </c>
      <c r="E92" s="159" t="n">
        <v>2906427</v>
      </c>
    </row>
    <row r="93" customFormat="false" ht="13.5" hidden="false" customHeight="false" outlineLevel="0" collapsed="false">
      <c r="B93" s="151" t="s">
        <v>4818</v>
      </c>
      <c r="C93" s="158" t="s">
        <v>4976</v>
      </c>
      <c r="D93" s="151" t="s">
        <v>4977</v>
      </c>
      <c r="E93" s="159" t="n">
        <v>841129</v>
      </c>
    </row>
    <row r="94" customFormat="false" ht="13.5" hidden="false" customHeight="false" outlineLevel="0" collapsed="false">
      <c r="B94" s="151" t="s">
        <v>4818</v>
      </c>
      <c r="C94" s="158" t="s">
        <v>4988</v>
      </c>
      <c r="D94" s="151" t="s">
        <v>4989</v>
      </c>
      <c r="E94" s="159" t="n">
        <v>483303</v>
      </c>
    </row>
    <row r="95" customFormat="false" ht="13.5" hidden="false" customHeight="false" outlineLevel="0" collapsed="false">
      <c r="B95" s="151" t="s">
        <v>4818</v>
      </c>
      <c r="C95" s="158" t="s">
        <v>4996</v>
      </c>
      <c r="D95" s="151" t="s">
        <v>4997</v>
      </c>
      <c r="E95" s="159" t="n">
        <v>4266599</v>
      </c>
    </row>
    <row r="96" customFormat="false" ht="13.5" hidden="false" customHeight="false" outlineLevel="0" collapsed="false">
      <c r="B96" s="151" t="s">
        <v>4818</v>
      </c>
      <c r="C96" s="158" t="s">
        <v>4978</v>
      </c>
      <c r="D96" s="151" t="s">
        <v>4979</v>
      </c>
      <c r="E96" s="159" t="n">
        <v>7687974</v>
      </c>
    </row>
    <row r="97" customFormat="false" ht="13.5" hidden="false" customHeight="false" outlineLevel="0" collapsed="false">
      <c r="B97" s="151" t="s">
        <v>4818</v>
      </c>
      <c r="C97" s="158" t="s">
        <v>4990</v>
      </c>
      <c r="D97" s="151" t="s">
        <v>4991</v>
      </c>
      <c r="E97" s="159" t="n">
        <v>5454374</v>
      </c>
    </row>
    <row r="98" customFormat="false" ht="13.5" hidden="false" customHeight="false" outlineLevel="0" collapsed="false">
      <c r="B98" s="151" t="s">
        <v>4818</v>
      </c>
      <c r="C98" s="158" t="s">
        <v>4992</v>
      </c>
      <c r="D98" s="151" t="s">
        <v>4993</v>
      </c>
      <c r="E98" s="159" t="n">
        <v>1641262</v>
      </c>
    </row>
    <row r="99" customFormat="false" ht="13.5" hidden="false" customHeight="false" outlineLevel="0" collapsed="false">
      <c r="B99" s="123" t="s">
        <v>5061</v>
      </c>
      <c r="C99" s="123"/>
      <c r="D99" s="123"/>
      <c r="E99" s="160" t="n">
        <f aca="false">SUM(E69:E98)</f>
        <v>644217273</v>
      </c>
    </row>
    <row r="100" customFormat="false" ht="13.5" hidden="false" customHeight="false" outlineLevel="0" collapsed="false">
      <c r="B100" s="151" t="s">
        <v>4819</v>
      </c>
      <c r="C100" s="158" t="s">
        <v>4876</v>
      </c>
      <c r="D100" s="151" t="s">
        <v>165</v>
      </c>
      <c r="E100" s="159" t="n">
        <v>14611690</v>
      </c>
    </row>
    <row r="101" customFormat="false" ht="13.5" hidden="false" customHeight="false" outlineLevel="0" collapsed="false">
      <c r="B101" s="151" t="s">
        <v>4819</v>
      </c>
      <c r="C101" s="158" t="s">
        <v>4877</v>
      </c>
      <c r="D101" s="151" t="s">
        <v>161</v>
      </c>
      <c r="E101" s="159" t="n">
        <v>1613335</v>
      </c>
    </row>
    <row r="102" customFormat="false" ht="13.5" hidden="false" customHeight="false" outlineLevel="0" collapsed="false">
      <c r="B102" s="151" t="s">
        <v>4819</v>
      </c>
      <c r="C102" s="158" t="s">
        <v>4878</v>
      </c>
      <c r="D102" s="151" t="s">
        <v>4879</v>
      </c>
      <c r="E102" s="159" t="n">
        <v>47200</v>
      </c>
    </row>
    <row r="103" customFormat="false" ht="13.5" hidden="false" customHeight="false" outlineLevel="0" collapsed="false">
      <c r="B103" s="151" t="s">
        <v>4819</v>
      </c>
      <c r="C103" s="158" t="s">
        <v>4880</v>
      </c>
      <c r="D103" s="151" t="s">
        <v>94</v>
      </c>
      <c r="E103" s="159" t="n">
        <v>0</v>
      </c>
    </row>
    <row r="104" customFormat="false" ht="13.5" hidden="false" customHeight="false" outlineLevel="0" collapsed="false">
      <c r="B104" s="151" t="s">
        <v>4819</v>
      </c>
      <c r="C104" s="158" t="s">
        <v>4881</v>
      </c>
      <c r="D104" s="151" t="s">
        <v>168</v>
      </c>
      <c r="E104" s="159" t="n">
        <v>185030</v>
      </c>
    </row>
    <row r="105" customFormat="false" ht="13.5" hidden="false" customHeight="false" outlineLevel="0" collapsed="false">
      <c r="B105" s="151" t="s">
        <v>4819</v>
      </c>
      <c r="C105" s="158" t="s">
        <v>4889</v>
      </c>
      <c r="D105" s="151" t="s">
        <v>219</v>
      </c>
      <c r="E105" s="159" t="n">
        <v>1592215</v>
      </c>
    </row>
    <row r="106" customFormat="false" ht="13.5" hidden="false" customHeight="false" outlineLevel="0" collapsed="false">
      <c r="B106" s="151" t="s">
        <v>4819</v>
      </c>
      <c r="C106" s="158" t="s">
        <v>4890</v>
      </c>
      <c r="D106" s="151" t="s">
        <v>121</v>
      </c>
      <c r="E106" s="159" t="n">
        <v>-3141551</v>
      </c>
    </row>
    <row r="107" customFormat="false" ht="13.5" hidden="false" customHeight="false" outlineLevel="0" collapsed="false">
      <c r="B107" s="151" t="s">
        <v>4819</v>
      </c>
      <c r="C107" s="158" t="s">
        <v>4891</v>
      </c>
      <c r="D107" s="151" t="s">
        <v>217</v>
      </c>
      <c r="E107" s="159" t="n">
        <v>2379200</v>
      </c>
    </row>
    <row r="108" customFormat="false" ht="13.5" hidden="false" customHeight="false" outlineLevel="0" collapsed="false">
      <c r="B108" s="151" t="s">
        <v>4819</v>
      </c>
      <c r="C108" s="158" t="s">
        <v>4838</v>
      </c>
      <c r="D108" s="151" t="s">
        <v>4893</v>
      </c>
      <c r="E108" s="159" t="n">
        <v>0</v>
      </c>
    </row>
    <row r="109" customFormat="false" ht="13.5" hidden="false" customHeight="false" outlineLevel="0" collapsed="false">
      <c r="B109" s="151" t="s">
        <v>4819</v>
      </c>
      <c r="C109" s="158" t="s">
        <v>4847</v>
      </c>
      <c r="D109" s="151" t="s">
        <v>159</v>
      </c>
      <c r="E109" s="159" t="n">
        <v>0</v>
      </c>
    </row>
    <row r="110" customFormat="false" ht="13.5" hidden="false" customHeight="false" outlineLevel="0" collapsed="false">
      <c r="B110" s="151" t="s">
        <v>4819</v>
      </c>
      <c r="C110" s="158" t="s">
        <v>4854</v>
      </c>
      <c r="D110" s="151" t="s">
        <v>4892</v>
      </c>
      <c r="E110" s="159" t="n">
        <v>580080</v>
      </c>
    </row>
    <row r="111" customFormat="false" ht="13.5" hidden="false" customHeight="false" outlineLevel="0" collapsed="false">
      <c r="B111" s="151" t="s">
        <v>4819</v>
      </c>
      <c r="C111" s="158" t="s">
        <v>4900</v>
      </c>
      <c r="D111" s="151" t="s">
        <v>4901</v>
      </c>
      <c r="E111" s="159" t="n">
        <v>0</v>
      </c>
    </row>
    <row r="112" customFormat="false" ht="13.5" hidden="false" customHeight="false" outlineLevel="0" collapsed="false">
      <c r="B112" s="151" t="s">
        <v>4819</v>
      </c>
      <c r="C112" s="158" t="s">
        <v>4912</v>
      </c>
      <c r="D112" s="151" t="s">
        <v>4913</v>
      </c>
      <c r="E112" s="159" t="n">
        <v>0</v>
      </c>
    </row>
    <row r="113" customFormat="false" ht="13.5" hidden="false" customHeight="false" outlineLevel="0" collapsed="false">
      <c r="B113" s="151" t="s">
        <v>4819</v>
      </c>
      <c r="C113" s="158" t="s">
        <v>4910</v>
      </c>
      <c r="D113" s="151" t="s">
        <v>4911</v>
      </c>
      <c r="E113" s="159" t="n">
        <v>0</v>
      </c>
    </row>
    <row r="114" customFormat="false" ht="13.5" hidden="false" customHeight="false" outlineLevel="0" collapsed="false">
      <c r="B114" s="151" t="s">
        <v>4819</v>
      </c>
      <c r="C114" s="158" t="s">
        <v>4916</v>
      </c>
      <c r="D114" s="151" t="s">
        <v>4917</v>
      </c>
      <c r="E114" s="159" t="n">
        <v>0</v>
      </c>
    </row>
    <row r="115" customFormat="false" ht="13.5" hidden="false" customHeight="false" outlineLevel="0" collapsed="false">
      <c r="B115" s="151" t="s">
        <v>4819</v>
      </c>
      <c r="C115" s="158" t="s">
        <v>4914</v>
      </c>
      <c r="D115" s="151" t="s">
        <v>4915</v>
      </c>
      <c r="E115" s="159" t="n">
        <v>0</v>
      </c>
    </row>
    <row r="116" customFormat="false" ht="13.5" hidden="false" customHeight="false" outlineLevel="0" collapsed="false">
      <c r="B116" s="151" t="s">
        <v>4819</v>
      </c>
      <c r="C116" s="158" t="s">
        <v>4918</v>
      </c>
      <c r="D116" s="151" t="s">
        <v>4919</v>
      </c>
      <c r="E116" s="159" t="n">
        <v>0</v>
      </c>
    </row>
    <row r="117" customFormat="false" ht="13.5" hidden="false" customHeight="false" outlineLevel="0" collapsed="false">
      <c r="B117" s="151" t="s">
        <v>4819</v>
      </c>
      <c r="C117" s="158" t="s">
        <v>4920</v>
      </c>
      <c r="D117" s="151" t="s">
        <v>4921</v>
      </c>
      <c r="E117" s="159" t="n">
        <v>0</v>
      </c>
    </row>
    <row r="118" customFormat="false" ht="13.5" hidden="false" customHeight="false" outlineLevel="0" collapsed="false">
      <c r="B118" s="151" t="s">
        <v>4819</v>
      </c>
      <c r="C118" s="158" t="s">
        <v>4923</v>
      </c>
      <c r="D118" s="151" t="s">
        <v>4924</v>
      </c>
      <c r="E118" s="159" t="n">
        <v>3800000</v>
      </c>
    </row>
    <row r="119" customFormat="false" ht="13.5" hidden="false" customHeight="false" outlineLevel="0" collapsed="false">
      <c r="B119" s="151" t="s">
        <v>4819</v>
      </c>
      <c r="C119" s="158" t="s">
        <v>4925</v>
      </c>
      <c r="D119" s="151" t="s">
        <v>4926</v>
      </c>
      <c r="E119" s="159" t="n">
        <v>1153000</v>
      </c>
    </row>
    <row r="120" customFormat="false" ht="13.5" hidden="false" customHeight="false" outlineLevel="0" collapsed="false">
      <c r="B120" s="151" t="s">
        <v>4819</v>
      </c>
      <c r="C120" s="158" t="s">
        <v>4927</v>
      </c>
      <c r="D120" s="151" t="s">
        <v>4928</v>
      </c>
      <c r="E120" s="159" t="n">
        <v>0</v>
      </c>
    </row>
    <row r="121" customFormat="false" ht="13.5" hidden="false" customHeight="false" outlineLevel="0" collapsed="false">
      <c r="B121" s="151" t="s">
        <v>4819</v>
      </c>
      <c r="C121" s="158" t="s">
        <v>4931</v>
      </c>
      <c r="D121" s="151" t="s">
        <v>174</v>
      </c>
      <c r="E121" s="159" t="n">
        <v>0</v>
      </c>
    </row>
    <row r="122" customFormat="false" ht="13.5" hidden="false" customHeight="false" outlineLevel="0" collapsed="false">
      <c r="B122" s="151" t="s">
        <v>4819</v>
      </c>
      <c r="C122" s="158" t="s">
        <v>4934</v>
      </c>
      <c r="D122" s="151" t="s">
        <v>4935</v>
      </c>
      <c r="E122" s="159" t="n">
        <v>2201114</v>
      </c>
    </row>
    <row r="123" customFormat="false" ht="13.5" hidden="false" customHeight="false" outlineLevel="0" collapsed="false">
      <c r="B123" s="151" t="s">
        <v>4819</v>
      </c>
      <c r="C123" s="158" t="s">
        <v>4936</v>
      </c>
      <c r="D123" s="151" t="s">
        <v>284</v>
      </c>
      <c r="E123" s="159" t="n">
        <v>92515373</v>
      </c>
    </row>
    <row r="124" customFormat="false" ht="13.5" hidden="false" customHeight="false" outlineLevel="0" collapsed="false">
      <c r="B124" s="151" t="s">
        <v>4819</v>
      </c>
      <c r="C124" s="158" t="s">
        <v>4939</v>
      </c>
      <c r="D124" s="151" t="s">
        <v>224</v>
      </c>
      <c r="E124" s="159" t="n">
        <v>122821788</v>
      </c>
    </row>
    <row r="125" customFormat="false" ht="13.5" hidden="false" customHeight="false" outlineLevel="0" collapsed="false">
      <c r="B125" s="151" t="s">
        <v>4819</v>
      </c>
      <c r="C125" s="158" t="s">
        <v>4940</v>
      </c>
      <c r="D125" s="151" t="s">
        <v>228</v>
      </c>
      <c r="E125" s="159" t="n">
        <v>12286600</v>
      </c>
    </row>
    <row r="126" customFormat="false" ht="13.5" hidden="false" customHeight="false" outlineLevel="0" collapsed="false">
      <c r="B126" s="151" t="s">
        <v>4819</v>
      </c>
      <c r="C126" s="158" t="s">
        <v>4941</v>
      </c>
      <c r="D126" s="151" t="s">
        <v>4942</v>
      </c>
      <c r="E126" s="159" t="n">
        <v>11763182</v>
      </c>
    </row>
    <row r="127" customFormat="false" ht="13.5" hidden="false" customHeight="false" outlineLevel="0" collapsed="false">
      <c r="B127" s="151" t="s">
        <v>4819</v>
      </c>
      <c r="C127" s="158" t="s">
        <v>4945</v>
      </c>
      <c r="D127" s="151" t="s">
        <v>235</v>
      </c>
      <c r="E127" s="159" t="n">
        <v>79973059</v>
      </c>
    </row>
    <row r="128" customFormat="false" ht="13.5" hidden="false" customHeight="false" outlineLevel="0" collapsed="false">
      <c r="B128" s="151" t="s">
        <v>4819</v>
      </c>
      <c r="C128" s="158" t="s">
        <v>4948</v>
      </c>
      <c r="D128" s="151" t="s">
        <v>177</v>
      </c>
      <c r="E128" s="159" t="n">
        <v>489568</v>
      </c>
    </row>
    <row r="129" customFormat="false" ht="13.5" hidden="false" customHeight="false" outlineLevel="0" collapsed="false">
      <c r="B129" s="151" t="s">
        <v>4819</v>
      </c>
      <c r="C129" s="158" t="s">
        <v>4949</v>
      </c>
      <c r="D129" s="151" t="s">
        <v>181</v>
      </c>
      <c r="E129" s="159" t="n">
        <v>213635</v>
      </c>
    </row>
    <row r="130" customFormat="false" ht="13.5" hidden="false" customHeight="false" outlineLevel="0" collapsed="false">
      <c r="B130" s="151" t="s">
        <v>4819</v>
      </c>
      <c r="C130" s="158" t="s">
        <v>4950</v>
      </c>
      <c r="D130" s="151" t="s">
        <v>4951</v>
      </c>
      <c r="E130" s="159" t="n">
        <v>25516557</v>
      </c>
    </row>
    <row r="131" customFormat="false" ht="13.5" hidden="false" customHeight="false" outlineLevel="0" collapsed="false">
      <c r="B131" s="151" t="s">
        <v>4819</v>
      </c>
      <c r="C131" s="158" t="s">
        <v>4955</v>
      </c>
      <c r="D131" s="151" t="s">
        <v>188</v>
      </c>
      <c r="E131" s="159" t="n">
        <v>0</v>
      </c>
    </row>
    <row r="132" customFormat="false" ht="13.5" hidden="false" customHeight="false" outlineLevel="0" collapsed="false">
      <c r="B132" s="151" t="s">
        <v>4819</v>
      </c>
      <c r="C132" s="158" t="s">
        <v>4959</v>
      </c>
      <c r="D132" s="151" t="s">
        <v>4960</v>
      </c>
      <c r="E132" s="159" t="n">
        <v>3650569</v>
      </c>
    </row>
    <row r="133" customFormat="false" ht="13.5" hidden="false" customHeight="false" outlineLevel="0" collapsed="false">
      <c r="B133" s="151" t="s">
        <v>4819</v>
      </c>
      <c r="C133" s="158" t="s">
        <v>4956</v>
      </c>
      <c r="D133" s="151" t="s">
        <v>189</v>
      </c>
      <c r="E133" s="159" t="n">
        <v>0</v>
      </c>
    </row>
    <row r="134" customFormat="false" ht="13.5" hidden="false" customHeight="false" outlineLevel="0" collapsed="false">
      <c r="B134" s="151" t="s">
        <v>4819</v>
      </c>
      <c r="C134" s="158" t="s">
        <v>4958</v>
      </c>
      <c r="D134" s="151" t="s">
        <v>193</v>
      </c>
      <c r="E134" s="159" t="n">
        <v>0</v>
      </c>
    </row>
    <row r="135" customFormat="false" ht="13.5" hidden="false" customHeight="false" outlineLevel="0" collapsed="false">
      <c r="B135" s="151" t="s">
        <v>4819</v>
      </c>
      <c r="C135" s="158" t="s">
        <v>4961</v>
      </c>
      <c r="D135" s="151" t="s">
        <v>348</v>
      </c>
      <c r="E135" s="159" t="n">
        <v>13535573</v>
      </c>
    </row>
    <row r="136" customFormat="false" ht="13.5" hidden="false" customHeight="false" outlineLevel="0" collapsed="false">
      <c r="B136" s="151" t="s">
        <v>4819</v>
      </c>
      <c r="C136" s="158" t="s">
        <v>4966</v>
      </c>
      <c r="D136" s="151" t="s">
        <v>4967</v>
      </c>
      <c r="E136" s="159" t="n">
        <v>345000</v>
      </c>
    </row>
    <row r="137" customFormat="false" ht="13.5" hidden="false" customHeight="false" outlineLevel="0" collapsed="false">
      <c r="B137" s="151" t="s">
        <v>4819</v>
      </c>
      <c r="C137" s="158" t="s">
        <v>4984</v>
      </c>
      <c r="D137" s="151" t="s">
        <v>4985</v>
      </c>
      <c r="E137" s="159" t="n">
        <v>5460322</v>
      </c>
    </row>
    <row r="138" customFormat="false" ht="13.5" hidden="false" customHeight="false" outlineLevel="0" collapsed="false">
      <c r="B138" s="151" t="s">
        <v>4819</v>
      </c>
      <c r="C138" s="158" t="s">
        <v>4986</v>
      </c>
      <c r="D138" s="151" t="s">
        <v>4987</v>
      </c>
      <c r="E138" s="159" t="n">
        <v>565311</v>
      </c>
    </row>
    <row r="139" customFormat="false" ht="13.5" hidden="false" customHeight="false" outlineLevel="0" collapsed="false">
      <c r="B139" s="151" t="s">
        <v>4819</v>
      </c>
      <c r="C139" s="158" t="s">
        <v>4972</v>
      </c>
      <c r="D139" s="151" t="s">
        <v>4973</v>
      </c>
      <c r="E139" s="159" t="n">
        <v>0</v>
      </c>
    </row>
    <row r="140" customFormat="false" ht="13.5" hidden="false" customHeight="false" outlineLevel="0" collapsed="false">
      <c r="B140" s="151" t="s">
        <v>4819</v>
      </c>
      <c r="C140" s="158" t="s">
        <v>4976</v>
      </c>
      <c r="D140" s="151" t="s">
        <v>4977</v>
      </c>
      <c r="E140" s="159" t="n">
        <v>0</v>
      </c>
    </row>
    <row r="141" customFormat="false" ht="13.5" hidden="false" customHeight="false" outlineLevel="0" collapsed="false">
      <c r="B141" s="151" t="s">
        <v>4819</v>
      </c>
      <c r="C141" s="158" t="s">
        <v>4988</v>
      </c>
      <c r="D141" s="151" t="s">
        <v>4989</v>
      </c>
      <c r="E141" s="159" t="n">
        <v>1900421</v>
      </c>
    </row>
    <row r="142" customFormat="false" ht="13.5" hidden="false" customHeight="false" outlineLevel="0" collapsed="false">
      <c r="B142" s="151" t="s">
        <v>4819</v>
      </c>
      <c r="C142" s="158" t="s">
        <v>4996</v>
      </c>
      <c r="D142" s="151" t="s">
        <v>4997</v>
      </c>
      <c r="E142" s="159" t="n">
        <v>4112821</v>
      </c>
    </row>
    <row r="143" customFormat="false" ht="13.5" hidden="false" customHeight="false" outlineLevel="0" collapsed="false">
      <c r="B143" s="151" t="s">
        <v>4819</v>
      </c>
      <c r="C143" s="158" t="s">
        <v>4978</v>
      </c>
      <c r="D143" s="151" t="s">
        <v>4979</v>
      </c>
      <c r="E143" s="159" t="n">
        <v>742469</v>
      </c>
    </row>
    <row r="144" customFormat="false" ht="13.5" hidden="false" customHeight="false" outlineLevel="0" collapsed="false">
      <c r="B144" s="151" t="s">
        <v>4819</v>
      </c>
      <c r="C144" s="158" t="s">
        <v>4982</v>
      </c>
      <c r="D144" s="151" t="s">
        <v>4983</v>
      </c>
      <c r="E144" s="159" t="n">
        <v>0</v>
      </c>
    </row>
    <row r="145" customFormat="false" ht="13.5" hidden="false" customHeight="false" outlineLevel="0" collapsed="false">
      <c r="B145" s="151" t="s">
        <v>4819</v>
      </c>
      <c r="C145" s="158" t="s">
        <v>4990</v>
      </c>
      <c r="D145" s="151" t="s">
        <v>4991</v>
      </c>
      <c r="E145" s="159" t="n">
        <v>1643322</v>
      </c>
    </row>
    <row r="146" customFormat="false" ht="13.5" hidden="false" customHeight="false" outlineLevel="0" collapsed="false">
      <c r="B146" s="151" t="s">
        <v>4819</v>
      </c>
      <c r="C146" s="158" t="s">
        <v>4992</v>
      </c>
      <c r="D146" s="151" t="s">
        <v>4993</v>
      </c>
      <c r="E146" s="159" t="n">
        <v>0</v>
      </c>
    </row>
    <row r="147" customFormat="false" ht="13.5" hidden="false" customHeight="false" outlineLevel="0" collapsed="false">
      <c r="B147" s="123" t="s">
        <v>5061</v>
      </c>
      <c r="C147" s="123"/>
      <c r="D147" s="123"/>
      <c r="E147" s="160" t="n">
        <f aca="false">SUM(E100:E146)</f>
        <v>402556883</v>
      </c>
    </row>
    <row r="148" customFormat="false" ht="13.5" hidden="false" customHeight="false" outlineLevel="0" collapsed="false">
      <c r="B148" s="151" t="s">
        <v>4820</v>
      </c>
      <c r="C148" s="158" t="s">
        <v>5014</v>
      </c>
      <c r="D148" s="151" t="s">
        <v>201</v>
      </c>
      <c r="E148" s="159" t="n">
        <v>0</v>
      </c>
    </row>
    <row r="149" customFormat="false" ht="13.5" hidden="false" customHeight="false" outlineLevel="0" collapsed="false">
      <c r="B149" s="151" t="s">
        <v>4820</v>
      </c>
      <c r="C149" s="158" t="s">
        <v>5009</v>
      </c>
      <c r="D149" s="151" t="s">
        <v>291</v>
      </c>
      <c r="E149" s="159" t="n">
        <v>394000</v>
      </c>
    </row>
    <row r="150" customFormat="false" ht="13.5" hidden="false" customHeight="false" outlineLevel="0" collapsed="false">
      <c r="B150" s="151" t="s">
        <v>4820</v>
      </c>
      <c r="C150" s="158" t="s">
        <v>4876</v>
      </c>
      <c r="D150" s="151" t="s">
        <v>165</v>
      </c>
      <c r="E150" s="159" t="n">
        <v>28367803</v>
      </c>
    </row>
    <row r="151" customFormat="false" ht="13.5" hidden="false" customHeight="false" outlineLevel="0" collapsed="false">
      <c r="B151" s="151" t="s">
        <v>4820</v>
      </c>
      <c r="C151" s="158" t="s">
        <v>4877</v>
      </c>
      <c r="D151" s="151" t="s">
        <v>161</v>
      </c>
      <c r="E151" s="159" t="n">
        <v>2818081</v>
      </c>
    </row>
    <row r="152" customFormat="false" ht="13.5" hidden="false" customHeight="false" outlineLevel="0" collapsed="false">
      <c r="B152" s="151" t="s">
        <v>4820</v>
      </c>
      <c r="C152" s="158" t="s">
        <v>4968</v>
      </c>
      <c r="D152" s="151" t="s">
        <v>4969</v>
      </c>
      <c r="E152" s="159" t="n">
        <v>34299200</v>
      </c>
    </row>
    <row r="153" customFormat="false" ht="13.5" hidden="false" customHeight="false" outlineLevel="0" collapsed="false">
      <c r="B153" s="151" t="s">
        <v>4820</v>
      </c>
      <c r="C153" s="158" t="s">
        <v>4878</v>
      </c>
      <c r="D153" s="151" t="s">
        <v>4879</v>
      </c>
      <c r="E153" s="159" t="n">
        <v>210004</v>
      </c>
    </row>
    <row r="154" customFormat="false" ht="13.5" hidden="false" customHeight="false" outlineLevel="0" collapsed="false">
      <c r="B154" s="151" t="s">
        <v>4820</v>
      </c>
      <c r="C154" s="158" t="s">
        <v>4880</v>
      </c>
      <c r="D154" s="151" t="s">
        <v>94</v>
      </c>
      <c r="E154" s="159" t="n">
        <v>0</v>
      </c>
    </row>
    <row r="155" customFormat="false" ht="13.5" hidden="false" customHeight="false" outlineLevel="0" collapsed="false">
      <c r="B155" s="151" t="s">
        <v>4820</v>
      </c>
      <c r="C155" s="158" t="s">
        <v>4881</v>
      </c>
      <c r="D155" s="151" t="s">
        <v>168</v>
      </c>
      <c r="E155" s="159" t="n">
        <v>45750</v>
      </c>
    </row>
    <row r="156" customFormat="false" ht="13.5" hidden="false" customHeight="false" outlineLevel="0" collapsed="false">
      <c r="B156" s="151" t="s">
        <v>4820</v>
      </c>
      <c r="C156" s="158" t="s">
        <v>4889</v>
      </c>
      <c r="D156" s="151" t="s">
        <v>219</v>
      </c>
      <c r="E156" s="159" t="n">
        <v>20307850</v>
      </c>
    </row>
    <row r="157" customFormat="false" ht="13.5" hidden="false" customHeight="false" outlineLevel="0" collapsed="false">
      <c r="B157" s="151" t="s">
        <v>4820</v>
      </c>
      <c r="C157" s="158" t="s">
        <v>4890</v>
      </c>
      <c r="D157" s="151" t="s">
        <v>121</v>
      </c>
      <c r="E157" s="159" t="n">
        <v>0</v>
      </c>
    </row>
    <row r="158" customFormat="false" ht="13.5" hidden="false" customHeight="false" outlineLevel="0" collapsed="false">
      <c r="B158" s="151" t="s">
        <v>4820</v>
      </c>
      <c r="C158" s="158" t="s">
        <v>4891</v>
      </c>
      <c r="D158" s="151" t="s">
        <v>217</v>
      </c>
      <c r="E158" s="159" t="n">
        <v>1874000</v>
      </c>
    </row>
    <row r="159" customFormat="false" ht="13.5" hidden="false" customHeight="false" outlineLevel="0" collapsed="false">
      <c r="B159" s="151" t="s">
        <v>4820</v>
      </c>
      <c r="C159" s="158" t="s">
        <v>4838</v>
      </c>
      <c r="D159" s="151" t="s">
        <v>4893</v>
      </c>
      <c r="E159" s="159" t="n">
        <v>0</v>
      </c>
    </row>
    <row r="160" customFormat="false" ht="13.5" hidden="false" customHeight="false" outlineLevel="0" collapsed="false">
      <c r="B160" s="151" t="s">
        <v>4820</v>
      </c>
      <c r="C160" s="158" t="s">
        <v>4847</v>
      </c>
      <c r="D160" s="151" t="s">
        <v>159</v>
      </c>
      <c r="E160" s="159" t="n">
        <v>456104</v>
      </c>
    </row>
    <row r="161" customFormat="false" ht="13.5" hidden="false" customHeight="false" outlineLevel="0" collapsed="false">
      <c r="B161" s="151" t="s">
        <v>4820</v>
      </c>
      <c r="C161" s="158" t="s">
        <v>4854</v>
      </c>
      <c r="D161" s="151" t="s">
        <v>4892</v>
      </c>
      <c r="E161" s="159" t="n">
        <v>0</v>
      </c>
    </row>
    <row r="162" customFormat="false" ht="13.5" hidden="false" customHeight="false" outlineLevel="0" collapsed="false">
      <c r="B162" s="151" t="s">
        <v>4820</v>
      </c>
      <c r="C162" s="158" t="s">
        <v>4900</v>
      </c>
      <c r="D162" s="151" t="s">
        <v>4901</v>
      </c>
      <c r="E162" s="159" t="n">
        <v>0</v>
      </c>
    </row>
    <row r="163" customFormat="false" ht="13.5" hidden="false" customHeight="false" outlineLevel="0" collapsed="false">
      <c r="B163" s="151" t="s">
        <v>4820</v>
      </c>
      <c r="C163" s="158" t="s">
        <v>4912</v>
      </c>
      <c r="D163" s="151" t="s">
        <v>4913</v>
      </c>
      <c r="E163" s="159" t="n">
        <v>87897</v>
      </c>
    </row>
    <row r="164" customFormat="false" ht="13.5" hidden="false" customHeight="false" outlineLevel="0" collapsed="false">
      <c r="B164" s="151" t="s">
        <v>4820</v>
      </c>
      <c r="C164" s="158" t="s">
        <v>4910</v>
      </c>
      <c r="D164" s="151" t="s">
        <v>4911</v>
      </c>
      <c r="E164" s="159" t="n">
        <v>0</v>
      </c>
    </row>
    <row r="165" customFormat="false" ht="13.5" hidden="false" customHeight="false" outlineLevel="0" collapsed="false">
      <c r="B165" s="151" t="s">
        <v>4820</v>
      </c>
      <c r="C165" s="158" t="s">
        <v>4916</v>
      </c>
      <c r="D165" s="151" t="s">
        <v>4917</v>
      </c>
      <c r="E165" s="159" t="n">
        <v>0</v>
      </c>
    </row>
    <row r="166" customFormat="false" ht="13.5" hidden="false" customHeight="false" outlineLevel="0" collapsed="false">
      <c r="B166" s="151" t="s">
        <v>4820</v>
      </c>
      <c r="C166" s="158" t="s">
        <v>4914</v>
      </c>
      <c r="D166" s="151" t="s">
        <v>4915</v>
      </c>
      <c r="E166" s="159" t="n">
        <v>0</v>
      </c>
    </row>
    <row r="167" customFormat="false" ht="13.5" hidden="false" customHeight="false" outlineLevel="0" collapsed="false">
      <c r="B167" s="151" t="s">
        <v>4820</v>
      </c>
      <c r="C167" s="158" t="s">
        <v>4918</v>
      </c>
      <c r="D167" s="151" t="s">
        <v>4919</v>
      </c>
      <c r="E167" s="159" t="n">
        <v>0</v>
      </c>
    </row>
    <row r="168" customFormat="false" ht="13.5" hidden="false" customHeight="false" outlineLevel="0" collapsed="false">
      <c r="B168" s="151" t="s">
        <v>4820</v>
      </c>
      <c r="C168" s="158" t="s">
        <v>4920</v>
      </c>
      <c r="D168" s="151" t="s">
        <v>4921</v>
      </c>
      <c r="E168" s="159" t="n">
        <v>0</v>
      </c>
    </row>
    <row r="169" customFormat="false" ht="13.5" hidden="false" customHeight="false" outlineLevel="0" collapsed="false">
      <c r="B169" s="151" t="s">
        <v>4820</v>
      </c>
      <c r="C169" s="158" t="s">
        <v>4923</v>
      </c>
      <c r="D169" s="151" t="s">
        <v>4924</v>
      </c>
      <c r="E169" s="159" t="n">
        <v>0</v>
      </c>
    </row>
    <row r="170" customFormat="false" ht="13.5" hidden="false" customHeight="false" outlineLevel="0" collapsed="false">
      <c r="B170" s="151" t="s">
        <v>4820</v>
      </c>
      <c r="C170" s="158" t="s">
        <v>4925</v>
      </c>
      <c r="D170" s="151" t="s">
        <v>4926</v>
      </c>
      <c r="E170" s="159" t="n">
        <v>3019094</v>
      </c>
    </row>
    <row r="171" customFormat="false" ht="13.5" hidden="false" customHeight="false" outlineLevel="0" collapsed="false">
      <c r="B171" s="151" t="s">
        <v>4820</v>
      </c>
      <c r="C171" s="158" t="s">
        <v>4927</v>
      </c>
      <c r="D171" s="151" t="s">
        <v>4928</v>
      </c>
      <c r="E171" s="159" t="n">
        <v>0</v>
      </c>
    </row>
    <row r="172" customFormat="false" ht="13.5" hidden="false" customHeight="false" outlineLevel="0" collapsed="false">
      <c r="B172" s="151" t="s">
        <v>4820</v>
      </c>
      <c r="C172" s="158" t="s">
        <v>4931</v>
      </c>
      <c r="D172" s="151" t="s">
        <v>174</v>
      </c>
      <c r="E172" s="159" t="n">
        <v>19560</v>
      </c>
    </row>
    <row r="173" customFormat="false" ht="13.5" hidden="false" customHeight="false" outlineLevel="0" collapsed="false">
      <c r="B173" s="151" t="s">
        <v>4820</v>
      </c>
      <c r="C173" s="158" t="s">
        <v>4934</v>
      </c>
      <c r="D173" s="151" t="s">
        <v>4935</v>
      </c>
      <c r="E173" s="159" t="n">
        <v>2414111</v>
      </c>
    </row>
    <row r="174" customFormat="false" ht="13.5" hidden="false" customHeight="false" outlineLevel="0" collapsed="false">
      <c r="B174" s="151" t="s">
        <v>4820</v>
      </c>
      <c r="C174" s="158" t="s">
        <v>4936</v>
      </c>
      <c r="D174" s="151" t="s">
        <v>284</v>
      </c>
      <c r="E174" s="159" t="n">
        <v>91855729</v>
      </c>
    </row>
    <row r="175" customFormat="false" ht="13.5" hidden="false" customHeight="false" outlineLevel="0" collapsed="false">
      <c r="B175" s="151" t="s">
        <v>4820</v>
      </c>
      <c r="C175" s="158" t="s">
        <v>4937</v>
      </c>
      <c r="D175" s="151" t="s">
        <v>4938</v>
      </c>
      <c r="E175" s="159" t="n">
        <v>-34299200</v>
      </c>
    </row>
    <row r="176" customFormat="false" ht="13.5" hidden="false" customHeight="false" outlineLevel="0" collapsed="false">
      <c r="B176" s="151" t="s">
        <v>4820</v>
      </c>
      <c r="C176" s="158" t="s">
        <v>4939</v>
      </c>
      <c r="D176" s="151" t="s">
        <v>224</v>
      </c>
      <c r="E176" s="159" t="n">
        <v>20781861</v>
      </c>
    </row>
    <row r="177" customFormat="false" ht="13.5" hidden="false" customHeight="false" outlineLevel="0" collapsed="false">
      <c r="B177" s="151" t="s">
        <v>4820</v>
      </c>
      <c r="C177" s="158" t="s">
        <v>4940</v>
      </c>
      <c r="D177" s="151" t="s">
        <v>228</v>
      </c>
      <c r="E177" s="159" t="n">
        <v>27385953</v>
      </c>
    </row>
    <row r="178" customFormat="false" ht="13.5" hidden="false" customHeight="false" outlineLevel="0" collapsed="false">
      <c r="B178" s="151" t="s">
        <v>4820</v>
      </c>
      <c r="C178" s="158" t="s">
        <v>4941</v>
      </c>
      <c r="D178" s="151" t="s">
        <v>4942</v>
      </c>
      <c r="E178" s="159" t="n">
        <v>65045470</v>
      </c>
    </row>
    <row r="179" customFormat="false" ht="13.5" hidden="false" customHeight="false" outlineLevel="0" collapsed="false">
      <c r="B179" s="151" t="s">
        <v>4820</v>
      </c>
      <c r="C179" s="158" t="s">
        <v>4945</v>
      </c>
      <c r="D179" s="151" t="s">
        <v>235</v>
      </c>
      <c r="E179" s="159" t="n">
        <v>53746350</v>
      </c>
    </row>
    <row r="180" customFormat="false" ht="13.5" hidden="false" customHeight="false" outlineLevel="0" collapsed="false">
      <c r="B180" s="151" t="s">
        <v>4820</v>
      </c>
      <c r="C180" s="158" t="s">
        <v>4948</v>
      </c>
      <c r="D180" s="151" t="s">
        <v>177</v>
      </c>
      <c r="E180" s="159" t="n">
        <v>8681026</v>
      </c>
    </row>
    <row r="181" customFormat="false" ht="13.5" hidden="false" customHeight="false" outlineLevel="0" collapsed="false">
      <c r="B181" s="151" t="s">
        <v>4820</v>
      </c>
      <c r="C181" s="158" t="s">
        <v>4949</v>
      </c>
      <c r="D181" s="151" t="s">
        <v>181</v>
      </c>
      <c r="E181" s="159" t="n">
        <v>3150048</v>
      </c>
    </row>
    <row r="182" customFormat="false" ht="13.5" hidden="false" customHeight="false" outlineLevel="0" collapsed="false">
      <c r="B182" s="151" t="s">
        <v>4820</v>
      </c>
      <c r="C182" s="158" t="s">
        <v>4950</v>
      </c>
      <c r="D182" s="151" t="s">
        <v>4951</v>
      </c>
      <c r="E182" s="159" t="n">
        <v>17582864</v>
      </c>
    </row>
    <row r="183" customFormat="false" ht="13.5" hidden="false" customHeight="false" outlineLevel="0" collapsed="false">
      <c r="B183" s="151" t="s">
        <v>4820</v>
      </c>
      <c r="C183" s="158" t="s">
        <v>4955</v>
      </c>
      <c r="D183" s="151" t="s">
        <v>188</v>
      </c>
      <c r="E183" s="159" t="n">
        <v>2210516</v>
      </c>
    </row>
    <row r="184" customFormat="false" ht="13.5" hidden="false" customHeight="false" outlineLevel="0" collapsed="false">
      <c r="B184" s="151" t="s">
        <v>4820</v>
      </c>
      <c r="C184" s="158" t="s">
        <v>4959</v>
      </c>
      <c r="D184" s="151" t="s">
        <v>4960</v>
      </c>
      <c r="E184" s="159" t="n">
        <v>36465271</v>
      </c>
    </row>
    <row r="185" customFormat="false" ht="13.5" hidden="false" customHeight="false" outlineLevel="0" collapsed="false">
      <c r="B185" s="151" t="s">
        <v>4820</v>
      </c>
      <c r="C185" s="158" t="s">
        <v>4956</v>
      </c>
      <c r="D185" s="151" t="s">
        <v>189</v>
      </c>
      <c r="E185" s="159" t="n">
        <v>1920681</v>
      </c>
    </row>
    <row r="186" customFormat="false" ht="13.5" hidden="false" customHeight="false" outlineLevel="0" collapsed="false">
      <c r="B186" s="151" t="s">
        <v>4820</v>
      </c>
      <c r="C186" s="158" t="s">
        <v>4958</v>
      </c>
      <c r="D186" s="151" t="s">
        <v>193</v>
      </c>
      <c r="E186" s="159" t="n">
        <v>5643000</v>
      </c>
    </row>
    <row r="187" customFormat="false" ht="13.5" hidden="false" customHeight="false" outlineLevel="0" collapsed="false">
      <c r="B187" s="151" t="s">
        <v>4820</v>
      </c>
      <c r="C187" s="158" t="s">
        <v>4961</v>
      </c>
      <c r="D187" s="151" t="s">
        <v>348</v>
      </c>
      <c r="E187" s="159" t="n">
        <v>2032088</v>
      </c>
    </row>
    <row r="188" customFormat="false" ht="13.5" hidden="false" customHeight="false" outlineLevel="0" collapsed="false">
      <c r="B188" s="151" t="s">
        <v>4820</v>
      </c>
      <c r="C188" s="158" t="s">
        <v>4962</v>
      </c>
      <c r="D188" s="151" t="s">
        <v>199</v>
      </c>
      <c r="E188" s="159" t="n">
        <v>0</v>
      </c>
    </row>
    <row r="189" customFormat="false" ht="13.5" hidden="false" customHeight="false" outlineLevel="0" collapsed="false">
      <c r="B189" s="151" t="s">
        <v>4820</v>
      </c>
      <c r="C189" s="158" t="s">
        <v>4965</v>
      </c>
      <c r="D189" s="151" t="s">
        <v>240</v>
      </c>
      <c r="E189" s="159" t="n">
        <v>10119800</v>
      </c>
    </row>
    <row r="190" customFormat="false" ht="13.5" hidden="false" customHeight="false" outlineLevel="0" collapsed="false">
      <c r="B190" s="151" t="s">
        <v>4820</v>
      </c>
      <c r="C190" s="158" t="s">
        <v>4966</v>
      </c>
      <c r="D190" s="151" t="s">
        <v>4967</v>
      </c>
      <c r="E190" s="159" t="n">
        <v>9656979</v>
      </c>
    </row>
    <row r="191" customFormat="false" ht="13.5" hidden="false" customHeight="false" outlineLevel="0" collapsed="false">
      <c r="B191" s="151" t="s">
        <v>4820</v>
      </c>
      <c r="C191" s="158" t="s">
        <v>4984</v>
      </c>
      <c r="D191" s="151" t="s">
        <v>4985</v>
      </c>
      <c r="E191" s="159" t="n">
        <v>4386720</v>
      </c>
    </row>
    <row r="192" customFormat="false" ht="13.5" hidden="false" customHeight="false" outlineLevel="0" collapsed="false">
      <c r="B192" s="151" t="s">
        <v>4820</v>
      </c>
      <c r="C192" s="158" t="s">
        <v>4986</v>
      </c>
      <c r="D192" s="151" t="s">
        <v>4987</v>
      </c>
      <c r="E192" s="159" t="n">
        <v>3074675</v>
      </c>
    </row>
    <row r="193" customFormat="false" ht="13.5" hidden="false" customHeight="false" outlineLevel="0" collapsed="false">
      <c r="B193" s="151" t="s">
        <v>4820</v>
      </c>
      <c r="C193" s="158" t="s">
        <v>4972</v>
      </c>
      <c r="D193" s="151" t="s">
        <v>4973</v>
      </c>
      <c r="E193" s="159" t="n">
        <v>147683</v>
      </c>
    </row>
    <row r="194" customFormat="false" ht="13.5" hidden="false" customHeight="false" outlineLevel="0" collapsed="false">
      <c r="B194" s="151" t="s">
        <v>4820</v>
      </c>
      <c r="C194" s="158" t="s">
        <v>4976</v>
      </c>
      <c r="D194" s="151" t="s">
        <v>4977</v>
      </c>
      <c r="E194" s="159" t="n">
        <v>288000</v>
      </c>
    </row>
    <row r="195" customFormat="false" ht="13.5" hidden="false" customHeight="false" outlineLevel="0" collapsed="false">
      <c r="B195" s="151" t="s">
        <v>4820</v>
      </c>
      <c r="C195" s="158" t="s">
        <v>4988</v>
      </c>
      <c r="D195" s="151" t="s">
        <v>4989</v>
      </c>
      <c r="E195" s="159" t="n">
        <v>3074191</v>
      </c>
    </row>
    <row r="196" customFormat="false" ht="13.5" hidden="false" customHeight="false" outlineLevel="0" collapsed="false">
      <c r="B196" s="151" t="s">
        <v>4820</v>
      </c>
      <c r="C196" s="158" t="s">
        <v>4996</v>
      </c>
      <c r="D196" s="151" t="s">
        <v>4997</v>
      </c>
      <c r="E196" s="159" t="n">
        <v>3221011</v>
      </c>
    </row>
    <row r="197" customFormat="false" ht="13.5" hidden="false" customHeight="false" outlineLevel="0" collapsed="false">
      <c r="B197" s="151" t="s">
        <v>4820</v>
      </c>
      <c r="C197" s="158" t="s">
        <v>4978</v>
      </c>
      <c r="D197" s="151" t="s">
        <v>4979</v>
      </c>
      <c r="E197" s="159" t="n">
        <v>1749369</v>
      </c>
    </row>
    <row r="198" customFormat="false" ht="13.5" hidden="false" customHeight="false" outlineLevel="0" collapsed="false">
      <c r="B198" s="151" t="s">
        <v>4820</v>
      </c>
      <c r="C198" s="158" t="s">
        <v>4982</v>
      </c>
      <c r="D198" s="151" t="s">
        <v>4983</v>
      </c>
      <c r="E198" s="159" t="n">
        <v>0</v>
      </c>
    </row>
    <row r="199" customFormat="false" ht="13.5" hidden="false" customHeight="false" outlineLevel="0" collapsed="false">
      <c r="B199" s="151" t="s">
        <v>4820</v>
      </c>
      <c r="C199" s="158" t="s">
        <v>4990</v>
      </c>
      <c r="D199" s="151" t="s">
        <v>4991</v>
      </c>
      <c r="E199" s="159" t="n">
        <v>3537047</v>
      </c>
    </row>
    <row r="200" customFormat="false" ht="13.5" hidden="false" customHeight="false" outlineLevel="0" collapsed="false">
      <c r="B200" s="151" t="s">
        <v>4820</v>
      </c>
      <c r="C200" s="158" t="s">
        <v>4999</v>
      </c>
      <c r="D200" s="151" t="s">
        <v>5062</v>
      </c>
      <c r="E200" s="159" t="n">
        <v>25248860</v>
      </c>
    </row>
    <row r="201" customFormat="false" ht="13.5" hidden="false" customHeight="false" outlineLevel="0" collapsed="false">
      <c r="B201" s="151" t="s">
        <v>4820</v>
      </c>
      <c r="C201" s="158" t="s">
        <v>4992</v>
      </c>
      <c r="D201" s="151" t="s">
        <v>4993</v>
      </c>
      <c r="E201" s="159" t="n">
        <v>0</v>
      </c>
    </row>
    <row r="202" customFormat="false" ht="13.5" hidden="false" customHeight="false" outlineLevel="0" collapsed="false">
      <c r="B202" s="123" t="s">
        <v>5061</v>
      </c>
      <c r="C202" s="123"/>
      <c r="D202" s="123"/>
      <c r="E202" s="160" t="n">
        <f aca="false">SUM(E148:E201)</f>
        <v>461019446</v>
      </c>
    </row>
    <row r="203" customFormat="false" ht="13.5" hidden="false" customHeight="false" outlineLevel="0" collapsed="false">
      <c r="B203" s="151" t="s">
        <v>4821</v>
      </c>
      <c r="C203" s="158" t="s">
        <v>5014</v>
      </c>
      <c r="D203" s="151" t="s">
        <v>201</v>
      </c>
      <c r="E203" s="159" t="n">
        <v>131480</v>
      </c>
    </row>
    <row r="204" customFormat="false" ht="13.5" hidden="false" customHeight="false" outlineLevel="0" collapsed="false">
      <c r="B204" s="151" t="s">
        <v>4821</v>
      </c>
      <c r="C204" s="158" t="s">
        <v>5009</v>
      </c>
      <c r="D204" s="151" t="s">
        <v>291</v>
      </c>
      <c r="E204" s="159" t="n">
        <v>58460877</v>
      </c>
    </row>
    <row r="205" customFormat="false" ht="13.5" hidden="false" customHeight="false" outlineLevel="0" collapsed="false">
      <c r="B205" s="151" t="s">
        <v>4821</v>
      </c>
      <c r="C205" s="158" t="s">
        <v>4876</v>
      </c>
      <c r="D205" s="151" t="s">
        <v>165</v>
      </c>
      <c r="E205" s="159" t="n">
        <v>2766302</v>
      </c>
    </row>
    <row r="206" customFormat="false" ht="13.5" hidden="false" customHeight="false" outlineLevel="0" collapsed="false">
      <c r="B206" s="151" t="s">
        <v>4821</v>
      </c>
      <c r="C206" s="158" t="s">
        <v>4877</v>
      </c>
      <c r="D206" s="151" t="s">
        <v>161</v>
      </c>
      <c r="E206" s="159" t="n">
        <v>133808</v>
      </c>
    </row>
    <row r="207" customFormat="false" ht="13.5" hidden="false" customHeight="false" outlineLevel="0" collapsed="false">
      <c r="B207" s="151" t="s">
        <v>4821</v>
      </c>
      <c r="C207" s="158" t="s">
        <v>4968</v>
      </c>
      <c r="D207" s="151" t="s">
        <v>4969</v>
      </c>
      <c r="E207" s="159" t="n">
        <v>0</v>
      </c>
    </row>
    <row r="208" customFormat="false" ht="13.5" hidden="false" customHeight="false" outlineLevel="0" collapsed="false">
      <c r="B208" s="151" t="s">
        <v>4821</v>
      </c>
      <c r="C208" s="158" t="s">
        <v>4878</v>
      </c>
      <c r="D208" s="151" t="s">
        <v>4879</v>
      </c>
      <c r="E208" s="159" t="n">
        <v>0</v>
      </c>
    </row>
    <row r="209" customFormat="false" ht="13.5" hidden="false" customHeight="false" outlineLevel="0" collapsed="false">
      <c r="B209" s="151" t="s">
        <v>4821</v>
      </c>
      <c r="C209" s="158" t="s">
        <v>4880</v>
      </c>
      <c r="D209" s="151" t="s">
        <v>94</v>
      </c>
      <c r="E209" s="159" t="n">
        <v>0</v>
      </c>
    </row>
    <row r="210" customFormat="false" ht="13.5" hidden="false" customHeight="false" outlineLevel="0" collapsed="false">
      <c r="B210" s="151" t="s">
        <v>4821</v>
      </c>
      <c r="C210" s="158" t="s">
        <v>4881</v>
      </c>
      <c r="D210" s="151" t="s">
        <v>168</v>
      </c>
      <c r="E210" s="159" t="n">
        <v>1500437</v>
      </c>
    </row>
    <row r="211" customFormat="false" ht="13.5" hidden="false" customHeight="false" outlineLevel="0" collapsed="false">
      <c r="B211" s="151" t="s">
        <v>4821</v>
      </c>
      <c r="C211" s="158" t="s">
        <v>4889</v>
      </c>
      <c r="D211" s="151" t="s">
        <v>219</v>
      </c>
      <c r="E211" s="159" t="n">
        <v>2492398</v>
      </c>
    </row>
    <row r="212" customFormat="false" ht="13.5" hidden="false" customHeight="false" outlineLevel="0" collapsed="false">
      <c r="B212" s="151" t="s">
        <v>4821</v>
      </c>
      <c r="C212" s="158" t="s">
        <v>4890</v>
      </c>
      <c r="D212" s="151" t="s">
        <v>121</v>
      </c>
      <c r="E212" s="159" t="n">
        <v>0</v>
      </c>
    </row>
    <row r="213" customFormat="false" ht="13.5" hidden="false" customHeight="false" outlineLevel="0" collapsed="false">
      <c r="B213" s="151" t="s">
        <v>4821</v>
      </c>
      <c r="C213" s="158" t="s">
        <v>4891</v>
      </c>
      <c r="D213" s="151" t="s">
        <v>217</v>
      </c>
      <c r="E213" s="159" t="n">
        <v>0</v>
      </c>
    </row>
    <row r="214" customFormat="false" ht="13.5" hidden="false" customHeight="false" outlineLevel="0" collapsed="false">
      <c r="B214" s="151" t="s">
        <v>4821</v>
      </c>
      <c r="C214" s="158" t="s">
        <v>4838</v>
      </c>
      <c r="D214" s="151" t="s">
        <v>4893</v>
      </c>
      <c r="E214" s="159" t="n">
        <v>0</v>
      </c>
    </row>
    <row r="215" customFormat="false" ht="13.5" hidden="false" customHeight="false" outlineLevel="0" collapsed="false">
      <c r="B215" s="151" t="s">
        <v>4821</v>
      </c>
      <c r="C215" s="158" t="s">
        <v>4847</v>
      </c>
      <c r="D215" s="151" t="s">
        <v>159</v>
      </c>
      <c r="E215" s="159" t="n">
        <v>5712878</v>
      </c>
    </row>
    <row r="216" customFormat="false" ht="13.5" hidden="false" customHeight="false" outlineLevel="0" collapsed="false">
      <c r="B216" s="151" t="s">
        <v>4821</v>
      </c>
      <c r="C216" s="158" t="s">
        <v>4854</v>
      </c>
      <c r="D216" s="151" t="s">
        <v>4892</v>
      </c>
      <c r="E216" s="159" t="n">
        <v>269603</v>
      </c>
    </row>
    <row r="217" customFormat="false" ht="13.5" hidden="false" customHeight="false" outlineLevel="0" collapsed="false">
      <c r="B217" s="151" t="s">
        <v>4821</v>
      </c>
      <c r="C217" s="158" t="s">
        <v>4900</v>
      </c>
      <c r="D217" s="151" t="s">
        <v>4901</v>
      </c>
      <c r="E217" s="159" t="n">
        <v>0</v>
      </c>
    </row>
    <row r="218" customFormat="false" ht="13.5" hidden="false" customHeight="false" outlineLevel="0" collapsed="false">
      <c r="B218" s="151" t="s">
        <v>4821</v>
      </c>
      <c r="C218" s="158" t="s">
        <v>4912</v>
      </c>
      <c r="D218" s="151" t="s">
        <v>4913</v>
      </c>
      <c r="E218" s="159" t="n">
        <v>0</v>
      </c>
    </row>
    <row r="219" customFormat="false" ht="13.5" hidden="false" customHeight="false" outlineLevel="0" collapsed="false">
      <c r="B219" s="151" t="s">
        <v>4821</v>
      </c>
      <c r="C219" s="158" t="s">
        <v>4910</v>
      </c>
      <c r="D219" s="151" t="s">
        <v>4911</v>
      </c>
      <c r="E219" s="159" t="n">
        <v>0</v>
      </c>
    </row>
    <row r="220" customFormat="false" ht="13.5" hidden="false" customHeight="false" outlineLevel="0" collapsed="false">
      <c r="B220" s="151" t="s">
        <v>4821</v>
      </c>
      <c r="C220" s="158" t="s">
        <v>4916</v>
      </c>
      <c r="D220" s="151" t="s">
        <v>4917</v>
      </c>
      <c r="E220" s="159" t="n">
        <v>0</v>
      </c>
    </row>
    <row r="221" customFormat="false" ht="13.5" hidden="false" customHeight="false" outlineLevel="0" collapsed="false">
      <c r="B221" s="151" t="s">
        <v>4821</v>
      </c>
      <c r="C221" s="158" t="s">
        <v>4914</v>
      </c>
      <c r="D221" s="151" t="s">
        <v>4915</v>
      </c>
      <c r="E221" s="159" t="n">
        <v>0</v>
      </c>
    </row>
    <row r="222" customFormat="false" ht="13.5" hidden="false" customHeight="false" outlineLevel="0" collapsed="false">
      <c r="B222" s="151" t="s">
        <v>4821</v>
      </c>
      <c r="C222" s="158" t="s">
        <v>4918</v>
      </c>
      <c r="D222" s="151" t="s">
        <v>4919</v>
      </c>
      <c r="E222" s="159" t="n">
        <v>0</v>
      </c>
    </row>
    <row r="223" customFormat="false" ht="13.5" hidden="false" customHeight="false" outlineLevel="0" collapsed="false">
      <c r="B223" s="151" t="s">
        <v>4821</v>
      </c>
      <c r="C223" s="158" t="s">
        <v>4920</v>
      </c>
      <c r="D223" s="151" t="s">
        <v>4921</v>
      </c>
      <c r="E223" s="159" t="n">
        <v>0</v>
      </c>
    </row>
    <row r="224" customFormat="false" ht="13.5" hidden="false" customHeight="false" outlineLevel="0" collapsed="false">
      <c r="B224" s="151" t="s">
        <v>4821</v>
      </c>
      <c r="C224" s="158" t="s">
        <v>4923</v>
      </c>
      <c r="D224" s="151" t="s">
        <v>4924</v>
      </c>
      <c r="E224" s="159" t="n">
        <v>0</v>
      </c>
    </row>
    <row r="225" customFormat="false" ht="13.5" hidden="false" customHeight="false" outlineLevel="0" collapsed="false">
      <c r="B225" s="151" t="s">
        <v>4821</v>
      </c>
      <c r="C225" s="158" t="s">
        <v>4925</v>
      </c>
      <c r="D225" s="151" t="s">
        <v>4926</v>
      </c>
      <c r="E225" s="159" t="n">
        <v>466665</v>
      </c>
    </row>
    <row r="226" customFormat="false" ht="13.5" hidden="false" customHeight="false" outlineLevel="0" collapsed="false">
      <c r="B226" s="151" t="s">
        <v>4821</v>
      </c>
      <c r="C226" s="158" t="s">
        <v>4927</v>
      </c>
      <c r="D226" s="151" t="s">
        <v>4928</v>
      </c>
      <c r="E226" s="159" t="n">
        <v>0</v>
      </c>
    </row>
    <row r="227" customFormat="false" ht="13.5" hidden="false" customHeight="false" outlineLevel="0" collapsed="false">
      <c r="B227" s="151" t="s">
        <v>4821</v>
      </c>
      <c r="C227" s="158" t="s">
        <v>4931</v>
      </c>
      <c r="D227" s="151" t="s">
        <v>174</v>
      </c>
      <c r="E227" s="159" t="n">
        <v>226954</v>
      </c>
    </row>
    <row r="228" customFormat="false" ht="13.5" hidden="false" customHeight="false" outlineLevel="0" collapsed="false">
      <c r="B228" s="151" t="s">
        <v>4821</v>
      </c>
      <c r="C228" s="158" t="s">
        <v>4934</v>
      </c>
      <c r="D228" s="151" t="s">
        <v>4935</v>
      </c>
      <c r="E228" s="159" t="n">
        <v>1538958</v>
      </c>
    </row>
    <row r="229" customFormat="false" ht="13.5" hidden="false" customHeight="false" outlineLevel="0" collapsed="false">
      <c r="B229" s="151" t="s">
        <v>4821</v>
      </c>
      <c r="C229" s="158" t="s">
        <v>4936</v>
      </c>
      <c r="D229" s="151" t="s">
        <v>284</v>
      </c>
      <c r="E229" s="159" t="n">
        <v>61414394</v>
      </c>
    </row>
    <row r="230" customFormat="false" ht="13.5" hidden="false" customHeight="false" outlineLevel="0" collapsed="false">
      <c r="B230" s="151" t="s">
        <v>4821</v>
      </c>
      <c r="C230" s="158" t="s">
        <v>4937</v>
      </c>
      <c r="D230" s="151" t="s">
        <v>4938</v>
      </c>
      <c r="E230" s="159" t="n">
        <v>0</v>
      </c>
    </row>
    <row r="231" customFormat="false" ht="13.5" hidden="false" customHeight="false" outlineLevel="0" collapsed="false">
      <c r="B231" s="151" t="s">
        <v>4821</v>
      </c>
      <c r="C231" s="158" t="s">
        <v>4939</v>
      </c>
      <c r="D231" s="151" t="s">
        <v>224</v>
      </c>
      <c r="E231" s="159" t="n">
        <v>50139201</v>
      </c>
    </row>
    <row r="232" customFormat="false" ht="13.5" hidden="false" customHeight="false" outlineLevel="0" collapsed="false">
      <c r="B232" s="151" t="s">
        <v>4821</v>
      </c>
      <c r="C232" s="158" t="s">
        <v>4940</v>
      </c>
      <c r="D232" s="151" t="s">
        <v>228</v>
      </c>
      <c r="E232" s="159" t="n">
        <v>27938620</v>
      </c>
    </row>
    <row r="233" customFormat="false" ht="13.5" hidden="false" customHeight="false" outlineLevel="0" collapsed="false">
      <c r="B233" s="151" t="s">
        <v>4821</v>
      </c>
      <c r="C233" s="158" t="s">
        <v>4941</v>
      </c>
      <c r="D233" s="151" t="s">
        <v>4942</v>
      </c>
      <c r="E233" s="159" t="n">
        <v>0</v>
      </c>
    </row>
    <row r="234" customFormat="false" ht="13.5" hidden="false" customHeight="false" outlineLevel="0" collapsed="false">
      <c r="B234" s="151" t="s">
        <v>4821</v>
      </c>
      <c r="C234" s="158" t="s">
        <v>4945</v>
      </c>
      <c r="D234" s="151" t="s">
        <v>235</v>
      </c>
      <c r="E234" s="159" t="n">
        <v>83458002</v>
      </c>
    </row>
    <row r="235" customFormat="false" ht="13.5" hidden="false" customHeight="false" outlineLevel="0" collapsed="false">
      <c r="B235" s="151" t="s">
        <v>4821</v>
      </c>
      <c r="C235" s="158" t="s">
        <v>4948</v>
      </c>
      <c r="D235" s="151" t="s">
        <v>177</v>
      </c>
      <c r="E235" s="159" t="n">
        <v>4389494</v>
      </c>
    </row>
    <row r="236" customFormat="false" ht="13.5" hidden="false" customHeight="false" outlineLevel="0" collapsed="false">
      <c r="B236" s="151" t="s">
        <v>4821</v>
      </c>
      <c r="C236" s="158" t="s">
        <v>4949</v>
      </c>
      <c r="D236" s="151" t="s">
        <v>181</v>
      </c>
      <c r="E236" s="159" t="n">
        <v>1200375</v>
      </c>
    </row>
    <row r="237" customFormat="false" ht="13.5" hidden="false" customHeight="false" outlineLevel="0" collapsed="false">
      <c r="B237" s="151" t="s">
        <v>4821</v>
      </c>
      <c r="C237" s="158" t="s">
        <v>4950</v>
      </c>
      <c r="D237" s="151" t="s">
        <v>4951</v>
      </c>
      <c r="E237" s="159" t="n">
        <v>11056056</v>
      </c>
    </row>
    <row r="238" customFormat="false" ht="13.5" hidden="false" customHeight="false" outlineLevel="0" collapsed="false">
      <c r="B238" s="151" t="s">
        <v>4821</v>
      </c>
      <c r="C238" s="158" t="s">
        <v>4955</v>
      </c>
      <c r="D238" s="151" t="s">
        <v>188</v>
      </c>
      <c r="E238" s="159" t="n">
        <v>0</v>
      </c>
    </row>
    <row r="239" customFormat="false" ht="13.5" hidden="false" customHeight="false" outlineLevel="0" collapsed="false">
      <c r="B239" s="151" t="s">
        <v>4821</v>
      </c>
      <c r="C239" s="158" t="s">
        <v>4959</v>
      </c>
      <c r="D239" s="151" t="s">
        <v>4960</v>
      </c>
      <c r="E239" s="159" t="n">
        <v>2455286</v>
      </c>
    </row>
    <row r="240" customFormat="false" ht="13.5" hidden="false" customHeight="false" outlineLevel="0" collapsed="false">
      <c r="B240" s="151" t="s">
        <v>4821</v>
      </c>
      <c r="C240" s="158" t="s">
        <v>4956</v>
      </c>
      <c r="D240" s="151" t="s">
        <v>189</v>
      </c>
      <c r="E240" s="159" t="n">
        <v>0</v>
      </c>
    </row>
    <row r="241" customFormat="false" ht="13.5" hidden="false" customHeight="false" outlineLevel="0" collapsed="false">
      <c r="B241" s="151" t="s">
        <v>4821</v>
      </c>
      <c r="C241" s="158" t="s">
        <v>4958</v>
      </c>
      <c r="D241" s="151" t="s">
        <v>193</v>
      </c>
      <c r="E241" s="159" t="n">
        <v>6292454</v>
      </c>
    </row>
    <row r="242" customFormat="false" ht="13.5" hidden="false" customHeight="false" outlineLevel="0" collapsed="false">
      <c r="B242" s="151" t="s">
        <v>4821</v>
      </c>
      <c r="C242" s="158" t="s">
        <v>4961</v>
      </c>
      <c r="D242" s="151" t="s">
        <v>348</v>
      </c>
      <c r="E242" s="159" t="n">
        <v>8644740</v>
      </c>
    </row>
    <row r="243" customFormat="false" ht="13.5" hidden="false" customHeight="false" outlineLevel="0" collapsed="false">
      <c r="B243" s="151" t="s">
        <v>4821</v>
      </c>
      <c r="C243" s="158" t="s">
        <v>4962</v>
      </c>
      <c r="D243" s="151" t="s">
        <v>199</v>
      </c>
      <c r="E243" s="159" t="n">
        <v>772800</v>
      </c>
    </row>
    <row r="244" customFormat="false" ht="13.5" hidden="false" customHeight="false" outlineLevel="0" collapsed="false">
      <c r="B244" s="151" t="s">
        <v>4821</v>
      </c>
      <c r="C244" s="158" t="s">
        <v>4965</v>
      </c>
      <c r="D244" s="151" t="s">
        <v>240</v>
      </c>
      <c r="E244" s="159" t="n">
        <v>195114366</v>
      </c>
    </row>
    <row r="245" customFormat="false" ht="13.5" hidden="false" customHeight="false" outlineLevel="0" collapsed="false">
      <c r="B245" s="151" t="s">
        <v>4821</v>
      </c>
      <c r="C245" s="158" t="s">
        <v>4966</v>
      </c>
      <c r="D245" s="151" t="s">
        <v>4967</v>
      </c>
      <c r="E245" s="159" t="n">
        <v>540294</v>
      </c>
    </row>
    <row r="246" customFormat="false" ht="13.5" hidden="false" customHeight="false" outlineLevel="0" collapsed="false">
      <c r="B246" s="151" t="s">
        <v>4821</v>
      </c>
      <c r="C246" s="158" t="s">
        <v>4984</v>
      </c>
      <c r="D246" s="151" t="s">
        <v>4985</v>
      </c>
      <c r="E246" s="159" t="n">
        <v>967007</v>
      </c>
    </row>
    <row r="247" customFormat="false" ht="13.5" hidden="false" customHeight="false" outlineLevel="0" collapsed="false">
      <c r="B247" s="151" t="s">
        <v>4821</v>
      </c>
      <c r="C247" s="158" t="s">
        <v>4986</v>
      </c>
      <c r="D247" s="151" t="s">
        <v>4987</v>
      </c>
      <c r="E247" s="159" t="n">
        <v>3923341</v>
      </c>
    </row>
    <row r="248" customFormat="false" ht="13.5" hidden="false" customHeight="false" outlineLevel="0" collapsed="false">
      <c r="B248" s="151" t="s">
        <v>4821</v>
      </c>
      <c r="C248" s="158" t="s">
        <v>4972</v>
      </c>
      <c r="D248" s="151" t="s">
        <v>4973</v>
      </c>
      <c r="E248" s="159" t="n">
        <v>247010</v>
      </c>
    </row>
    <row r="249" customFormat="false" ht="13.5" hidden="false" customHeight="false" outlineLevel="0" collapsed="false">
      <c r="B249" s="151" t="s">
        <v>4821</v>
      </c>
      <c r="C249" s="158" t="s">
        <v>4976</v>
      </c>
      <c r="D249" s="151" t="s">
        <v>4977</v>
      </c>
      <c r="E249" s="159" t="n">
        <v>10470</v>
      </c>
    </row>
    <row r="250" customFormat="false" ht="13.5" hidden="false" customHeight="false" outlineLevel="0" collapsed="false">
      <c r="B250" s="151" t="s">
        <v>4821</v>
      </c>
      <c r="C250" s="158" t="s">
        <v>4988</v>
      </c>
      <c r="D250" s="151" t="s">
        <v>4989</v>
      </c>
      <c r="E250" s="159" t="n">
        <v>932554</v>
      </c>
    </row>
    <row r="251" customFormat="false" ht="13.5" hidden="false" customHeight="false" outlineLevel="0" collapsed="false">
      <c r="B251" s="151" t="s">
        <v>4821</v>
      </c>
      <c r="C251" s="158" t="s">
        <v>4996</v>
      </c>
      <c r="D251" s="151" t="s">
        <v>4997</v>
      </c>
      <c r="E251" s="159" t="n">
        <v>7019210</v>
      </c>
    </row>
    <row r="252" customFormat="false" ht="13.5" hidden="false" customHeight="false" outlineLevel="0" collapsed="false">
      <c r="B252" s="151" t="s">
        <v>4821</v>
      </c>
      <c r="C252" s="158" t="s">
        <v>4978</v>
      </c>
      <c r="D252" s="151" t="s">
        <v>4979</v>
      </c>
      <c r="E252" s="159" t="n">
        <v>1104596</v>
      </c>
    </row>
    <row r="253" customFormat="false" ht="13.5" hidden="false" customHeight="false" outlineLevel="0" collapsed="false">
      <c r="B253" s="151" t="s">
        <v>4821</v>
      </c>
      <c r="C253" s="158" t="s">
        <v>4982</v>
      </c>
      <c r="D253" s="151" t="s">
        <v>4983</v>
      </c>
      <c r="E253" s="159" t="n">
        <v>0</v>
      </c>
    </row>
    <row r="254" customFormat="false" ht="13.5" hidden="false" customHeight="false" outlineLevel="0" collapsed="false">
      <c r="B254" s="151" t="s">
        <v>4821</v>
      </c>
      <c r="C254" s="158" t="s">
        <v>4990</v>
      </c>
      <c r="D254" s="151" t="s">
        <v>4991</v>
      </c>
      <c r="E254" s="159" t="n">
        <v>5989720</v>
      </c>
    </row>
    <row r="255" customFormat="false" ht="13.5" hidden="false" customHeight="false" outlineLevel="0" collapsed="false">
      <c r="B255" s="151" t="s">
        <v>4821</v>
      </c>
      <c r="C255" s="158" t="s">
        <v>4999</v>
      </c>
      <c r="D255" s="151" t="s">
        <v>5062</v>
      </c>
      <c r="E255" s="159" t="n">
        <v>2163389</v>
      </c>
    </row>
    <row r="256" customFormat="false" ht="13.5" hidden="false" customHeight="false" outlineLevel="0" collapsed="false">
      <c r="B256" s="151" t="s">
        <v>4821</v>
      </c>
      <c r="C256" s="158" t="s">
        <v>4992</v>
      </c>
      <c r="D256" s="151" t="s">
        <v>4993</v>
      </c>
      <c r="E256" s="159" t="n">
        <v>0</v>
      </c>
    </row>
    <row r="257" customFormat="false" ht="13.5" hidden="false" customHeight="false" outlineLevel="0" collapsed="false">
      <c r="B257" s="123" t="s">
        <v>5061</v>
      </c>
      <c r="C257" s="123"/>
      <c r="D257" s="123"/>
      <c r="E257" s="160" t="n">
        <f aca="false">SUM(E203:E256)</f>
        <v>549473739</v>
      </c>
    </row>
    <row r="258" customFormat="false" ht="13.5" hidden="false" customHeight="false" outlineLevel="0" collapsed="false">
      <c r="B258" s="151" t="s">
        <v>4822</v>
      </c>
      <c r="C258" s="158" t="s">
        <v>5014</v>
      </c>
      <c r="D258" s="151" t="s">
        <v>201</v>
      </c>
      <c r="E258" s="159" t="n">
        <v>0</v>
      </c>
    </row>
    <row r="259" customFormat="false" ht="13.5" hidden="false" customHeight="false" outlineLevel="0" collapsed="false">
      <c r="B259" s="151" t="s">
        <v>4822</v>
      </c>
      <c r="C259" s="158" t="s">
        <v>5009</v>
      </c>
      <c r="D259" s="151" t="s">
        <v>291</v>
      </c>
      <c r="E259" s="159" t="n">
        <v>0</v>
      </c>
    </row>
    <row r="260" customFormat="false" ht="13.5" hidden="false" customHeight="false" outlineLevel="0" collapsed="false">
      <c r="B260" s="151" t="s">
        <v>4822</v>
      </c>
      <c r="C260" s="158" t="s">
        <v>4876</v>
      </c>
      <c r="D260" s="151" t="s">
        <v>165</v>
      </c>
      <c r="E260" s="159" t="n">
        <v>9704232</v>
      </c>
    </row>
    <row r="261" customFormat="false" ht="13.5" hidden="false" customHeight="false" outlineLevel="0" collapsed="false">
      <c r="B261" s="151" t="s">
        <v>4822</v>
      </c>
      <c r="C261" s="158" t="s">
        <v>4877</v>
      </c>
      <c r="D261" s="151" t="s">
        <v>161</v>
      </c>
      <c r="E261" s="159" t="n">
        <v>621950</v>
      </c>
    </row>
    <row r="262" customFormat="false" ht="13.5" hidden="false" customHeight="false" outlineLevel="0" collapsed="false">
      <c r="B262" s="151" t="s">
        <v>4822</v>
      </c>
      <c r="C262" s="158" t="s">
        <v>4968</v>
      </c>
      <c r="D262" s="151" t="s">
        <v>4969</v>
      </c>
      <c r="E262" s="159" t="n">
        <v>0</v>
      </c>
    </row>
    <row r="263" customFormat="false" ht="13.5" hidden="false" customHeight="false" outlineLevel="0" collapsed="false">
      <c r="B263" s="151" t="s">
        <v>4822</v>
      </c>
      <c r="C263" s="158" t="s">
        <v>4878</v>
      </c>
      <c r="D263" s="151" t="s">
        <v>4879</v>
      </c>
      <c r="E263" s="159" t="n">
        <v>24710</v>
      </c>
    </row>
    <row r="264" customFormat="false" ht="13.5" hidden="false" customHeight="false" outlineLevel="0" collapsed="false">
      <c r="B264" s="151" t="s">
        <v>4822</v>
      </c>
      <c r="C264" s="158" t="s">
        <v>4880</v>
      </c>
      <c r="D264" s="151" t="s">
        <v>94</v>
      </c>
      <c r="E264" s="159" t="n">
        <v>0</v>
      </c>
    </row>
    <row r="265" customFormat="false" ht="13.5" hidden="false" customHeight="false" outlineLevel="0" collapsed="false">
      <c r="B265" s="151" t="s">
        <v>4822</v>
      </c>
      <c r="C265" s="158" t="s">
        <v>4881</v>
      </c>
      <c r="D265" s="151" t="s">
        <v>168</v>
      </c>
      <c r="E265" s="159" t="n">
        <v>1607347</v>
      </c>
    </row>
    <row r="266" customFormat="false" ht="13.5" hidden="false" customHeight="false" outlineLevel="0" collapsed="false">
      <c r="B266" s="151" t="s">
        <v>4822</v>
      </c>
      <c r="C266" s="158" t="s">
        <v>4889</v>
      </c>
      <c r="D266" s="151" t="s">
        <v>219</v>
      </c>
      <c r="E266" s="159" t="n">
        <v>3115271</v>
      </c>
    </row>
    <row r="267" customFormat="false" ht="13.5" hidden="false" customHeight="false" outlineLevel="0" collapsed="false">
      <c r="B267" s="151" t="s">
        <v>4822</v>
      </c>
      <c r="C267" s="158" t="s">
        <v>4890</v>
      </c>
      <c r="D267" s="151" t="s">
        <v>121</v>
      </c>
      <c r="E267" s="159" t="n">
        <v>0</v>
      </c>
    </row>
    <row r="268" customFormat="false" ht="13.5" hidden="false" customHeight="false" outlineLevel="0" collapsed="false">
      <c r="B268" s="151" t="s">
        <v>4822</v>
      </c>
      <c r="C268" s="158" t="s">
        <v>4891</v>
      </c>
      <c r="D268" s="151" t="s">
        <v>217</v>
      </c>
      <c r="E268" s="159" t="n">
        <v>0</v>
      </c>
    </row>
    <row r="269" customFormat="false" ht="13.5" hidden="false" customHeight="false" outlineLevel="0" collapsed="false">
      <c r="B269" s="151" t="s">
        <v>4822</v>
      </c>
      <c r="C269" s="158" t="s">
        <v>4838</v>
      </c>
      <c r="D269" s="151" t="s">
        <v>4893</v>
      </c>
      <c r="E269" s="159" t="n">
        <v>0</v>
      </c>
    </row>
    <row r="270" customFormat="false" ht="13.5" hidden="false" customHeight="false" outlineLevel="0" collapsed="false">
      <c r="B270" s="151" t="s">
        <v>4822</v>
      </c>
      <c r="C270" s="158" t="s">
        <v>4847</v>
      </c>
      <c r="D270" s="151" t="s">
        <v>159</v>
      </c>
      <c r="E270" s="159" t="n">
        <v>2665491</v>
      </c>
    </row>
    <row r="271" customFormat="false" ht="13.5" hidden="false" customHeight="false" outlineLevel="0" collapsed="false">
      <c r="B271" s="151" t="s">
        <v>4822</v>
      </c>
      <c r="C271" s="158" t="s">
        <v>4854</v>
      </c>
      <c r="D271" s="151" t="s">
        <v>4892</v>
      </c>
      <c r="E271" s="159" t="n">
        <v>0</v>
      </c>
    </row>
    <row r="272" customFormat="false" ht="13.5" hidden="false" customHeight="false" outlineLevel="0" collapsed="false">
      <c r="B272" s="151" t="s">
        <v>4822</v>
      </c>
      <c r="C272" s="158" t="s">
        <v>4900</v>
      </c>
      <c r="D272" s="151" t="s">
        <v>4901</v>
      </c>
      <c r="E272" s="159" t="n">
        <v>0</v>
      </c>
    </row>
    <row r="273" customFormat="false" ht="13.5" hidden="false" customHeight="false" outlineLevel="0" collapsed="false">
      <c r="B273" s="151" t="s">
        <v>4822</v>
      </c>
      <c r="C273" s="158" t="s">
        <v>4912</v>
      </c>
      <c r="D273" s="151" t="s">
        <v>4913</v>
      </c>
      <c r="E273" s="159" t="n">
        <v>0</v>
      </c>
    </row>
    <row r="274" customFormat="false" ht="13.5" hidden="false" customHeight="false" outlineLevel="0" collapsed="false">
      <c r="B274" s="151" t="s">
        <v>4822</v>
      </c>
      <c r="C274" s="158" t="s">
        <v>4910</v>
      </c>
      <c r="D274" s="151" t="s">
        <v>4911</v>
      </c>
      <c r="E274" s="159" t="n">
        <v>0</v>
      </c>
    </row>
    <row r="275" customFormat="false" ht="13.5" hidden="false" customHeight="false" outlineLevel="0" collapsed="false">
      <c r="B275" s="151" t="s">
        <v>4822</v>
      </c>
      <c r="C275" s="158" t="s">
        <v>4916</v>
      </c>
      <c r="D275" s="151" t="s">
        <v>4917</v>
      </c>
      <c r="E275" s="159" t="n">
        <v>0</v>
      </c>
    </row>
    <row r="276" customFormat="false" ht="13.5" hidden="false" customHeight="false" outlineLevel="0" collapsed="false">
      <c r="B276" s="151" t="s">
        <v>4822</v>
      </c>
      <c r="C276" s="158" t="s">
        <v>4914</v>
      </c>
      <c r="D276" s="151" t="s">
        <v>4915</v>
      </c>
      <c r="E276" s="159" t="n">
        <v>0</v>
      </c>
    </row>
    <row r="277" customFormat="false" ht="13.5" hidden="false" customHeight="false" outlineLevel="0" collapsed="false">
      <c r="B277" s="151" t="s">
        <v>4822</v>
      </c>
      <c r="C277" s="158" t="s">
        <v>4918</v>
      </c>
      <c r="D277" s="151" t="s">
        <v>4919</v>
      </c>
      <c r="E277" s="159" t="n">
        <v>0</v>
      </c>
    </row>
    <row r="278" customFormat="false" ht="13.5" hidden="false" customHeight="false" outlineLevel="0" collapsed="false">
      <c r="B278" s="151" t="s">
        <v>4822</v>
      </c>
      <c r="C278" s="158" t="s">
        <v>4920</v>
      </c>
      <c r="D278" s="151" t="s">
        <v>4921</v>
      </c>
      <c r="E278" s="159" t="n">
        <v>0</v>
      </c>
    </row>
    <row r="279" customFormat="false" ht="13.5" hidden="false" customHeight="false" outlineLevel="0" collapsed="false">
      <c r="B279" s="151" t="s">
        <v>4822</v>
      </c>
      <c r="C279" s="158" t="s">
        <v>4923</v>
      </c>
      <c r="D279" s="151" t="s">
        <v>4924</v>
      </c>
      <c r="E279" s="159" t="n">
        <v>0</v>
      </c>
    </row>
    <row r="280" customFormat="false" ht="13.5" hidden="false" customHeight="false" outlineLevel="0" collapsed="false">
      <c r="B280" s="151" t="s">
        <v>4822</v>
      </c>
      <c r="C280" s="158" t="s">
        <v>4925</v>
      </c>
      <c r="D280" s="151" t="s">
        <v>4926</v>
      </c>
      <c r="E280" s="159" t="n">
        <v>11080</v>
      </c>
    </row>
    <row r="281" customFormat="false" ht="13.5" hidden="false" customHeight="false" outlineLevel="0" collapsed="false">
      <c r="B281" s="151" t="s">
        <v>4822</v>
      </c>
      <c r="C281" s="158" t="s">
        <v>4927</v>
      </c>
      <c r="D281" s="151" t="s">
        <v>4928</v>
      </c>
      <c r="E281" s="159" t="n">
        <v>0</v>
      </c>
    </row>
    <row r="282" customFormat="false" ht="13.5" hidden="false" customHeight="false" outlineLevel="0" collapsed="false">
      <c r="B282" s="151" t="s">
        <v>4822</v>
      </c>
      <c r="C282" s="158" t="s">
        <v>4931</v>
      </c>
      <c r="D282" s="151" t="s">
        <v>174</v>
      </c>
      <c r="E282" s="159" t="n">
        <v>10080</v>
      </c>
    </row>
    <row r="283" customFormat="false" ht="13.5" hidden="false" customHeight="false" outlineLevel="0" collapsed="false">
      <c r="B283" s="151" t="s">
        <v>4822</v>
      </c>
      <c r="C283" s="158" t="s">
        <v>4934</v>
      </c>
      <c r="D283" s="151" t="s">
        <v>4935</v>
      </c>
      <c r="E283" s="159" t="n">
        <v>21788917</v>
      </c>
    </row>
    <row r="284" customFormat="false" ht="13.5" hidden="false" customHeight="false" outlineLevel="0" collapsed="false">
      <c r="B284" s="151" t="s">
        <v>4822</v>
      </c>
      <c r="C284" s="158" t="s">
        <v>4936</v>
      </c>
      <c r="D284" s="151" t="s">
        <v>284</v>
      </c>
      <c r="E284" s="159" t="n">
        <v>240242024</v>
      </c>
    </row>
    <row r="285" customFormat="false" ht="13.5" hidden="false" customHeight="false" outlineLevel="0" collapsed="false">
      <c r="B285" s="151" t="s">
        <v>4822</v>
      </c>
      <c r="C285" s="158" t="s">
        <v>4937</v>
      </c>
      <c r="D285" s="151" t="s">
        <v>4938</v>
      </c>
      <c r="E285" s="159" t="n">
        <v>0</v>
      </c>
    </row>
    <row r="286" customFormat="false" ht="13.5" hidden="false" customHeight="false" outlineLevel="0" collapsed="false">
      <c r="B286" s="151" t="s">
        <v>4822</v>
      </c>
      <c r="C286" s="158" t="s">
        <v>4939</v>
      </c>
      <c r="D286" s="151" t="s">
        <v>224</v>
      </c>
      <c r="E286" s="159" t="n">
        <v>14652072</v>
      </c>
    </row>
    <row r="287" customFormat="false" ht="13.5" hidden="false" customHeight="false" outlineLevel="0" collapsed="false">
      <c r="B287" s="151" t="s">
        <v>4822</v>
      </c>
      <c r="C287" s="158" t="s">
        <v>4940</v>
      </c>
      <c r="D287" s="151" t="s">
        <v>228</v>
      </c>
      <c r="E287" s="159" t="n">
        <v>16805734</v>
      </c>
    </row>
    <row r="288" customFormat="false" ht="13.5" hidden="false" customHeight="false" outlineLevel="0" collapsed="false">
      <c r="B288" s="151" t="s">
        <v>4822</v>
      </c>
      <c r="C288" s="158" t="s">
        <v>4941</v>
      </c>
      <c r="D288" s="151" t="s">
        <v>4942</v>
      </c>
      <c r="E288" s="159" t="n">
        <v>33534972</v>
      </c>
    </row>
    <row r="289" customFormat="false" ht="13.5" hidden="false" customHeight="false" outlineLevel="0" collapsed="false">
      <c r="B289" s="151" t="s">
        <v>4822</v>
      </c>
      <c r="C289" s="158" t="s">
        <v>4945</v>
      </c>
      <c r="D289" s="151" t="s">
        <v>235</v>
      </c>
      <c r="E289" s="159" t="n">
        <v>7130367</v>
      </c>
    </row>
    <row r="290" customFormat="false" ht="13.5" hidden="false" customHeight="false" outlineLevel="0" collapsed="false">
      <c r="B290" s="151" t="s">
        <v>4822</v>
      </c>
      <c r="C290" s="158" t="s">
        <v>4948</v>
      </c>
      <c r="D290" s="151" t="s">
        <v>177</v>
      </c>
      <c r="E290" s="159" t="n">
        <v>8432703</v>
      </c>
    </row>
    <row r="291" customFormat="false" ht="13.5" hidden="false" customHeight="false" outlineLevel="0" collapsed="false">
      <c r="B291" s="151" t="s">
        <v>4822</v>
      </c>
      <c r="C291" s="158" t="s">
        <v>4949</v>
      </c>
      <c r="D291" s="151" t="s">
        <v>181</v>
      </c>
      <c r="E291" s="159" t="n">
        <v>-224250</v>
      </c>
    </row>
    <row r="292" customFormat="false" ht="13.5" hidden="false" customHeight="false" outlineLevel="0" collapsed="false">
      <c r="B292" s="151" t="s">
        <v>4822</v>
      </c>
      <c r="C292" s="158" t="s">
        <v>4950</v>
      </c>
      <c r="D292" s="151" t="s">
        <v>4951</v>
      </c>
      <c r="E292" s="159" t="n">
        <v>75674593</v>
      </c>
    </row>
    <row r="293" customFormat="false" ht="13.5" hidden="false" customHeight="false" outlineLevel="0" collapsed="false">
      <c r="B293" s="151" t="s">
        <v>4822</v>
      </c>
      <c r="C293" s="158" t="s">
        <v>4955</v>
      </c>
      <c r="D293" s="151" t="s">
        <v>188</v>
      </c>
      <c r="E293" s="159" t="n">
        <v>140937</v>
      </c>
    </row>
    <row r="294" customFormat="false" ht="13.5" hidden="false" customHeight="false" outlineLevel="0" collapsed="false">
      <c r="B294" s="151" t="s">
        <v>4822</v>
      </c>
      <c r="C294" s="158" t="s">
        <v>4959</v>
      </c>
      <c r="D294" s="151" t="s">
        <v>4960</v>
      </c>
      <c r="E294" s="159" t="n">
        <v>2446226</v>
      </c>
    </row>
    <row r="295" customFormat="false" ht="13.5" hidden="false" customHeight="false" outlineLevel="0" collapsed="false">
      <c r="B295" s="151" t="s">
        <v>4822</v>
      </c>
      <c r="C295" s="158" t="s">
        <v>4956</v>
      </c>
      <c r="D295" s="151" t="s">
        <v>189</v>
      </c>
      <c r="E295" s="159" t="n">
        <v>23322</v>
      </c>
    </row>
    <row r="296" customFormat="false" ht="13.5" hidden="false" customHeight="false" outlineLevel="0" collapsed="false">
      <c r="B296" s="151" t="s">
        <v>4822</v>
      </c>
      <c r="C296" s="158" t="s">
        <v>4958</v>
      </c>
      <c r="D296" s="151" t="s">
        <v>193</v>
      </c>
      <c r="E296" s="159" t="n">
        <v>6983380</v>
      </c>
    </row>
    <row r="297" customFormat="false" ht="13.5" hidden="false" customHeight="false" outlineLevel="0" collapsed="false">
      <c r="B297" s="151" t="s">
        <v>4822</v>
      </c>
      <c r="C297" s="158" t="s">
        <v>4961</v>
      </c>
      <c r="D297" s="151" t="s">
        <v>348</v>
      </c>
      <c r="E297" s="159" t="n">
        <v>0</v>
      </c>
    </row>
    <row r="298" customFormat="false" ht="13.5" hidden="false" customHeight="false" outlineLevel="0" collapsed="false">
      <c r="B298" s="151" t="s">
        <v>4822</v>
      </c>
      <c r="C298" s="158" t="s">
        <v>4962</v>
      </c>
      <c r="D298" s="151" t="s">
        <v>199</v>
      </c>
      <c r="E298" s="159" t="n">
        <v>0</v>
      </c>
    </row>
    <row r="299" customFormat="false" ht="13.5" hidden="false" customHeight="false" outlineLevel="0" collapsed="false">
      <c r="B299" s="151" t="s">
        <v>4822</v>
      </c>
      <c r="C299" s="158" t="s">
        <v>4965</v>
      </c>
      <c r="D299" s="151" t="s">
        <v>240</v>
      </c>
      <c r="E299" s="159" t="n">
        <v>115505626</v>
      </c>
    </row>
    <row r="300" customFormat="false" ht="13.5" hidden="false" customHeight="false" outlineLevel="0" collapsed="false">
      <c r="B300" s="151" t="s">
        <v>4822</v>
      </c>
      <c r="C300" s="158" t="s">
        <v>4966</v>
      </c>
      <c r="D300" s="151" t="s">
        <v>4967</v>
      </c>
      <c r="E300" s="159" t="n">
        <v>15451710</v>
      </c>
    </row>
    <row r="301" customFormat="false" ht="13.5" hidden="false" customHeight="false" outlineLevel="0" collapsed="false">
      <c r="B301" s="151" t="s">
        <v>4822</v>
      </c>
      <c r="C301" s="158" t="s">
        <v>4984</v>
      </c>
      <c r="D301" s="151" t="s">
        <v>4985</v>
      </c>
      <c r="E301" s="159" t="n">
        <v>400903</v>
      </c>
    </row>
    <row r="302" customFormat="false" ht="13.5" hidden="false" customHeight="false" outlineLevel="0" collapsed="false">
      <c r="B302" s="151" t="s">
        <v>4822</v>
      </c>
      <c r="C302" s="158" t="s">
        <v>4986</v>
      </c>
      <c r="D302" s="151" t="s">
        <v>4987</v>
      </c>
      <c r="E302" s="159" t="n">
        <v>1121220</v>
      </c>
    </row>
    <row r="303" customFormat="false" ht="13.5" hidden="false" customHeight="false" outlineLevel="0" collapsed="false">
      <c r="B303" s="151" t="s">
        <v>4822</v>
      </c>
      <c r="C303" s="158" t="s">
        <v>4972</v>
      </c>
      <c r="D303" s="151" t="s">
        <v>4973</v>
      </c>
      <c r="E303" s="159" t="n">
        <v>0</v>
      </c>
    </row>
    <row r="304" customFormat="false" ht="13.5" hidden="false" customHeight="false" outlineLevel="0" collapsed="false">
      <c r="B304" s="151" t="s">
        <v>4822</v>
      </c>
      <c r="C304" s="158" t="s">
        <v>4976</v>
      </c>
      <c r="D304" s="151" t="s">
        <v>4977</v>
      </c>
      <c r="E304" s="159" t="n">
        <v>185124</v>
      </c>
    </row>
    <row r="305" customFormat="false" ht="13.5" hidden="false" customHeight="false" outlineLevel="0" collapsed="false">
      <c r="B305" s="151" t="s">
        <v>4822</v>
      </c>
      <c r="C305" s="158" t="s">
        <v>4988</v>
      </c>
      <c r="D305" s="151" t="s">
        <v>4989</v>
      </c>
      <c r="E305" s="159" t="n">
        <v>9062524</v>
      </c>
    </row>
    <row r="306" customFormat="false" ht="13.5" hidden="false" customHeight="false" outlineLevel="0" collapsed="false">
      <c r="B306" s="151" t="s">
        <v>4822</v>
      </c>
      <c r="C306" s="158" t="s">
        <v>4996</v>
      </c>
      <c r="D306" s="151" t="s">
        <v>4997</v>
      </c>
      <c r="E306" s="159" t="n">
        <v>9324325</v>
      </c>
    </row>
    <row r="307" customFormat="false" ht="13.5" hidden="false" customHeight="false" outlineLevel="0" collapsed="false">
      <c r="B307" s="151" t="s">
        <v>4822</v>
      </c>
      <c r="C307" s="158" t="s">
        <v>4978</v>
      </c>
      <c r="D307" s="151" t="s">
        <v>4979</v>
      </c>
      <c r="E307" s="159" t="n">
        <v>1804708</v>
      </c>
    </row>
    <row r="308" customFormat="false" ht="13.5" hidden="false" customHeight="false" outlineLevel="0" collapsed="false">
      <c r="B308" s="151" t="s">
        <v>4822</v>
      </c>
      <c r="C308" s="158" t="s">
        <v>4982</v>
      </c>
      <c r="D308" s="151" t="s">
        <v>4983</v>
      </c>
      <c r="E308" s="159" t="n">
        <v>0</v>
      </c>
    </row>
    <row r="309" customFormat="false" ht="13.5" hidden="false" customHeight="false" outlineLevel="0" collapsed="false">
      <c r="B309" s="151" t="s">
        <v>4822</v>
      </c>
      <c r="C309" s="158" t="s">
        <v>4990</v>
      </c>
      <c r="D309" s="151" t="s">
        <v>4991</v>
      </c>
      <c r="E309" s="159" t="n">
        <v>3379927</v>
      </c>
    </row>
    <row r="310" customFormat="false" ht="13.5" hidden="false" customHeight="false" outlineLevel="0" collapsed="false">
      <c r="B310" s="151" t="s">
        <v>4822</v>
      </c>
      <c r="C310" s="158" t="s">
        <v>4999</v>
      </c>
      <c r="D310" s="151" t="s">
        <v>5062</v>
      </c>
      <c r="E310" s="159" t="n">
        <v>0</v>
      </c>
    </row>
    <row r="311" customFormat="false" ht="13.5" hidden="false" customHeight="false" outlineLevel="0" collapsed="false">
      <c r="B311" s="151" t="s">
        <v>4822</v>
      </c>
      <c r="C311" s="158" t="s">
        <v>5005</v>
      </c>
      <c r="D311" s="151" t="s">
        <v>203</v>
      </c>
      <c r="E311" s="159" t="n">
        <v>370326</v>
      </c>
    </row>
    <row r="312" customFormat="false" ht="13.5" hidden="false" customHeight="false" outlineLevel="0" collapsed="false">
      <c r="B312" s="151" t="s">
        <v>4822</v>
      </c>
      <c r="C312" s="158" t="s">
        <v>4992</v>
      </c>
      <c r="D312" s="151" t="s">
        <v>4993</v>
      </c>
      <c r="E312" s="159" t="n">
        <v>797980</v>
      </c>
    </row>
    <row r="313" customFormat="false" ht="13.5" hidden="false" customHeight="false" outlineLevel="0" collapsed="false">
      <c r="B313" s="151" t="s">
        <v>4822</v>
      </c>
      <c r="C313" s="158" t="s">
        <v>5008</v>
      </c>
      <c r="D313" s="151" t="s">
        <v>5063</v>
      </c>
      <c r="E313" s="159" t="n">
        <v>2122</v>
      </c>
    </row>
    <row r="314" customFormat="false" ht="13.5" hidden="false" customHeight="false" outlineLevel="0" collapsed="false">
      <c r="B314" s="151" t="s">
        <v>4822</v>
      </c>
      <c r="C314" s="158" t="s">
        <v>5064</v>
      </c>
      <c r="D314" s="151" t="s">
        <v>5065</v>
      </c>
      <c r="E314" s="159" t="n">
        <v>7084340</v>
      </c>
    </row>
    <row r="315" customFormat="false" ht="13.5" hidden="false" customHeight="false" outlineLevel="0" collapsed="false">
      <c r="B315" s="123" t="s">
        <v>5061</v>
      </c>
      <c r="C315" s="123"/>
      <c r="D315" s="123"/>
      <c r="E315" s="160" t="n">
        <f aca="false">SUM(E258:E314)</f>
        <v>609881993</v>
      </c>
    </row>
    <row r="316" customFormat="false" ht="13.5" hidden="false" customHeight="false" outlineLevel="0" collapsed="false">
      <c r="B316" s="151" t="s">
        <v>4823</v>
      </c>
      <c r="C316" s="158" t="s">
        <v>5014</v>
      </c>
      <c r="D316" s="151" t="s">
        <v>201</v>
      </c>
      <c r="E316" s="159" t="n">
        <v>20000</v>
      </c>
    </row>
    <row r="317" customFormat="false" ht="13.5" hidden="false" customHeight="false" outlineLevel="0" collapsed="false">
      <c r="B317" s="151" t="s">
        <v>4823</v>
      </c>
      <c r="C317" s="158" t="s">
        <v>5009</v>
      </c>
      <c r="D317" s="151" t="s">
        <v>291</v>
      </c>
      <c r="E317" s="159" t="n">
        <v>7972991</v>
      </c>
    </row>
    <row r="318" customFormat="false" ht="13.5" hidden="false" customHeight="false" outlineLevel="0" collapsed="false">
      <c r="B318" s="151" t="s">
        <v>4823</v>
      </c>
      <c r="C318" s="158" t="s">
        <v>4876</v>
      </c>
      <c r="D318" s="151" t="s">
        <v>165</v>
      </c>
      <c r="E318" s="159" t="n">
        <v>164806898</v>
      </c>
    </row>
    <row r="319" customFormat="false" ht="13.5" hidden="false" customHeight="false" outlineLevel="0" collapsed="false">
      <c r="B319" s="151" t="s">
        <v>4823</v>
      </c>
      <c r="C319" s="158" t="s">
        <v>4877</v>
      </c>
      <c r="D319" s="151" t="s">
        <v>161</v>
      </c>
      <c r="E319" s="159" t="n">
        <v>0</v>
      </c>
    </row>
    <row r="320" customFormat="false" ht="13.5" hidden="false" customHeight="false" outlineLevel="0" collapsed="false">
      <c r="B320" s="151" t="s">
        <v>4823</v>
      </c>
      <c r="C320" s="158" t="s">
        <v>4968</v>
      </c>
      <c r="D320" s="151" t="s">
        <v>4969</v>
      </c>
      <c r="E320" s="159" t="n">
        <v>0</v>
      </c>
    </row>
    <row r="321" customFormat="false" ht="13.5" hidden="false" customHeight="false" outlineLevel="0" collapsed="false">
      <c r="B321" s="151" t="s">
        <v>4823</v>
      </c>
      <c r="C321" s="158" t="s">
        <v>4878</v>
      </c>
      <c r="D321" s="151" t="s">
        <v>4879</v>
      </c>
      <c r="E321" s="159" t="n">
        <v>0</v>
      </c>
    </row>
    <row r="322" customFormat="false" ht="13.5" hidden="false" customHeight="false" outlineLevel="0" collapsed="false">
      <c r="B322" s="151" t="s">
        <v>4823</v>
      </c>
      <c r="C322" s="158" t="s">
        <v>4880</v>
      </c>
      <c r="D322" s="151" t="s">
        <v>94</v>
      </c>
      <c r="E322" s="159" t="n">
        <v>0</v>
      </c>
    </row>
    <row r="323" customFormat="false" ht="13.5" hidden="false" customHeight="false" outlineLevel="0" collapsed="false">
      <c r="B323" s="151" t="s">
        <v>4823</v>
      </c>
      <c r="C323" s="158" t="s">
        <v>4881</v>
      </c>
      <c r="D323" s="151" t="s">
        <v>168</v>
      </c>
      <c r="E323" s="159" t="n">
        <v>917691</v>
      </c>
    </row>
    <row r="324" customFormat="false" ht="13.5" hidden="false" customHeight="false" outlineLevel="0" collapsed="false">
      <c r="B324" s="151" t="s">
        <v>4823</v>
      </c>
      <c r="C324" s="158" t="s">
        <v>4889</v>
      </c>
      <c r="D324" s="151" t="s">
        <v>219</v>
      </c>
      <c r="E324" s="159" t="n">
        <v>1603844</v>
      </c>
    </row>
    <row r="325" customFormat="false" ht="13.5" hidden="false" customHeight="false" outlineLevel="0" collapsed="false">
      <c r="B325" s="151" t="s">
        <v>4823</v>
      </c>
      <c r="C325" s="158" t="s">
        <v>4890</v>
      </c>
      <c r="D325" s="151" t="s">
        <v>121</v>
      </c>
      <c r="E325" s="159" t="n">
        <v>0</v>
      </c>
    </row>
    <row r="326" customFormat="false" ht="13.5" hidden="false" customHeight="false" outlineLevel="0" collapsed="false">
      <c r="B326" s="151" t="s">
        <v>4823</v>
      </c>
      <c r="C326" s="158" t="s">
        <v>4891</v>
      </c>
      <c r="D326" s="151" t="s">
        <v>217</v>
      </c>
      <c r="E326" s="159" t="n">
        <v>128463996</v>
      </c>
    </row>
    <row r="327" customFormat="false" ht="13.5" hidden="false" customHeight="false" outlineLevel="0" collapsed="false">
      <c r="B327" s="151" t="s">
        <v>4823</v>
      </c>
      <c r="C327" s="158" t="s">
        <v>4838</v>
      </c>
      <c r="D327" s="151" t="s">
        <v>4893</v>
      </c>
      <c r="E327" s="159" t="n">
        <v>0</v>
      </c>
    </row>
    <row r="328" customFormat="false" ht="13.5" hidden="false" customHeight="false" outlineLevel="0" collapsed="false">
      <c r="B328" s="151" t="s">
        <v>4823</v>
      </c>
      <c r="C328" s="158" t="s">
        <v>4847</v>
      </c>
      <c r="D328" s="151" t="s">
        <v>159</v>
      </c>
      <c r="E328" s="159" t="n">
        <v>0</v>
      </c>
    </row>
    <row r="329" customFormat="false" ht="13.5" hidden="false" customHeight="false" outlineLevel="0" collapsed="false">
      <c r="B329" s="151" t="s">
        <v>4823</v>
      </c>
      <c r="C329" s="158" t="s">
        <v>4854</v>
      </c>
      <c r="D329" s="151" t="s">
        <v>4892</v>
      </c>
      <c r="E329" s="159" t="n">
        <v>0</v>
      </c>
    </row>
    <row r="330" customFormat="false" ht="13.5" hidden="false" customHeight="false" outlineLevel="0" collapsed="false">
      <c r="B330" s="151" t="s">
        <v>4823</v>
      </c>
      <c r="C330" s="158" t="s">
        <v>4900</v>
      </c>
      <c r="D330" s="151" t="s">
        <v>4901</v>
      </c>
      <c r="E330" s="159" t="n">
        <v>0</v>
      </c>
    </row>
    <row r="331" customFormat="false" ht="13.5" hidden="false" customHeight="false" outlineLevel="0" collapsed="false">
      <c r="B331" s="151" t="s">
        <v>4823</v>
      </c>
      <c r="C331" s="158" t="s">
        <v>4912</v>
      </c>
      <c r="D331" s="151" t="s">
        <v>4913</v>
      </c>
      <c r="E331" s="159" t="n">
        <v>0</v>
      </c>
    </row>
    <row r="332" customFormat="false" ht="13.5" hidden="false" customHeight="false" outlineLevel="0" collapsed="false">
      <c r="B332" s="151" t="s">
        <v>4823</v>
      </c>
      <c r="C332" s="158" t="s">
        <v>4910</v>
      </c>
      <c r="D332" s="151" t="s">
        <v>4911</v>
      </c>
      <c r="E332" s="159" t="n">
        <v>0</v>
      </c>
    </row>
    <row r="333" customFormat="false" ht="13.5" hidden="false" customHeight="false" outlineLevel="0" collapsed="false">
      <c r="B333" s="151" t="s">
        <v>4823</v>
      </c>
      <c r="C333" s="158" t="s">
        <v>4916</v>
      </c>
      <c r="D333" s="151" t="s">
        <v>4917</v>
      </c>
      <c r="E333" s="159" t="n">
        <v>0</v>
      </c>
    </row>
    <row r="334" customFormat="false" ht="13.5" hidden="false" customHeight="false" outlineLevel="0" collapsed="false">
      <c r="B334" s="151" t="s">
        <v>4823</v>
      </c>
      <c r="C334" s="158" t="s">
        <v>4914</v>
      </c>
      <c r="D334" s="151" t="s">
        <v>4915</v>
      </c>
      <c r="E334" s="159" t="n">
        <v>0</v>
      </c>
    </row>
    <row r="335" customFormat="false" ht="13.5" hidden="false" customHeight="false" outlineLevel="0" collapsed="false">
      <c r="B335" s="151" t="s">
        <v>4823</v>
      </c>
      <c r="C335" s="158" t="s">
        <v>4918</v>
      </c>
      <c r="D335" s="151" t="s">
        <v>4919</v>
      </c>
      <c r="E335" s="159" t="n">
        <v>0</v>
      </c>
    </row>
    <row r="336" customFormat="false" ht="13.5" hidden="false" customHeight="false" outlineLevel="0" collapsed="false">
      <c r="B336" s="151" t="s">
        <v>4823</v>
      </c>
      <c r="C336" s="158" t="s">
        <v>4920</v>
      </c>
      <c r="D336" s="151" t="s">
        <v>4921</v>
      </c>
      <c r="E336" s="159" t="n">
        <v>0</v>
      </c>
    </row>
    <row r="337" customFormat="false" ht="13.5" hidden="false" customHeight="false" outlineLevel="0" collapsed="false">
      <c r="B337" s="151" t="s">
        <v>4823</v>
      </c>
      <c r="C337" s="158" t="s">
        <v>4923</v>
      </c>
      <c r="D337" s="151" t="s">
        <v>4924</v>
      </c>
      <c r="E337" s="159" t="n">
        <v>0</v>
      </c>
    </row>
    <row r="338" customFormat="false" ht="13.5" hidden="false" customHeight="false" outlineLevel="0" collapsed="false">
      <c r="B338" s="151" t="s">
        <v>4823</v>
      </c>
      <c r="C338" s="158" t="s">
        <v>4925</v>
      </c>
      <c r="D338" s="151" t="s">
        <v>4926</v>
      </c>
      <c r="E338" s="159" t="n">
        <v>-611100</v>
      </c>
    </row>
    <row r="339" customFormat="false" ht="13.5" hidden="false" customHeight="false" outlineLevel="0" collapsed="false">
      <c r="B339" s="151" t="s">
        <v>4823</v>
      </c>
      <c r="C339" s="158" t="s">
        <v>4927</v>
      </c>
      <c r="D339" s="151" t="s">
        <v>4928</v>
      </c>
      <c r="E339" s="159" t="n">
        <v>0</v>
      </c>
    </row>
    <row r="340" customFormat="false" ht="13.5" hidden="false" customHeight="false" outlineLevel="0" collapsed="false">
      <c r="B340" s="151" t="s">
        <v>4823</v>
      </c>
      <c r="C340" s="158" t="s">
        <v>4931</v>
      </c>
      <c r="D340" s="151" t="s">
        <v>174</v>
      </c>
      <c r="E340" s="159" t="n">
        <v>114729</v>
      </c>
    </row>
    <row r="341" customFormat="false" ht="13.5" hidden="false" customHeight="false" outlineLevel="0" collapsed="false">
      <c r="B341" s="151" t="s">
        <v>4823</v>
      </c>
      <c r="C341" s="158" t="s">
        <v>4934</v>
      </c>
      <c r="D341" s="151" t="s">
        <v>4935</v>
      </c>
      <c r="E341" s="159" t="n">
        <v>550743</v>
      </c>
    </row>
    <row r="342" customFormat="false" ht="13.5" hidden="false" customHeight="false" outlineLevel="0" collapsed="false">
      <c r="B342" s="151" t="s">
        <v>4823</v>
      </c>
      <c r="C342" s="158" t="s">
        <v>4936</v>
      </c>
      <c r="D342" s="151" t="s">
        <v>284</v>
      </c>
      <c r="E342" s="159" t="n">
        <v>38402379</v>
      </c>
    </row>
    <row r="343" customFormat="false" ht="13.5" hidden="false" customHeight="false" outlineLevel="0" collapsed="false">
      <c r="B343" s="151" t="s">
        <v>4823</v>
      </c>
      <c r="C343" s="158" t="s">
        <v>4937</v>
      </c>
      <c r="D343" s="151" t="s">
        <v>4938</v>
      </c>
      <c r="E343" s="159" t="n">
        <v>0</v>
      </c>
    </row>
    <row r="344" customFormat="false" ht="13.5" hidden="false" customHeight="false" outlineLevel="0" collapsed="false">
      <c r="B344" s="151" t="s">
        <v>4823</v>
      </c>
      <c r="C344" s="158" t="s">
        <v>4939</v>
      </c>
      <c r="D344" s="151" t="s">
        <v>224</v>
      </c>
      <c r="E344" s="159" t="n">
        <v>8991226</v>
      </c>
    </row>
    <row r="345" customFormat="false" ht="13.5" hidden="false" customHeight="false" outlineLevel="0" collapsed="false">
      <c r="B345" s="151" t="s">
        <v>4823</v>
      </c>
      <c r="C345" s="158" t="s">
        <v>4940</v>
      </c>
      <c r="D345" s="151" t="s">
        <v>228</v>
      </c>
      <c r="E345" s="159" t="n">
        <v>12754372</v>
      </c>
    </row>
    <row r="346" customFormat="false" ht="13.5" hidden="false" customHeight="false" outlineLevel="0" collapsed="false">
      <c r="B346" s="151" t="s">
        <v>4823</v>
      </c>
      <c r="C346" s="158" t="s">
        <v>4941</v>
      </c>
      <c r="D346" s="151" t="s">
        <v>4942</v>
      </c>
      <c r="E346" s="159" t="n">
        <v>66135690</v>
      </c>
    </row>
    <row r="347" customFormat="false" ht="13.5" hidden="false" customHeight="false" outlineLevel="0" collapsed="false">
      <c r="B347" s="151" t="s">
        <v>4823</v>
      </c>
      <c r="C347" s="158" t="s">
        <v>4945</v>
      </c>
      <c r="D347" s="151" t="s">
        <v>235</v>
      </c>
      <c r="E347" s="159" t="n">
        <v>8529065</v>
      </c>
    </row>
    <row r="348" customFormat="false" ht="13.5" hidden="false" customHeight="false" outlineLevel="0" collapsed="false">
      <c r="B348" s="151" t="s">
        <v>4823</v>
      </c>
      <c r="C348" s="158" t="s">
        <v>4948</v>
      </c>
      <c r="D348" s="151" t="s">
        <v>177</v>
      </c>
      <c r="E348" s="159" t="n">
        <v>7731436</v>
      </c>
    </row>
    <row r="349" customFormat="false" ht="13.5" hidden="false" customHeight="false" outlineLevel="0" collapsed="false">
      <c r="B349" s="151" t="s">
        <v>4823</v>
      </c>
      <c r="C349" s="158" t="s">
        <v>4949</v>
      </c>
      <c r="D349" s="151" t="s">
        <v>181</v>
      </c>
      <c r="E349" s="159" t="n">
        <v>0</v>
      </c>
    </row>
    <row r="350" customFormat="false" ht="13.5" hidden="false" customHeight="false" outlineLevel="0" collapsed="false">
      <c r="B350" s="151" t="s">
        <v>4823</v>
      </c>
      <c r="C350" s="158" t="s">
        <v>4950</v>
      </c>
      <c r="D350" s="151" t="s">
        <v>4951</v>
      </c>
      <c r="E350" s="159" t="n">
        <v>1766400</v>
      </c>
    </row>
    <row r="351" customFormat="false" ht="13.5" hidden="false" customHeight="false" outlineLevel="0" collapsed="false">
      <c r="B351" s="151" t="s">
        <v>4823</v>
      </c>
      <c r="C351" s="158" t="s">
        <v>4955</v>
      </c>
      <c r="D351" s="151" t="s">
        <v>188</v>
      </c>
      <c r="E351" s="159" t="n">
        <v>184813</v>
      </c>
    </row>
    <row r="352" customFormat="false" ht="13.5" hidden="false" customHeight="false" outlineLevel="0" collapsed="false">
      <c r="B352" s="151" t="s">
        <v>4823</v>
      </c>
      <c r="C352" s="158" t="s">
        <v>4957</v>
      </c>
      <c r="D352" s="151" t="s">
        <v>344</v>
      </c>
      <c r="E352" s="159" t="n">
        <v>67017300</v>
      </c>
    </row>
    <row r="353" customFormat="false" ht="13.5" hidden="false" customHeight="false" outlineLevel="0" collapsed="false">
      <c r="B353" s="151" t="s">
        <v>4823</v>
      </c>
      <c r="C353" s="158" t="s">
        <v>4959</v>
      </c>
      <c r="D353" s="151" t="s">
        <v>4960</v>
      </c>
      <c r="E353" s="159" t="n">
        <v>2941334</v>
      </c>
    </row>
    <row r="354" customFormat="false" ht="13.5" hidden="false" customHeight="false" outlineLevel="0" collapsed="false">
      <c r="B354" s="151" t="s">
        <v>4823</v>
      </c>
      <c r="C354" s="158" t="s">
        <v>4956</v>
      </c>
      <c r="D354" s="151" t="s">
        <v>189</v>
      </c>
      <c r="E354" s="159" t="n">
        <v>0</v>
      </c>
    </row>
    <row r="355" customFormat="false" ht="13.5" hidden="false" customHeight="false" outlineLevel="0" collapsed="false">
      <c r="B355" s="151" t="s">
        <v>4823</v>
      </c>
      <c r="C355" s="158" t="s">
        <v>4958</v>
      </c>
      <c r="D355" s="151" t="s">
        <v>193</v>
      </c>
      <c r="E355" s="159" t="n">
        <v>0</v>
      </c>
    </row>
    <row r="356" customFormat="false" ht="13.5" hidden="false" customHeight="false" outlineLevel="0" collapsed="false">
      <c r="B356" s="151" t="s">
        <v>4823</v>
      </c>
      <c r="C356" s="158" t="s">
        <v>4961</v>
      </c>
      <c r="D356" s="151" t="s">
        <v>348</v>
      </c>
      <c r="E356" s="159" t="n">
        <v>0</v>
      </c>
    </row>
    <row r="357" customFormat="false" ht="13.5" hidden="false" customHeight="false" outlineLevel="0" collapsed="false">
      <c r="B357" s="151" t="s">
        <v>4823</v>
      </c>
      <c r="C357" s="158" t="s">
        <v>4962</v>
      </c>
      <c r="D357" s="151" t="s">
        <v>199</v>
      </c>
      <c r="E357" s="159" t="n">
        <v>0</v>
      </c>
    </row>
    <row r="358" customFormat="false" ht="13.5" hidden="false" customHeight="false" outlineLevel="0" collapsed="false">
      <c r="B358" s="151" t="s">
        <v>4823</v>
      </c>
      <c r="C358" s="158" t="s">
        <v>4965</v>
      </c>
      <c r="D358" s="151" t="s">
        <v>240</v>
      </c>
      <c r="E358" s="159" t="n">
        <v>972608</v>
      </c>
    </row>
    <row r="359" customFormat="false" ht="13.5" hidden="false" customHeight="false" outlineLevel="0" collapsed="false">
      <c r="B359" s="151" t="s">
        <v>4823</v>
      </c>
      <c r="C359" s="158" t="s">
        <v>4966</v>
      </c>
      <c r="D359" s="151" t="s">
        <v>4967</v>
      </c>
      <c r="E359" s="159" t="n">
        <v>1900166</v>
      </c>
    </row>
    <row r="360" customFormat="false" ht="13.5" hidden="false" customHeight="false" outlineLevel="0" collapsed="false">
      <c r="B360" s="151" t="s">
        <v>4823</v>
      </c>
      <c r="C360" s="158" t="s">
        <v>4984</v>
      </c>
      <c r="D360" s="151" t="s">
        <v>4985</v>
      </c>
      <c r="E360" s="159" t="n">
        <v>1315963</v>
      </c>
    </row>
    <row r="361" customFormat="false" ht="13.5" hidden="false" customHeight="false" outlineLevel="0" collapsed="false">
      <c r="B361" s="151" t="s">
        <v>4823</v>
      </c>
      <c r="C361" s="158" t="s">
        <v>4986</v>
      </c>
      <c r="D361" s="151" t="s">
        <v>4987</v>
      </c>
      <c r="E361" s="159" t="n">
        <v>4024331</v>
      </c>
    </row>
    <row r="362" customFormat="false" ht="13.5" hidden="false" customHeight="false" outlineLevel="0" collapsed="false">
      <c r="B362" s="151" t="s">
        <v>4823</v>
      </c>
      <c r="C362" s="158" t="s">
        <v>4972</v>
      </c>
      <c r="D362" s="151" t="s">
        <v>4973</v>
      </c>
      <c r="E362" s="159" t="n">
        <v>0</v>
      </c>
    </row>
    <row r="363" customFormat="false" ht="13.5" hidden="false" customHeight="false" outlineLevel="0" collapsed="false">
      <c r="B363" s="151" t="s">
        <v>4823</v>
      </c>
      <c r="C363" s="158" t="s">
        <v>4976</v>
      </c>
      <c r="D363" s="151" t="s">
        <v>4977</v>
      </c>
      <c r="E363" s="159" t="n">
        <v>10455484</v>
      </c>
    </row>
    <row r="364" customFormat="false" ht="13.5" hidden="false" customHeight="false" outlineLevel="0" collapsed="false">
      <c r="B364" s="151" t="s">
        <v>4823</v>
      </c>
      <c r="C364" s="158" t="s">
        <v>4988</v>
      </c>
      <c r="D364" s="151" t="s">
        <v>4989</v>
      </c>
      <c r="E364" s="159" t="n">
        <v>244689</v>
      </c>
    </row>
    <row r="365" customFormat="false" ht="13.5" hidden="false" customHeight="false" outlineLevel="0" collapsed="false">
      <c r="B365" s="151" t="s">
        <v>4823</v>
      </c>
      <c r="C365" s="158" t="s">
        <v>4996</v>
      </c>
      <c r="D365" s="151" t="s">
        <v>4997</v>
      </c>
      <c r="E365" s="159" t="n">
        <v>4970743</v>
      </c>
    </row>
    <row r="366" customFormat="false" ht="13.5" hidden="false" customHeight="false" outlineLevel="0" collapsed="false">
      <c r="B366" s="151" t="s">
        <v>4823</v>
      </c>
      <c r="C366" s="158" t="s">
        <v>4978</v>
      </c>
      <c r="D366" s="151" t="s">
        <v>4979</v>
      </c>
      <c r="E366" s="159" t="n">
        <v>14588013</v>
      </c>
    </row>
    <row r="367" customFormat="false" ht="13.5" hidden="false" customHeight="false" outlineLevel="0" collapsed="false">
      <c r="B367" s="151" t="s">
        <v>4823</v>
      </c>
      <c r="C367" s="158" t="s">
        <v>4982</v>
      </c>
      <c r="D367" s="151" t="s">
        <v>4983</v>
      </c>
      <c r="E367" s="159" t="n">
        <v>374190</v>
      </c>
    </row>
    <row r="368" customFormat="false" ht="13.5" hidden="false" customHeight="false" outlineLevel="0" collapsed="false">
      <c r="B368" s="151" t="s">
        <v>4823</v>
      </c>
      <c r="C368" s="158" t="s">
        <v>4990</v>
      </c>
      <c r="D368" s="151" t="s">
        <v>4991</v>
      </c>
      <c r="E368" s="159" t="n">
        <v>1186554</v>
      </c>
    </row>
    <row r="369" customFormat="false" ht="13.5" hidden="false" customHeight="false" outlineLevel="0" collapsed="false">
      <c r="B369" s="151" t="s">
        <v>4823</v>
      </c>
      <c r="C369" s="158" t="s">
        <v>4998</v>
      </c>
      <c r="D369" s="151" t="s">
        <v>287</v>
      </c>
      <c r="E369" s="159" t="n">
        <v>43797454</v>
      </c>
    </row>
    <row r="370" customFormat="false" ht="13.5" hidden="false" customHeight="false" outlineLevel="0" collapsed="false">
      <c r="B370" s="151" t="s">
        <v>4823</v>
      </c>
      <c r="C370" s="158" t="s">
        <v>4999</v>
      </c>
      <c r="D370" s="151" t="s">
        <v>5062</v>
      </c>
      <c r="E370" s="159" t="n">
        <v>28481125</v>
      </c>
    </row>
    <row r="371" customFormat="false" ht="13.5" hidden="false" customHeight="false" outlineLevel="0" collapsed="false">
      <c r="B371" s="151" t="s">
        <v>4823</v>
      </c>
      <c r="C371" s="158" t="s">
        <v>5005</v>
      </c>
      <c r="D371" s="151" t="s">
        <v>203</v>
      </c>
      <c r="E371" s="159" t="n">
        <v>1232350</v>
      </c>
    </row>
    <row r="372" customFormat="false" ht="13.5" hidden="false" customHeight="false" outlineLevel="0" collapsed="false">
      <c r="B372" s="151" t="s">
        <v>4823</v>
      </c>
      <c r="C372" s="158" t="s">
        <v>4992</v>
      </c>
      <c r="D372" s="151" t="s">
        <v>4993</v>
      </c>
      <c r="E372" s="159" t="n">
        <v>284660</v>
      </c>
    </row>
    <row r="373" customFormat="false" ht="13.5" hidden="false" customHeight="false" outlineLevel="0" collapsed="false">
      <c r="B373" s="151" t="s">
        <v>4823</v>
      </c>
      <c r="C373" s="158" t="s">
        <v>5006</v>
      </c>
      <c r="D373" s="151" t="s">
        <v>207</v>
      </c>
      <c r="E373" s="159" t="n">
        <v>710000</v>
      </c>
    </row>
    <row r="374" customFormat="false" ht="13.5" hidden="false" customHeight="false" outlineLevel="0" collapsed="false">
      <c r="B374" s="151" t="s">
        <v>4823</v>
      </c>
      <c r="C374" s="158" t="s">
        <v>5008</v>
      </c>
      <c r="D374" s="151" t="s">
        <v>5063</v>
      </c>
      <c r="E374" s="159" t="n">
        <v>0</v>
      </c>
    </row>
    <row r="375" customFormat="false" ht="13.5" hidden="false" customHeight="false" outlineLevel="0" collapsed="false">
      <c r="B375" s="151" t="s">
        <v>4823</v>
      </c>
      <c r="C375" s="158" t="s">
        <v>5064</v>
      </c>
      <c r="D375" s="151" t="s">
        <v>5065</v>
      </c>
      <c r="E375" s="159" t="n">
        <v>92080</v>
      </c>
    </row>
    <row r="376" customFormat="false" ht="13.5" hidden="false" customHeight="false" outlineLevel="0" collapsed="false">
      <c r="B376" s="123" t="s">
        <v>5061</v>
      </c>
      <c r="C376" s="123"/>
      <c r="D376" s="123"/>
      <c r="E376" s="160" t="n">
        <f aca="false">SUM(E316:E375)</f>
        <v>632924217</v>
      </c>
    </row>
    <row r="377" customFormat="false" ht="13.5" hidden="false" customHeight="false" outlineLevel="0" collapsed="false">
      <c r="B377" s="151" t="s">
        <v>4824</v>
      </c>
      <c r="C377" s="161" t="s">
        <v>5014</v>
      </c>
      <c r="D377" s="151" t="s">
        <v>201</v>
      </c>
      <c r="E377" s="162" t="n">
        <v>51586399</v>
      </c>
    </row>
    <row r="378" customFormat="false" ht="13.5" hidden="false" customHeight="false" outlineLevel="0" collapsed="false">
      <c r="B378" s="151" t="s">
        <v>4824</v>
      </c>
      <c r="C378" s="161" t="s">
        <v>5012</v>
      </c>
      <c r="D378" s="151" t="s">
        <v>5013</v>
      </c>
      <c r="E378" s="162" t="n">
        <v>47995633</v>
      </c>
    </row>
    <row r="379" customFormat="false" ht="13.5" hidden="false" customHeight="false" outlineLevel="0" collapsed="false">
      <c r="B379" s="151" t="s">
        <v>4824</v>
      </c>
      <c r="C379" s="161" t="s">
        <v>5009</v>
      </c>
      <c r="D379" s="151" t="s">
        <v>291</v>
      </c>
      <c r="E379" s="162" t="n">
        <v>18201228</v>
      </c>
    </row>
    <row r="380" customFormat="false" ht="13.5" hidden="false" customHeight="false" outlineLevel="0" collapsed="false">
      <c r="B380" s="151" t="s">
        <v>4824</v>
      </c>
      <c r="C380" s="161" t="s">
        <v>4876</v>
      </c>
      <c r="D380" s="151" t="s">
        <v>165</v>
      </c>
      <c r="E380" s="162" t="n">
        <v>12574365</v>
      </c>
    </row>
    <row r="381" customFormat="false" ht="13.5" hidden="false" customHeight="false" outlineLevel="0" collapsed="false">
      <c r="B381" s="151" t="s">
        <v>4824</v>
      </c>
      <c r="C381" s="161" t="s">
        <v>4877</v>
      </c>
      <c r="D381" s="151" t="s">
        <v>161</v>
      </c>
      <c r="E381" s="162" t="n">
        <v>517628</v>
      </c>
    </row>
    <row r="382" customFormat="false" ht="13.5" hidden="false" customHeight="false" outlineLevel="0" collapsed="false">
      <c r="B382" s="151" t="s">
        <v>4824</v>
      </c>
      <c r="C382" s="161" t="s">
        <v>4968</v>
      </c>
      <c r="D382" s="151" t="s">
        <v>4969</v>
      </c>
      <c r="E382" s="162" t="n">
        <v>1958900</v>
      </c>
    </row>
    <row r="383" customFormat="false" ht="13.5" hidden="false" customHeight="false" outlineLevel="0" collapsed="false">
      <c r="B383" s="151" t="s">
        <v>4824</v>
      </c>
      <c r="C383" s="161" t="s">
        <v>4878</v>
      </c>
      <c r="D383" s="151" t="s">
        <v>4879</v>
      </c>
      <c r="E383" s="162" t="n">
        <v>0</v>
      </c>
    </row>
    <row r="384" customFormat="false" ht="13.5" hidden="false" customHeight="false" outlineLevel="0" collapsed="false">
      <c r="B384" s="151" t="s">
        <v>4824</v>
      </c>
      <c r="C384" s="161" t="s">
        <v>4880</v>
      </c>
      <c r="D384" s="151" t="s">
        <v>94</v>
      </c>
      <c r="E384" s="162" t="n">
        <v>0</v>
      </c>
    </row>
    <row r="385" customFormat="false" ht="13.5" hidden="false" customHeight="false" outlineLevel="0" collapsed="false">
      <c r="B385" s="151" t="s">
        <v>4824</v>
      </c>
      <c r="C385" s="161" t="s">
        <v>4881</v>
      </c>
      <c r="D385" s="151" t="s">
        <v>168</v>
      </c>
      <c r="E385" s="162" t="n">
        <v>1055605</v>
      </c>
    </row>
    <row r="386" customFormat="false" ht="13.5" hidden="false" customHeight="false" outlineLevel="0" collapsed="false">
      <c r="B386" s="151" t="s">
        <v>4824</v>
      </c>
      <c r="C386" s="161" t="s">
        <v>4889</v>
      </c>
      <c r="D386" s="151" t="s">
        <v>219</v>
      </c>
      <c r="E386" s="162" t="n">
        <v>12627151</v>
      </c>
    </row>
    <row r="387" customFormat="false" ht="13.5" hidden="false" customHeight="false" outlineLevel="0" collapsed="false">
      <c r="B387" s="151" t="s">
        <v>4824</v>
      </c>
      <c r="C387" s="161" t="s">
        <v>4890</v>
      </c>
      <c r="D387" s="151" t="s">
        <v>121</v>
      </c>
      <c r="E387" s="162" t="n">
        <v>0</v>
      </c>
    </row>
    <row r="388" customFormat="false" ht="13.5" hidden="false" customHeight="false" outlineLevel="0" collapsed="false">
      <c r="B388" s="151" t="s">
        <v>4824</v>
      </c>
      <c r="C388" s="161" t="s">
        <v>4891</v>
      </c>
      <c r="D388" s="151" t="s">
        <v>217</v>
      </c>
      <c r="E388" s="162" t="n">
        <v>248677</v>
      </c>
    </row>
    <row r="389" customFormat="false" ht="13.5" hidden="false" customHeight="false" outlineLevel="0" collapsed="false">
      <c r="B389" s="151" t="s">
        <v>4824</v>
      </c>
      <c r="C389" s="161" t="s">
        <v>4838</v>
      </c>
      <c r="D389" s="151" t="s">
        <v>4893</v>
      </c>
      <c r="E389" s="162" t="n">
        <v>0</v>
      </c>
    </row>
    <row r="390" customFormat="false" ht="13.5" hidden="false" customHeight="false" outlineLevel="0" collapsed="false">
      <c r="B390" s="151" t="s">
        <v>4824</v>
      </c>
      <c r="C390" s="161" t="s">
        <v>4847</v>
      </c>
      <c r="D390" s="151" t="s">
        <v>159</v>
      </c>
      <c r="E390" s="162" t="n">
        <v>0</v>
      </c>
    </row>
    <row r="391" customFormat="false" ht="13.5" hidden="false" customHeight="false" outlineLevel="0" collapsed="false">
      <c r="B391" s="151" t="s">
        <v>4824</v>
      </c>
      <c r="C391" s="161" t="s">
        <v>4854</v>
      </c>
      <c r="D391" s="151" t="s">
        <v>4892</v>
      </c>
      <c r="E391" s="162" t="n">
        <v>702000</v>
      </c>
    </row>
    <row r="392" customFormat="false" ht="13.5" hidden="false" customHeight="false" outlineLevel="0" collapsed="false">
      <c r="B392" s="151" t="s">
        <v>4824</v>
      </c>
      <c r="C392" s="161" t="s">
        <v>4900</v>
      </c>
      <c r="D392" s="151" t="s">
        <v>4901</v>
      </c>
      <c r="E392" s="162" t="n">
        <v>0</v>
      </c>
    </row>
    <row r="393" customFormat="false" ht="13.5" hidden="false" customHeight="false" outlineLevel="0" collapsed="false">
      <c r="B393" s="151" t="s">
        <v>4824</v>
      </c>
      <c r="C393" s="161" t="s">
        <v>4912</v>
      </c>
      <c r="D393" s="151" t="s">
        <v>4913</v>
      </c>
      <c r="E393" s="162" t="n">
        <v>0</v>
      </c>
    </row>
    <row r="394" customFormat="false" ht="13.5" hidden="false" customHeight="false" outlineLevel="0" collapsed="false">
      <c r="B394" s="151" t="s">
        <v>4824</v>
      </c>
      <c r="C394" s="161" t="s">
        <v>4910</v>
      </c>
      <c r="D394" s="151" t="s">
        <v>4911</v>
      </c>
      <c r="E394" s="162" t="n">
        <v>0</v>
      </c>
    </row>
    <row r="395" customFormat="false" ht="13.5" hidden="false" customHeight="false" outlineLevel="0" collapsed="false">
      <c r="B395" s="151" t="s">
        <v>4824</v>
      </c>
      <c r="C395" s="161" t="s">
        <v>4916</v>
      </c>
      <c r="D395" s="151" t="s">
        <v>4917</v>
      </c>
      <c r="E395" s="162" t="n">
        <v>0</v>
      </c>
    </row>
    <row r="396" customFormat="false" ht="13.5" hidden="false" customHeight="false" outlineLevel="0" collapsed="false">
      <c r="B396" s="151" t="s">
        <v>4824</v>
      </c>
      <c r="C396" s="161" t="s">
        <v>4914</v>
      </c>
      <c r="D396" s="151" t="s">
        <v>4915</v>
      </c>
      <c r="E396" s="162" t="n">
        <v>0</v>
      </c>
    </row>
    <row r="397" customFormat="false" ht="13.5" hidden="false" customHeight="false" outlineLevel="0" collapsed="false">
      <c r="B397" s="151" t="s">
        <v>4824</v>
      </c>
      <c r="C397" s="161" t="s">
        <v>4918</v>
      </c>
      <c r="D397" s="151" t="s">
        <v>4919</v>
      </c>
      <c r="E397" s="162" t="n">
        <v>0</v>
      </c>
    </row>
    <row r="398" customFormat="false" ht="13.5" hidden="false" customHeight="false" outlineLevel="0" collapsed="false">
      <c r="B398" s="151" t="s">
        <v>4824</v>
      </c>
      <c r="C398" s="161" t="s">
        <v>4920</v>
      </c>
      <c r="D398" s="151" t="s">
        <v>4921</v>
      </c>
      <c r="E398" s="162" t="n">
        <v>0</v>
      </c>
    </row>
    <row r="399" customFormat="false" ht="13.5" hidden="false" customHeight="false" outlineLevel="0" collapsed="false">
      <c r="B399" s="151" t="s">
        <v>4824</v>
      </c>
      <c r="C399" s="161" t="s">
        <v>4923</v>
      </c>
      <c r="D399" s="151" t="s">
        <v>4924</v>
      </c>
      <c r="E399" s="162" t="n">
        <v>0</v>
      </c>
    </row>
    <row r="400" customFormat="false" ht="16.5" hidden="false" customHeight="false" outlineLevel="0" collapsed="false">
      <c r="B400" s="151" t="s">
        <v>4824</v>
      </c>
      <c r="C400" s="161" t="s">
        <v>4925</v>
      </c>
      <c r="D400" s="163" t="s">
        <v>4926</v>
      </c>
      <c r="E400" s="162" t="n">
        <v>0</v>
      </c>
    </row>
    <row r="401" customFormat="false" ht="16.5" hidden="false" customHeight="false" outlineLevel="0" collapsed="false">
      <c r="B401" s="151" t="s">
        <v>4824</v>
      </c>
      <c r="C401" s="161" t="s">
        <v>4927</v>
      </c>
      <c r="D401" s="163" t="s">
        <v>4928</v>
      </c>
      <c r="E401" s="162" t="n">
        <v>0</v>
      </c>
    </row>
    <row r="402" customFormat="false" ht="16.5" hidden="false" customHeight="false" outlineLevel="0" collapsed="false">
      <c r="B402" s="151" t="s">
        <v>4824</v>
      </c>
      <c r="C402" s="161" t="s">
        <v>4931</v>
      </c>
      <c r="D402" s="163" t="s">
        <v>174</v>
      </c>
      <c r="E402" s="162" t="n">
        <v>0</v>
      </c>
    </row>
    <row r="403" customFormat="false" ht="16.5" hidden="false" customHeight="false" outlineLevel="0" collapsed="false">
      <c r="B403" s="151" t="s">
        <v>4824</v>
      </c>
      <c r="C403" s="161" t="s">
        <v>4934</v>
      </c>
      <c r="D403" s="163" t="s">
        <v>4935</v>
      </c>
      <c r="E403" s="162" t="n">
        <v>0</v>
      </c>
    </row>
    <row r="404" customFormat="false" ht="16.5" hidden="false" customHeight="false" outlineLevel="0" collapsed="false">
      <c r="B404" s="151" t="s">
        <v>4824</v>
      </c>
      <c r="C404" s="161" t="s">
        <v>4936</v>
      </c>
      <c r="D404" s="163" t="s">
        <v>284</v>
      </c>
      <c r="E404" s="162" t="n">
        <v>48719791</v>
      </c>
    </row>
    <row r="405" customFormat="false" ht="16.5" hidden="false" customHeight="false" outlineLevel="0" collapsed="false">
      <c r="B405" s="151" t="s">
        <v>4824</v>
      </c>
      <c r="C405" s="161" t="s">
        <v>4937</v>
      </c>
      <c r="D405" s="163" t="s">
        <v>4938</v>
      </c>
      <c r="E405" s="162" t="n">
        <v>0</v>
      </c>
    </row>
    <row r="406" customFormat="false" ht="16.5" hidden="false" customHeight="false" outlineLevel="0" collapsed="false">
      <c r="B406" s="151" t="s">
        <v>4824</v>
      </c>
      <c r="C406" s="161" t="s">
        <v>4939</v>
      </c>
      <c r="D406" s="163" t="s">
        <v>224</v>
      </c>
      <c r="E406" s="162" t="n">
        <v>13560753</v>
      </c>
    </row>
    <row r="407" customFormat="false" ht="16.5" hidden="false" customHeight="false" outlineLevel="0" collapsed="false">
      <c r="B407" s="151" t="s">
        <v>4824</v>
      </c>
      <c r="C407" s="161" t="s">
        <v>4940</v>
      </c>
      <c r="D407" s="163" t="s">
        <v>228</v>
      </c>
      <c r="E407" s="162" t="n">
        <v>53465005</v>
      </c>
    </row>
    <row r="408" customFormat="false" ht="16.5" hidden="false" customHeight="false" outlineLevel="0" collapsed="false">
      <c r="B408" s="151" t="s">
        <v>4824</v>
      </c>
      <c r="C408" s="161" t="s">
        <v>4941</v>
      </c>
      <c r="D408" s="163" t="s">
        <v>4942</v>
      </c>
      <c r="E408" s="162" t="n">
        <v>7930962</v>
      </c>
    </row>
    <row r="409" customFormat="false" ht="16.5" hidden="false" customHeight="false" outlineLevel="0" collapsed="false">
      <c r="B409" s="151" t="s">
        <v>4824</v>
      </c>
      <c r="C409" s="161" t="s">
        <v>4945</v>
      </c>
      <c r="D409" s="163" t="s">
        <v>235</v>
      </c>
      <c r="E409" s="162" t="n">
        <v>4398729</v>
      </c>
    </row>
    <row r="410" customFormat="false" ht="16.5" hidden="false" customHeight="false" outlineLevel="0" collapsed="false">
      <c r="B410" s="151" t="s">
        <v>4824</v>
      </c>
      <c r="C410" s="161" t="s">
        <v>4948</v>
      </c>
      <c r="D410" s="163" t="s">
        <v>177</v>
      </c>
      <c r="E410" s="162" t="n">
        <v>7230387</v>
      </c>
    </row>
    <row r="411" customFormat="false" ht="16.5" hidden="false" customHeight="false" outlineLevel="0" collapsed="false">
      <c r="B411" s="151" t="s">
        <v>4824</v>
      </c>
      <c r="C411" s="161" t="s">
        <v>4949</v>
      </c>
      <c r="D411" s="163" t="s">
        <v>181</v>
      </c>
      <c r="E411" s="162" t="n">
        <v>23760</v>
      </c>
    </row>
    <row r="412" customFormat="false" ht="16.5" hidden="false" customHeight="false" outlineLevel="0" collapsed="false">
      <c r="B412" s="151" t="s">
        <v>4824</v>
      </c>
      <c r="C412" s="161" t="s">
        <v>4950</v>
      </c>
      <c r="D412" s="163" t="s">
        <v>4951</v>
      </c>
      <c r="E412" s="162" t="n">
        <v>0</v>
      </c>
    </row>
    <row r="413" customFormat="false" ht="16.5" hidden="false" customHeight="false" outlineLevel="0" collapsed="false">
      <c r="B413" s="151" t="s">
        <v>4824</v>
      </c>
      <c r="C413" s="161" t="s">
        <v>4955</v>
      </c>
      <c r="D413" s="163" t="s">
        <v>188</v>
      </c>
      <c r="E413" s="162" t="n">
        <v>0</v>
      </c>
    </row>
    <row r="414" customFormat="false" ht="16.5" hidden="false" customHeight="false" outlineLevel="0" collapsed="false">
      <c r="B414" s="151" t="s">
        <v>4824</v>
      </c>
      <c r="C414" s="161" t="s">
        <v>4957</v>
      </c>
      <c r="D414" s="163" t="s">
        <v>344</v>
      </c>
      <c r="E414" s="162" t="n">
        <v>80349500</v>
      </c>
    </row>
    <row r="415" customFormat="false" ht="16.5" hidden="false" customHeight="false" outlineLevel="0" collapsed="false">
      <c r="B415" s="151" t="s">
        <v>4824</v>
      </c>
      <c r="C415" s="161" t="s">
        <v>4959</v>
      </c>
      <c r="D415" s="163" t="s">
        <v>4960</v>
      </c>
      <c r="E415" s="162" t="n">
        <v>2519609</v>
      </c>
    </row>
    <row r="416" customFormat="false" ht="16.5" hidden="false" customHeight="false" outlineLevel="0" collapsed="false">
      <c r="B416" s="151" t="s">
        <v>4824</v>
      </c>
      <c r="C416" s="161" t="s">
        <v>4956</v>
      </c>
      <c r="D416" s="163" t="s">
        <v>189</v>
      </c>
      <c r="E416" s="162" t="n">
        <v>4531930</v>
      </c>
    </row>
    <row r="417" customFormat="false" ht="16.5" hidden="false" customHeight="false" outlineLevel="0" collapsed="false">
      <c r="B417" s="151" t="s">
        <v>4824</v>
      </c>
      <c r="C417" s="161" t="s">
        <v>4958</v>
      </c>
      <c r="D417" s="163" t="s">
        <v>193</v>
      </c>
      <c r="E417" s="162" t="n">
        <v>0</v>
      </c>
    </row>
    <row r="418" customFormat="false" ht="16.5" hidden="false" customHeight="false" outlineLevel="0" collapsed="false">
      <c r="B418" s="151" t="s">
        <v>4824</v>
      </c>
      <c r="C418" s="161" t="s">
        <v>4961</v>
      </c>
      <c r="D418" s="163" t="s">
        <v>348</v>
      </c>
      <c r="E418" s="162" t="n">
        <v>0</v>
      </c>
    </row>
    <row r="419" customFormat="false" ht="16.5" hidden="false" customHeight="false" outlineLevel="0" collapsed="false">
      <c r="B419" s="151" t="s">
        <v>4824</v>
      </c>
      <c r="C419" s="161" t="s">
        <v>4962</v>
      </c>
      <c r="D419" s="163" t="s">
        <v>199</v>
      </c>
      <c r="E419" s="162" t="n">
        <v>0</v>
      </c>
    </row>
    <row r="420" customFormat="false" ht="16.5" hidden="false" customHeight="false" outlineLevel="0" collapsed="false">
      <c r="B420" s="151" t="s">
        <v>4824</v>
      </c>
      <c r="C420" s="161" t="s">
        <v>4965</v>
      </c>
      <c r="D420" s="163" t="s">
        <v>240</v>
      </c>
      <c r="E420" s="162" t="n">
        <v>179614</v>
      </c>
    </row>
    <row r="421" customFormat="false" ht="16.5" hidden="false" customHeight="false" outlineLevel="0" collapsed="false">
      <c r="B421" s="151" t="s">
        <v>4824</v>
      </c>
      <c r="C421" s="161" t="s">
        <v>4966</v>
      </c>
      <c r="D421" s="163" t="s">
        <v>4967</v>
      </c>
      <c r="E421" s="162" t="n">
        <v>4441182</v>
      </c>
    </row>
    <row r="422" customFormat="false" ht="16.5" hidden="false" customHeight="false" outlineLevel="0" collapsed="false">
      <c r="B422" s="151" t="s">
        <v>4824</v>
      </c>
      <c r="C422" s="161" t="s">
        <v>4984</v>
      </c>
      <c r="D422" s="163" t="s">
        <v>4985</v>
      </c>
      <c r="E422" s="162" t="n">
        <v>1335606</v>
      </c>
    </row>
    <row r="423" customFormat="false" ht="16.5" hidden="false" customHeight="false" outlineLevel="0" collapsed="false">
      <c r="B423" s="151" t="s">
        <v>4824</v>
      </c>
      <c r="C423" s="161" t="s">
        <v>4986</v>
      </c>
      <c r="D423" s="163" t="s">
        <v>4987</v>
      </c>
      <c r="E423" s="162" t="n">
        <v>22496848</v>
      </c>
    </row>
    <row r="424" customFormat="false" ht="16.5" hidden="false" customHeight="false" outlineLevel="0" collapsed="false">
      <c r="B424" s="151" t="s">
        <v>4824</v>
      </c>
      <c r="C424" s="161" t="s">
        <v>4972</v>
      </c>
      <c r="D424" s="163" t="s">
        <v>4973</v>
      </c>
      <c r="E424" s="162" t="n">
        <v>1739045</v>
      </c>
    </row>
    <row r="425" customFormat="false" ht="16.5" hidden="false" customHeight="false" outlineLevel="0" collapsed="false">
      <c r="B425" s="151" t="s">
        <v>4824</v>
      </c>
      <c r="C425" s="161" t="s">
        <v>4976</v>
      </c>
      <c r="D425" s="163" t="s">
        <v>4977</v>
      </c>
      <c r="E425" s="162" t="n">
        <v>1127116</v>
      </c>
    </row>
    <row r="426" customFormat="false" ht="16.5" hidden="false" customHeight="false" outlineLevel="0" collapsed="false">
      <c r="B426" s="151" t="s">
        <v>4824</v>
      </c>
      <c r="C426" s="161" t="s">
        <v>4988</v>
      </c>
      <c r="D426" s="163" t="s">
        <v>4989</v>
      </c>
      <c r="E426" s="162" t="n">
        <v>3134245</v>
      </c>
    </row>
    <row r="427" customFormat="false" ht="16.5" hidden="false" customHeight="false" outlineLevel="0" collapsed="false">
      <c r="B427" s="151" t="s">
        <v>4824</v>
      </c>
      <c r="C427" s="161" t="s">
        <v>4996</v>
      </c>
      <c r="D427" s="163" t="s">
        <v>4997</v>
      </c>
      <c r="E427" s="162" t="n">
        <v>3160837</v>
      </c>
    </row>
    <row r="428" customFormat="false" ht="16.5" hidden="false" customHeight="false" outlineLevel="0" collapsed="false">
      <c r="B428" s="151" t="s">
        <v>4824</v>
      </c>
      <c r="C428" s="161" t="s">
        <v>5066</v>
      </c>
      <c r="D428" s="163" t="s">
        <v>238</v>
      </c>
      <c r="E428" s="162" t="n">
        <v>1614233</v>
      </c>
    </row>
    <row r="429" customFormat="false" ht="16.5" hidden="false" customHeight="false" outlineLevel="0" collapsed="false">
      <c r="B429" s="151" t="s">
        <v>4824</v>
      </c>
      <c r="C429" s="161" t="s">
        <v>4978</v>
      </c>
      <c r="D429" s="163" t="s">
        <v>4979</v>
      </c>
      <c r="E429" s="162" t="n">
        <v>1043529</v>
      </c>
    </row>
    <row r="430" customFormat="false" ht="16.5" hidden="false" customHeight="false" outlineLevel="0" collapsed="false">
      <c r="B430" s="151" t="s">
        <v>4824</v>
      </c>
      <c r="C430" s="161" t="s">
        <v>4982</v>
      </c>
      <c r="D430" s="163" t="s">
        <v>4983</v>
      </c>
      <c r="E430" s="162" t="n">
        <v>139000</v>
      </c>
    </row>
    <row r="431" customFormat="false" ht="16.5" hidden="false" customHeight="false" outlineLevel="0" collapsed="false">
      <c r="B431" s="151" t="s">
        <v>4824</v>
      </c>
      <c r="C431" s="161" t="s">
        <v>4990</v>
      </c>
      <c r="D431" s="163" t="s">
        <v>4991</v>
      </c>
      <c r="E431" s="162" t="n">
        <v>8797907</v>
      </c>
    </row>
    <row r="432" customFormat="false" ht="16.5" hidden="false" customHeight="false" outlineLevel="0" collapsed="false">
      <c r="B432" s="151" t="s">
        <v>4824</v>
      </c>
      <c r="C432" s="161" t="s">
        <v>4998</v>
      </c>
      <c r="D432" s="163" t="s">
        <v>287</v>
      </c>
      <c r="E432" s="162" t="n">
        <v>0</v>
      </c>
    </row>
    <row r="433" customFormat="false" ht="16.5" hidden="false" customHeight="false" outlineLevel="0" collapsed="false">
      <c r="B433" s="151" t="s">
        <v>4824</v>
      </c>
      <c r="C433" s="161" t="s">
        <v>4999</v>
      </c>
      <c r="D433" s="163" t="s">
        <v>5062</v>
      </c>
      <c r="E433" s="162" t="n">
        <v>931260</v>
      </c>
    </row>
    <row r="434" customFormat="false" ht="16.5" hidden="false" customHeight="false" outlineLevel="0" collapsed="false">
      <c r="B434" s="151" t="s">
        <v>4824</v>
      </c>
      <c r="C434" s="161" t="s">
        <v>5005</v>
      </c>
      <c r="D434" s="163" t="s">
        <v>203</v>
      </c>
      <c r="E434" s="162" t="n">
        <v>0</v>
      </c>
    </row>
    <row r="435" customFormat="false" ht="16.5" hidden="false" customHeight="false" outlineLevel="0" collapsed="false">
      <c r="B435" s="151" t="s">
        <v>4824</v>
      </c>
      <c r="C435" s="161" t="s">
        <v>4992</v>
      </c>
      <c r="D435" s="163" t="s">
        <v>4993</v>
      </c>
      <c r="E435" s="162" t="n">
        <v>21582</v>
      </c>
    </row>
    <row r="436" customFormat="false" ht="16.5" hidden="false" customHeight="false" outlineLevel="0" collapsed="false">
      <c r="B436" s="151" t="s">
        <v>4824</v>
      </c>
      <c r="C436" s="161" t="s">
        <v>5006</v>
      </c>
      <c r="D436" s="163" t="s">
        <v>207</v>
      </c>
      <c r="E436" s="162" t="n">
        <v>380000</v>
      </c>
    </row>
    <row r="437" customFormat="false" ht="16.5" hidden="false" customHeight="false" outlineLevel="0" collapsed="false">
      <c r="B437" s="151" t="s">
        <v>4824</v>
      </c>
      <c r="C437" s="161" t="s">
        <v>5008</v>
      </c>
      <c r="D437" s="163" t="s">
        <v>5063</v>
      </c>
      <c r="E437" s="162" t="n">
        <v>0</v>
      </c>
    </row>
    <row r="438" customFormat="false" ht="16.5" hidden="false" customHeight="false" outlineLevel="0" collapsed="false">
      <c r="B438" s="151" t="s">
        <v>4824</v>
      </c>
      <c r="C438" s="161" t="s">
        <v>5064</v>
      </c>
      <c r="D438" s="163" t="s">
        <v>5065</v>
      </c>
      <c r="E438" s="162" t="n">
        <v>9927528</v>
      </c>
    </row>
    <row r="439" customFormat="false" ht="16.5" hidden="false" customHeight="false" outlineLevel="0" collapsed="false">
      <c r="B439" s="151" t="s">
        <v>4824</v>
      </c>
      <c r="C439" s="161" t="s">
        <v>5021</v>
      </c>
      <c r="D439" s="163" t="s">
        <v>349</v>
      </c>
      <c r="E439" s="162" t="n">
        <v>0</v>
      </c>
    </row>
    <row r="440" customFormat="false" ht="16.5" hidden="false" customHeight="false" outlineLevel="0" collapsed="false">
      <c r="B440" s="151" t="s">
        <v>4824</v>
      </c>
      <c r="C440" s="161" t="s">
        <v>5022</v>
      </c>
      <c r="D440" s="163" t="s">
        <v>5067</v>
      </c>
      <c r="E440" s="162" t="n">
        <v>163256</v>
      </c>
    </row>
    <row r="441" customFormat="false" ht="16.5" hidden="false" customHeight="false" outlineLevel="0" collapsed="false">
      <c r="B441" s="151" t="s">
        <v>4824</v>
      </c>
      <c r="C441" s="161" t="s">
        <v>5026</v>
      </c>
      <c r="D441" s="163" t="s">
        <v>4951</v>
      </c>
      <c r="E441" s="162" t="n">
        <v>1418516</v>
      </c>
    </row>
    <row r="442" customFormat="false" ht="16.5" hidden="false" customHeight="false" outlineLevel="0" collapsed="false">
      <c r="B442" s="123" t="s">
        <v>5061</v>
      </c>
      <c r="C442" s="123"/>
      <c r="D442" s="123"/>
      <c r="E442" s="160" t="n">
        <f aca="false">SUM(E377:E441)</f>
        <v>432249316</v>
      </c>
    </row>
    <row r="443" customFormat="false" ht="16.5" hidden="false" customHeight="false" outlineLevel="0" collapsed="false">
      <c r="B443" s="151" t="s">
        <v>4825</v>
      </c>
      <c r="C443" s="158" t="s">
        <v>5014</v>
      </c>
      <c r="D443" s="151" t="s">
        <v>201</v>
      </c>
      <c r="E443" s="159" t="n">
        <v>0</v>
      </c>
    </row>
    <row r="444" customFormat="false" ht="16.5" hidden="false" customHeight="false" outlineLevel="0" collapsed="false">
      <c r="B444" s="151" t="s">
        <v>4825</v>
      </c>
      <c r="C444" s="158" t="s">
        <v>5012</v>
      </c>
      <c r="D444" s="151" t="s">
        <v>5013</v>
      </c>
      <c r="E444" s="159" t="n">
        <v>0</v>
      </c>
    </row>
    <row r="445" customFormat="false" ht="16.5" hidden="false" customHeight="false" outlineLevel="0" collapsed="false">
      <c r="B445" s="151" t="s">
        <v>4825</v>
      </c>
      <c r="C445" s="158" t="s">
        <v>5009</v>
      </c>
      <c r="D445" s="151" t="s">
        <v>291</v>
      </c>
      <c r="E445" s="159" t="n">
        <v>57543963</v>
      </c>
    </row>
    <row r="446" customFormat="false" ht="16.5" hidden="false" customHeight="false" outlineLevel="0" collapsed="false">
      <c r="B446" s="151" t="s">
        <v>4825</v>
      </c>
      <c r="C446" s="158" t="s">
        <v>5010</v>
      </c>
      <c r="D446" s="151" t="s">
        <v>5068</v>
      </c>
      <c r="E446" s="159" t="n">
        <v>56183</v>
      </c>
    </row>
    <row r="447" customFormat="false" ht="16.5" hidden="false" customHeight="false" outlineLevel="0" collapsed="false">
      <c r="B447" s="151" t="s">
        <v>4825</v>
      </c>
      <c r="C447" s="158" t="s">
        <v>4876</v>
      </c>
      <c r="D447" s="151" t="s">
        <v>165</v>
      </c>
      <c r="E447" s="159" t="n">
        <v>1700724</v>
      </c>
    </row>
    <row r="448" customFormat="false" ht="16.5" hidden="false" customHeight="false" outlineLevel="0" collapsed="false">
      <c r="B448" s="151" t="s">
        <v>4825</v>
      </c>
      <c r="C448" s="158" t="s">
        <v>4877</v>
      </c>
      <c r="D448" s="151" t="s">
        <v>161</v>
      </c>
      <c r="E448" s="159" t="n">
        <v>10529617</v>
      </c>
    </row>
    <row r="449" customFormat="false" ht="16.5" hidden="false" customHeight="false" outlineLevel="0" collapsed="false">
      <c r="B449" s="151" t="s">
        <v>4825</v>
      </c>
      <c r="C449" s="158" t="s">
        <v>4968</v>
      </c>
      <c r="D449" s="151" t="s">
        <v>4969</v>
      </c>
      <c r="E449" s="159" t="n">
        <v>10000000</v>
      </c>
    </row>
    <row r="450" customFormat="false" ht="16.5" hidden="false" customHeight="false" outlineLevel="0" collapsed="false">
      <c r="B450" s="151" t="s">
        <v>4825</v>
      </c>
      <c r="C450" s="158" t="s">
        <v>4878</v>
      </c>
      <c r="D450" s="151" t="s">
        <v>4879</v>
      </c>
      <c r="E450" s="159" t="n">
        <v>0</v>
      </c>
    </row>
    <row r="451" customFormat="false" ht="16.5" hidden="false" customHeight="false" outlineLevel="0" collapsed="false">
      <c r="B451" s="151" t="s">
        <v>4825</v>
      </c>
      <c r="C451" s="158" t="s">
        <v>4880</v>
      </c>
      <c r="D451" s="151" t="s">
        <v>94</v>
      </c>
      <c r="E451" s="159" t="n">
        <v>0</v>
      </c>
    </row>
    <row r="452" customFormat="false" ht="16.5" hidden="false" customHeight="false" outlineLevel="0" collapsed="false">
      <c r="B452" s="151" t="s">
        <v>4825</v>
      </c>
      <c r="C452" s="158" t="s">
        <v>4881</v>
      </c>
      <c r="D452" s="151" t="s">
        <v>168</v>
      </c>
      <c r="E452" s="159" t="n">
        <v>137141</v>
      </c>
    </row>
    <row r="453" customFormat="false" ht="16.5" hidden="false" customHeight="false" outlineLevel="0" collapsed="false">
      <c r="B453" s="151" t="s">
        <v>4825</v>
      </c>
      <c r="C453" s="158" t="s">
        <v>4889</v>
      </c>
      <c r="D453" s="151" t="s">
        <v>219</v>
      </c>
      <c r="E453" s="159" t="n">
        <v>3373067</v>
      </c>
    </row>
    <row r="454" customFormat="false" ht="16.5" hidden="false" customHeight="false" outlineLevel="0" collapsed="false">
      <c r="B454" s="151" t="s">
        <v>4825</v>
      </c>
      <c r="C454" s="158" t="s">
        <v>4890</v>
      </c>
      <c r="D454" s="151" t="s">
        <v>121</v>
      </c>
      <c r="E454" s="159" t="n">
        <v>0</v>
      </c>
    </row>
    <row r="455" customFormat="false" ht="16.5" hidden="false" customHeight="false" outlineLevel="0" collapsed="false">
      <c r="B455" s="151" t="s">
        <v>4825</v>
      </c>
      <c r="C455" s="158" t="s">
        <v>4891</v>
      </c>
      <c r="D455" s="151" t="s">
        <v>217</v>
      </c>
      <c r="E455" s="159" t="n">
        <v>1836891</v>
      </c>
    </row>
    <row r="456" customFormat="false" ht="16.5" hidden="false" customHeight="false" outlineLevel="0" collapsed="false">
      <c r="B456" s="151" t="s">
        <v>4825</v>
      </c>
      <c r="C456" s="158" t="s">
        <v>4838</v>
      </c>
      <c r="D456" s="151" t="s">
        <v>4893</v>
      </c>
      <c r="E456" s="159" t="n">
        <v>0</v>
      </c>
    </row>
    <row r="457" customFormat="false" ht="16.5" hidden="false" customHeight="false" outlineLevel="0" collapsed="false">
      <c r="B457" s="151" t="s">
        <v>4825</v>
      </c>
      <c r="C457" s="158" t="s">
        <v>4847</v>
      </c>
      <c r="D457" s="151" t="s">
        <v>159</v>
      </c>
      <c r="E457" s="159" t="n">
        <v>-743702</v>
      </c>
    </row>
    <row r="458" customFormat="false" ht="16.5" hidden="false" customHeight="false" outlineLevel="0" collapsed="false">
      <c r="B458" s="151" t="s">
        <v>4825</v>
      </c>
      <c r="C458" s="158" t="s">
        <v>4854</v>
      </c>
      <c r="D458" s="151" t="s">
        <v>4892</v>
      </c>
      <c r="E458" s="159" t="n">
        <v>754288</v>
      </c>
    </row>
    <row r="459" customFormat="false" ht="16.5" hidden="false" customHeight="false" outlineLevel="0" collapsed="false">
      <c r="B459" s="151" t="s">
        <v>4825</v>
      </c>
      <c r="C459" s="158" t="s">
        <v>4900</v>
      </c>
      <c r="D459" s="151" t="s">
        <v>4901</v>
      </c>
      <c r="E459" s="159" t="n">
        <v>0</v>
      </c>
    </row>
    <row r="460" customFormat="false" ht="16.5" hidden="false" customHeight="false" outlineLevel="0" collapsed="false">
      <c r="B460" s="151" t="s">
        <v>4825</v>
      </c>
      <c r="C460" s="158" t="s">
        <v>4912</v>
      </c>
      <c r="D460" s="151" t="s">
        <v>4913</v>
      </c>
      <c r="E460" s="159" t="n">
        <v>0</v>
      </c>
    </row>
    <row r="461" customFormat="false" ht="16.5" hidden="false" customHeight="false" outlineLevel="0" collapsed="false">
      <c r="B461" s="151" t="s">
        <v>4825</v>
      </c>
      <c r="C461" s="158" t="s">
        <v>4910</v>
      </c>
      <c r="D461" s="151" t="s">
        <v>4911</v>
      </c>
      <c r="E461" s="159" t="n">
        <v>0</v>
      </c>
    </row>
    <row r="462" customFormat="false" ht="16.5" hidden="false" customHeight="false" outlineLevel="0" collapsed="false">
      <c r="B462" s="151" t="s">
        <v>4825</v>
      </c>
      <c r="C462" s="158" t="s">
        <v>4916</v>
      </c>
      <c r="D462" s="151" t="s">
        <v>4917</v>
      </c>
      <c r="E462" s="159" t="n">
        <v>0</v>
      </c>
    </row>
    <row r="463" customFormat="false" ht="16.5" hidden="false" customHeight="false" outlineLevel="0" collapsed="false">
      <c r="B463" s="151" t="s">
        <v>4825</v>
      </c>
      <c r="C463" s="158" t="s">
        <v>4914</v>
      </c>
      <c r="D463" s="151" t="s">
        <v>4915</v>
      </c>
      <c r="E463" s="159" t="n">
        <v>0</v>
      </c>
    </row>
    <row r="464" customFormat="false" ht="16.5" hidden="false" customHeight="false" outlineLevel="0" collapsed="false">
      <c r="B464" s="151" t="s">
        <v>4825</v>
      </c>
      <c r="C464" s="158" t="s">
        <v>4918</v>
      </c>
      <c r="D464" s="151" t="s">
        <v>4919</v>
      </c>
      <c r="E464" s="159" t="n">
        <v>0</v>
      </c>
    </row>
    <row r="465" customFormat="false" ht="16.5" hidden="false" customHeight="false" outlineLevel="0" collapsed="false">
      <c r="B465" s="151" t="s">
        <v>4825</v>
      </c>
      <c r="C465" s="158" t="s">
        <v>4920</v>
      </c>
      <c r="D465" s="151" t="s">
        <v>4921</v>
      </c>
      <c r="E465" s="159" t="n">
        <v>0</v>
      </c>
    </row>
    <row r="466" customFormat="false" ht="16.5" hidden="false" customHeight="false" outlineLevel="0" collapsed="false">
      <c r="B466" s="151" t="s">
        <v>4825</v>
      </c>
      <c r="C466" s="158" t="s">
        <v>4923</v>
      </c>
      <c r="D466" s="151" t="s">
        <v>4924</v>
      </c>
      <c r="E466" s="159" t="n">
        <v>0</v>
      </c>
    </row>
    <row r="467" customFormat="false" ht="16.5" hidden="false" customHeight="false" outlineLevel="0" collapsed="false">
      <c r="B467" s="151" t="s">
        <v>4825</v>
      </c>
      <c r="C467" s="158" t="s">
        <v>4925</v>
      </c>
      <c r="D467" s="151" t="s">
        <v>4926</v>
      </c>
      <c r="E467" s="159" t="n">
        <v>-6192477</v>
      </c>
    </row>
    <row r="468" customFormat="false" ht="16.5" hidden="false" customHeight="false" outlineLevel="0" collapsed="false">
      <c r="B468" s="151" t="s">
        <v>4825</v>
      </c>
      <c r="C468" s="158" t="s">
        <v>4927</v>
      </c>
      <c r="D468" s="151" t="s">
        <v>4928</v>
      </c>
      <c r="E468" s="159" t="n">
        <v>0</v>
      </c>
    </row>
    <row r="469" customFormat="false" ht="16.5" hidden="false" customHeight="false" outlineLevel="0" collapsed="false">
      <c r="B469" s="151" t="s">
        <v>4825</v>
      </c>
      <c r="C469" s="158" t="s">
        <v>4931</v>
      </c>
      <c r="D469" s="151" t="s">
        <v>174</v>
      </c>
      <c r="E469" s="159" t="n">
        <v>0</v>
      </c>
    </row>
    <row r="470" customFormat="false" ht="16.5" hidden="false" customHeight="false" outlineLevel="0" collapsed="false">
      <c r="B470" s="151" t="s">
        <v>4825</v>
      </c>
      <c r="C470" s="158" t="s">
        <v>4934</v>
      </c>
      <c r="D470" s="151" t="s">
        <v>4935</v>
      </c>
      <c r="E470" s="159" t="n">
        <v>1379898</v>
      </c>
    </row>
    <row r="471" customFormat="false" ht="16.5" hidden="false" customHeight="false" outlineLevel="0" collapsed="false">
      <c r="B471" s="151" t="s">
        <v>4825</v>
      </c>
      <c r="C471" s="158" t="s">
        <v>4936</v>
      </c>
      <c r="D471" s="151" t="s">
        <v>284</v>
      </c>
      <c r="E471" s="159" t="n">
        <v>20699176</v>
      </c>
    </row>
    <row r="472" customFormat="false" ht="16.5" hidden="false" customHeight="false" outlineLevel="0" collapsed="false">
      <c r="B472" s="151" t="s">
        <v>4825</v>
      </c>
      <c r="C472" s="158" t="s">
        <v>4937</v>
      </c>
      <c r="D472" s="151" t="s">
        <v>4938</v>
      </c>
      <c r="E472" s="159" t="n">
        <v>0</v>
      </c>
    </row>
    <row r="473" customFormat="false" ht="16.5" hidden="false" customHeight="false" outlineLevel="0" collapsed="false">
      <c r="B473" s="151" t="s">
        <v>4825</v>
      </c>
      <c r="C473" s="158" t="s">
        <v>4939</v>
      </c>
      <c r="D473" s="151" t="s">
        <v>224</v>
      </c>
      <c r="E473" s="159" t="n">
        <v>16192442</v>
      </c>
    </row>
    <row r="474" customFormat="false" ht="16.5" hidden="false" customHeight="false" outlineLevel="0" collapsed="false">
      <c r="B474" s="151" t="s">
        <v>4825</v>
      </c>
      <c r="C474" s="158" t="s">
        <v>4940</v>
      </c>
      <c r="D474" s="151" t="s">
        <v>228</v>
      </c>
      <c r="E474" s="159" t="n">
        <v>58929346</v>
      </c>
    </row>
    <row r="475" customFormat="false" ht="16.5" hidden="false" customHeight="false" outlineLevel="0" collapsed="false">
      <c r="B475" s="151" t="s">
        <v>4825</v>
      </c>
      <c r="C475" s="158" t="s">
        <v>4941</v>
      </c>
      <c r="D475" s="151" t="s">
        <v>4942</v>
      </c>
      <c r="E475" s="159" t="n">
        <v>36870838</v>
      </c>
    </row>
    <row r="476" customFormat="false" ht="16.5" hidden="false" customHeight="false" outlineLevel="0" collapsed="false">
      <c r="B476" s="151" t="s">
        <v>4825</v>
      </c>
      <c r="C476" s="158" t="s">
        <v>4945</v>
      </c>
      <c r="D476" s="151" t="s">
        <v>235</v>
      </c>
      <c r="E476" s="159" t="n">
        <v>13158975</v>
      </c>
    </row>
    <row r="477" customFormat="false" ht="16.5" hidden="false" customHeight="false" outlineLevel="0" collapsed="false">
      <c r="B477" s="151" t="s">
        <v>4825</v>
      </c>
      <c r="C477" s="158" t="s">
        <v>4948</v>
      </c>
      <c r="D477" s="151" t="s">
        <v>177</v>
      </c>
      <c r="E477" s="159" t="n">
        <v>4074000</v>
      </c>
    </row>
    <row r="478" customFormat="false" ht="16.5" hidden="false" customHeight="false" outlineLevel="0" collapsed="false">
      <c r="B478" s="151" t="s">
        <v>4825</v>
      </c>
      <c r="C478" s="158" t="s">
        <v>4949</v>
      </c>
      <c r="D478" s="151" t="s">
        <v>181</v>
      </c>
      <c r="E478" s="159" t="n">
        <v>0</v>
      </c>
    </row>
    <row r="479" customFormat="false" ht="16.5" hidden="false" customHeight="false" outlineLevel="0" collapsed="false">
      <c r="B479" s="151" t="s">
        <v>4825</v>
      </c>
      <c r="C479" s="158" t="s">
        <v>4950</v>
      </c>
      <c r="D479" s="151" t="s">
        <v>4951</v>
      </c>
      <c r="E479" s="159" t="n">
        <v>0</v>
      </c>
    </row>
    <row r="480" customFormat="false" ht="16.5" hidden="false" customHeight="false" outlineLevel="0" collapsed="false">
      <c r="B480" s="151" t="s">
        <v>4825</v>
      </c>
      <c r="C480" s="158" t="s">
        <v>4955</v>
      </c>
      <c r="D480" s="151" t="s">
        <v>188</v>
      </c>
      <c r="E480" s="159" t="n">
        <v>0</v>
      </c>
    </row>
    <row r="481" customFormat="false" ht="16.5" hidden="false" customHeight="false" outlineLevel="0" collapsed="false">
      <c r="B481" s="151" t="s">
        <v>4825</v>
      </c>
      <c r="C481" s="158" t="s">
        <v>4957</v>
      </c>
      <c r="D481" s="151" t="s">
        <v>344</v>
      </c>
      <c r="E481" s="159" t="n">
        <v>10222569</v>
      </c>
    </row>
    <row r="482" customFormat="false" ht="16.5" hidden="false" customHeight="false" outlineLevel="0" collapsed="false">
      <c r="B482" s="151" t="s">
        <v>4825</v>
      </c>
      <c r="C482" s="158" t="s">
        <v>4959</v>
      </c>
      <c r="D482" s="151" t="s">
        <v>4960</v>
      </c>
      <c r="E482" s="159" t="n">
        <v>352000</v>
      </c>
    </row>
    <row r="483" customFormat="false" ht="16.5" hidden="false" customHeight="false" outlineLevel="0" collapsed="false">
      <c r="B483" s="151" t="s">
        <v>4825</v>
      </c>
      <c r="C483" s="158" t="s">
        <v>4956</v>
      </c>
      <c r="D483" s="151" t="s">
        <v>189</v>
      </c>
      <c r="E483" s="159" t="n">
        <v>2527103</v>
      </c>
    </row>
    <row r="484" customFormat="false" ht="16.5" hidden="false" customHeight="false" outlineLevel="0" collapsed="false">
      <c r="B484" s="151" t="s">
        <v>4825</v>
      </c>
      <c r="C484" s="158" t="s">
        <v>4958</v>
      </c>
      <c r="D484" s="151" t="s">
        <v>193</v>
      </c>
      <c r="E484" s="159" t="n">
        <v>0</v>
      </c>
    </row>
    <row r="485" customFormat="false" ht="16.5" hidden="false" customHeight="false" outlineLevel="0" collapsed="false">
      <c r="B485" s="151" t="s">
        <v>4825</v>
      </c>
      <c r="C485" s="158" t="s">
        <v>4961</v>
      </c>
      <c r="D485" s="151" t="s">
        <v>348</v>
      </c>
      <c r="E485" s="159" t="n">
        <v>0</v>
      </c>
    </row>
    <row r="486" customFormat="false" ht="16.5" hidden="false" customHeight="false" outlineLevel="0" collapsed="false">
      <c r="B486" s="151" t="s">
        <v>4825</v>
      </c>
      <c r="C486" s="158" t="s">
        <v>4962</v>
      </c>
      <c r="D486" s="151" t="s">
        <v>199</v>
      </c>
      <c r="E486" s="159" t="n">
        <v>0</v>
      </c>
    </row>
    <row r="487" customFormat="false" ht="16.5" hidden="false" customHeight="false" outlineLevel="0" collapsed="false">
      <c r="B487" s="151" t="s">
        <v>4825</v>
      </c>
      <c r="C487" s="158" t="s">
        <v>4965</v>
      </c>
      <c r="D487" s="151" t="s">
        <v>240</v>
      </c>
      <c r="E487" s="159" t="n">
        <v>7933136</v>
      </c>
    </row>
    <row r="488" customFormat="false" ht="16.5" hidden="false" customHeight="false" outlineLevel="0" collapsed="false">
      <c r="B488" s="151" t="s">
        <v>4825</v>
      </c>
      <c r="C488" s="158" t="s">
        <v>4966</v>
      </c>
      <c r="D488" s="151" t="s">
        <v>4967</v>
      </c>
      <c r="E488" s="159" t="n">
        <v>3145010</v>
      </c>
    </row>
    <row r="489" customFormat="false" ht="16.5" hidden="false" customHeight="false" outlineLevel="0" collapsed="false">
      <c r="B489" s="151" t="s">
        <v>4825</v>
      </c>
      <c r="C489" s="158" t="s">
        <v>4984</v>
      </c>
      <c r="D489" s="151" t="s">
        <v>4985</v>
      </c>
      <c r="E489" s="159" t="n">
        <v>4973323</v>
      </c>
    </row>
    <row r="490" customFormat="false" ht="16.5" hidden="false" customHeight="false" outlineLevel="0" collapsed="false">
      <c r="B490" s="151" t="s">
        <v>4825</v>
      </c>
      <c r="C490" s="158" t="s">
        <v>4986</v>
      </c>
      <c r="D490" s="151" t="s">
        <v>4987</v>
      </c>
      <c r="E490" s="159" t="n">
        <v>10923505</v>
      </c>
    </row>
    <row r="491" customFormat="false" ht="16.5" hidden="false" customHeight="false" outlineLevel="0" collapsed="false">
      <c r="B491" s="151" t="s">
        <v>4825</v>
      </c>
      <c r="C491" s="158" t="s">
        <v>4972</v>
      </c>
      <c r="D491" s="151" t="s">
        <v>4973</v>
      </c>
      <c r="E491" s="159" t="n">
        <v>3013938</v>
      </c>
    </row>
    <row r="492" customFormat="false" ht="16.5" hidden="false" customHeight="false" outlineLevel="0" collapsed="false">
      <c r="B492" s="151" t="s">
        <v>4825</v>
      </c>
      <c r="C492" s="158" t="s">
        <v>4976</v>
      </c>
      <c r="D492" s="151" t="s">
        <v>4977</v>
      </c>
      <c r="E492" s="159" t="n">
        <v>284823</v>
      </c>
    </row>
    <row r="493" customFormat="false" ht="16.5" hidden="false" customHeight="false" outlineLevel="0" collapsed="false">
      <c r="B493" s="151" t="s">
        <v>4825</v>
      </c>
      <c r="C493" s="158" t="s">
        <v>4988</v>
      </c>
      <c r="D493" s="151" t="s">
        <v>4989</v>
      </c>
      <c r="E493" s="159" t="n">
        <v>135682</v>
      </c>
    </row>
    <row r="494" customFormat="false" ht="16.5" hidden="false" customHeight="false" outlineLevel="0" collapsed="false">
      <c r="B494" s="151" t="s">
        <v>4825</v>
      </c>
      <c r="C494" s="158" t="s">
        <v>4996</v>
      </c>
      <c r="D494" s="151" t="s">
        <v>4997</v>
      </c>
      <c r="E494" s="159" t="n">
        <v>7479938</v>
      </c>
    </row>
    <row r="495" customFormat="false" ht="16.5" hidden="false" customHeight="false" outlineLevel="0" collapsed="false">
      <c r="B495" s="151" t="s">
        <v>4825</v>
      </c>
      <c r="C495" s="158" t="s">
        <v>5066</v>
      </c>
      <c r="D495" s="151" t="s">
        <v>238</v>
      </c>
      <c r="E495" s="159" t="n">
        <v>0</v>
      </c>
    </row>
    <row r="496" customFormat="false" ht="16.5" hidden="false" customHeight="false" outlineLevel="0" collapsed="false">
      <c r="B496" s="151" t="s">
        <v>4825</v>
      </c>
      <c r="C496" s="158" t="s">
        <v>4978</v>
      </c>
      <c r="D496" s="151" t="s">
        <v>4979</v>
      </c>
      <c r="E496" s="159" t="n">
        <v>7843984</v>
      </c>
    </row>
    <row r="497" customFormat="false" ht="16.5" hidden="false" customHeight="false" outlineLevel="0" collapsed="false">
      <c r="B497" s="151" t="s">
        <v>4825</v>
      </c>
      <c r="C497" s="158" t="s">
        <v>4982</v>
      </c>
      <c r="D497" s="151" t="s">
        <v>4983</v>
      </c>
      <c r="E497" s="159" t="n">
        <v>0</v>
      </c>
    </row>
    <row r="498" customFormat="false" ht="16.5" hidden="false" customHeight="false" outlineLevel="0" collapsed="false">
      <c r="B498" s="151" t="s">
        <v>4825</v>
      </c>
      <c r="C498" s="158" t="s">
        <v>4990</v>
      </c>
      <c r="D498" s="151" t="s">
        <v>4991</v>
      </c>
      <c r="E498" s="159" t="n">
        <v>2974530</v>
      </c>
    </row>
    <row r="499" customFormat="false" ht="16.5" hidden="false" customHeight="false" outlineLevel="0" collapsed="false">
      <c r="B499" s="151" t="s">
        <v>4825</v>
      </c>
      <c r="C499" s="158" t="s">
        <v>4998</v>
      </c>
      <c r="D499" s="151" t="s">
        <v>287</v>
      </c>
      <c r="E499" s="159" t="n">
        <v>86177</v>
      </c>
    </row>
    <row r="500" customFormat="false" ht="16.5" hidden="false" customHeight="false" outlineLevel="0" collapsed="false">
      <c r="B500" s="151" t="s">
        <v>4825</v>
      </c>
      <c r="C500" s="158" t="s">
        <v>4999</v>
      </c>
      <c r="D500" s="151" t="s">
        <v>5062</v>
      </c>
      <c r="E500" s="159" t="n">
        <v>62555248</v>
      </c>
    </row>
    <row r="501" customFormat="false" ht="16.5" hidden="false" customHeight="false" outlineLevel="0" collapsed="false">
      <c r="B501" s="151" t="s">
        <v>4825</v>
      </c>
      <c r="C501" s="158" t="s">
        <v>5005</v>
      </c>
      <c r="D501" s="151" t="s">
        <v>203</v>
      </c>
      <c r="E501" s="159" t="n">
        <v>0</v>
      </c>
    </row>
    <row r="502" customFormat="false" ht="16.5" hidden="false" customHeight="false" outlineLevel="0" collapsed="false">
      <c r="B502" s="151" t="s">
        <v>4825</v>
      </c>
      <c r="C502" s="158" t="s">
        <v>4992</v>
      </c>
      <c r="D502" s="151" t="s">
        <v>4993</v>
      </c>
      <c r="E502" s="159" t="n">
        <v>16826</v>
      </c>
    </row>
    <row r="503" customFormat="false" ht="16.5" hidden="false" customHeight="false" outlineLevel="0" collapsed="false">
      <c r="B503" s="151" t="s">
        <v>4825</v>
      </c>
      <c r="C503" s="158" t="s">
        <v>5006</v>
      </c>
      <c r="D503" s="151" t="s">
        <v>207</v>
      </c>
      <c r="E503" s="159" t="n">
        <v>0</v>
      </c>
    </row>
    <row r="504" customFormat="false" ht="16.5" hidden="false" customHeight="false" outlineLevel="0" collapsed="false">
      <c r="B504" s="151" t="s">
        <v>4825</v>
      </c>
      <c r="C504" s="158" t="s">
        <v>5008</v>
      </c>
      <c r="D504" s="151" t="s">
        <v>5063</v>
      </c>
      <c r="E504" s="159" t="n">
        <v>0</v>
      </c>
    </row>
    <row r="505" customFormat="false" ht="16.5" hidden="false" customHeight="false" outlineLevel="0" collapsed="false">
      <c r="B505" s="151" t="s">
        <v>4825</v>
      </c>
      <c r="C505" s="158" t="s">
        <v>5064</v>
      </c>
      <c r="D505" s="151" t="s">
        <v>5065</v>
      </c>
      <c r="E505" s="159" t="n">
        <v>19216425</v>
      </c>
    </row>
    <row r="506" customFormat="false" ht="16.5" hidden="false" customHeight="false" outlineLevel="0" collapsed="false">
      <c r="B506" s="151" t="s">
        <v>4825</v>
      </c>
      <c r="C506" s="158" t="s">
        <v>5015</v>
      </c>
      <c r="D506" s="151" t="s">
        <v>5069</v>
      </c>
      <c r="E506" s="159" t="n">
        <v>29871030</v>
      </c>
    </row>
    <row r="507" customFormat="false" ht="16.5" hidden="false" customHeight="false" outlineLevel="0" collapsed="false">
      <c r="B507" s="151" t="s">
        <v>4825</v>
      </c>
      <c r="C507" s="158" t="s">
        <v>5017</v>
      </c>
      <c r="D507" s="151" t="s">
        <v>5070</v>
      </c>
      <c r="E507" s="159" t="n">
        <v>818560</v>
      </c>
    </row>
    <row r="508" customFormat="false" ht="16.5" hidden="false" customHeight="false" outlineLevel="0" collapsed="false">
      <c r="B508" s="151" t="s">
        <v>4825</v>
      </c>
      <c r="C508" s="158" t="s">
        <v>5021</v>
      </c>
      <c r="D508" s="151" t="s">
        <v>349</v>
      </c>
      <c r="E508" s="159" t="n">
        <v>1129506</v>
      </c>
    </row>
    <row r="509" customFormat="false" ht="16.5" hidden="false" customHeight="false" outlineLevel="0" collapsed="false">
      <c r="B509" s="151" t="s">
        <v>4825</v>
      </c>
      <c r="C509" s="158" t="s">
        <v>5022</v>
      </c>
      <c r="D509" s="151" t="s">
        <v>5067</v>
      </c>
      <c r="E509" s="159" t="n">
        <v>74427943</v>
      </c>
    </row>
    <row r="510" customFormat="false" ht="16.5" hidden="false" customHeight="false" outlineLevel="0" collapsed="false">
      <c r="B510" s="151" t="s">
        <v>4825</v>
      </c>
      <c r="C510" s="158" t="s">
        <v>5025</v>
      </c>
      <c r="D510" s="151" t="s">
        <v>351</v>
      </c>
      <c r="E510" s="159" t="n">
        <v>5307889</v>
      </c>
    </row>
    <row r="511" customFormat="false" ht="16.5" hidden="false" customHeight="false" outlineLevel="0" collapsed="false">
      <c r="B511" s="151" t="s">
        <v>4825</v>
      </c>
      <c r="C511" s="158" t="s">
        <v>5026</v>
      </c>
      <c r="D511" s="151" t="s">
        <v>4951</v>
      </c>
      <c r="E511" s="159" t="n">
        <v>0</v>
      </c>
    </row>
    <row r="512" customFormat="false" ht="16.5" hidden="false" customHeight="false" outlineLevel="0" collapsed="false">
      <c r="B512" s="123" t="s">
        <v>5061</v>
      </c>
      <c r="C512" s="123"/>
      <c r="D512" s="123"/>
      <c r="E512" s="160" t="n">
        <f aca="false">SUM(E443:E511)</f>
        <v>485539515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79" activePane="bottomLeft" state="frozen"/>
      <selection pane="topLeft" activeCell="A1" activeCellId="0" sqref="A1"/>
      <selection pane="bottomLeft" activeCell="H520" activeCellId="0" sqref="H520"/>
    </sheetView>
  </sheetViews>
  <sheetFormatPr defaultColWidth="8.6015625" defaultRowHeight="13.5" zeroHeight="false" outlineLevelRow="0" outlineLevelCol="0"/>
  <cols>
    <col collapsed="false" customWidth="true" hidden="false" outlineLevel="0" max="1" min="1" style="4" width="5.22"/>
    <col collapsed="false" customWidth="true" hidden="false" outlineLevel="0" max="3" min="3" style="4" width="14.44"/>
    <col collapsed="false" customWidth="true" hidden="false" outlineLevel="0" max="4" min="4" style="4" width="39.77"/>
    <col collapsed="false" customWidth="true" hidden="false" outlineLevel="0" max="5" min="5" style="4" width="13"/>
  </cols>
  <sheetData>
    <row r="1" customFormat="false" ht="13.5" hidden="false" customHeight="false" outlineLevel="0" collapsed="false">
      <c r="A1" s="164" t="s">
        <v>5071</v>
      </c>
    </row>
    <row r="2" customFormat="false" ht="16.5" hidden="false" customHeight="false" outlineLevel="0" collapsed="false">
      <c r="B2" s="155" t="s">
        <v>5057</v>
      </c>
      <c r="C2" s="156" t="s">
        <v>5058</v>
      </c>
      <c r="D2" s="156" t="s">
        <v>5059</v>
      </c>
      <c r="E2" s="157" t="s">
        <v>5060</v>
      </c>
    </row>
    <row r="3" customFormat="false" ht="13.5" hidden="false" customHeight="false" outlineLevel="0" collapsed="false">
      <c r="B3" s="4" t="s">
        <v>4816</v>
      </c>
      <c r="C3" s="158" t="s">
        <v>4877</v>
      </c>
      <c r="D3" s="4" t="s">
        <v>161</v>
      </c>
      <c r="E3" s="159" t="n">
        <v>751</v>
      </c>
    </row>
    <row r="4" customFormat="false" ht="13.5" hidden="false" customHeight="false" outlineLevel="0" collapsed="false">
      <c r="B4" s="4" t="s">
        <v>4816</v>
      </c>
      <c r="C4" s="158" t="s">
        <v>4878</v>
      </c>
      <c r="D4" s="4" t="s">
        <v>4879</v>
      </c>
      <c r="E4" s="159" t="n">
        <v>332</v>
      </c>
    </row>
    <row r="5" customFormat="false" ht="13.5" hidden="false" customHeight="false" outlineLevel="0" collapsed="false">
      <c r="B5" s="4" t="s">
        <v>4816</v>
      </c>
      <c r="C5" s="158" t="s">
        <v>4880</v>
      </c>
      <c r="D5" s="4" t="s">
        <v>94</v>
      </c>
      <c r="E5" s="159" t="n">
        <v>1015156</v>
      </c>
    </row>
    <row r="6" customFormat="false" ht="13.5" hidden="false" customHeight="false" outlineLevel="0" collapsed="false">
      <c r="B6" s="4" t="s">
        <v>4816</v>
      </c>
      <c r="C6" s="158" t="s">
        <v>4881</v>
      </c>
      <c r="D6" s="4" t="s">
        <v>168</v>
      </c>
      <c r="E6" s="159" t="n">
        <v>511</v>
      </c>
    </row>
    <row r="7" customFormat="false" ht="13.5" hidden="false" customHeight="false" outlineLevel="0" collapsed="false">
      <c r="B7" s="4" t="s">
        <v>4816</v>
      </c>
      <c r="C7" s="158" t="s">
        <v>4889</v>
      </c>
      <c r="D7" s="4" t="s">
        <v>219</v>
      </c>
      <c r="E7" s="159" t="n">
        <v>757</v>
      </c>
    </row>
    <row r="8" customFormat="false" ht="13.5" hidden="false" customHeight="false" outlineLevel="0" collapsed="false">
      <c r="B8" s="4" t="s">
        <v>4816</v>
      </c>
      <c r="C8" s="158" t="s">
        <v>4847</v>
      </c>
      <c r="D8" s="4" t="s">
        <v>159</v>
      </c>
      <c r="E8" s="159" t="n">
        <v>516</v>
      </c>
    </row>
    <row r="9" customFormat="false" ht="13.5" hidden="false" customHeight="false" outlineLevel="0" collapsed="false">
      <c r="B9" s="4" t="s">
        <v>4816</v>
      </c>
      <c r="C9" s="158" t="s">
        <v>4923</v>
      </c>
      <c r="D9" s="4" t="s">
        <v>4924</v>
      </c>
      <c r="E9" s="159" t="n">
        <v>197</v>
      </c>
    </row>
    <row r="10" customFormat="false" ht="13.5" hidden="false" customHeight="false" outlineLevel="0" collapsed="false">
      <c r="B10" s="4" t="s">
        <v>4816</v>
      </c>
      <c r="C10" s="158" t="s">
        <v>4925</v>
      </c>
      <c r="D10" s="4" t="s">
        <v>4926</v>
      </c>
      <c r="E10" s="159" t="n">
        <v>664</v>
      </c>
    </row>
    <row r="11" customFormat="false" ht="13.5" hidden="false" customHeight="false" outlineLevel="0" collapsed="false">
      <c r="B11" s="4" t="s">
        <v>4816</v>
      </c>
      <c r="C11" s="158" t="s">
        <v>4931</v>
      </c>
      <c r="D11" s="4" t="s">
        <v>174</v>
      </c>
      <c r="E11" s="159" t="n">
        <v>1554</v>
      </c>
    </row>
    <row r="12" customFormat="false" ht="13.5" hidden="false" customHeight="false" outlineLevel="0" collapsed="false">
      <c r="B12" s="4" t="s">
        <v>4816</v>
      </c>
      <c r="C12" s="158" t="s">
        <v>4932</v>
      </c>
      <c r="D12" s="4" t="s">
        <v>4933</v>
      </c>
      <c r="E12" s="159" t="n">
        <v>499</v>
      </c>
    </row>
    <row r="13" customFormat="false" ht="13.5" hidden="false" customHeight="false" outlineLevel="0" collapsed="false">
      <c r="B13" s="4" t="s">
        <v>4816</v>
      </c>
      <c r="C13" s="158" t="s">
        <v>4934</v>
      </c>
      <c r="D13" s="4" t="s">
        <v>4935</v>
      </c>
      <c r="E13" s="159" t="n">
        <v>850</v>
      </c>
    </row>
    <row r="14" customFormat="false" ht="13.5" hidden="false" customHeight="false" outlineLevel="0" collapsed="false">
      <c r="B14" s="4" t="s">
        <v>4816</v>
      </c>
      <c r="C14" s="158" t="s">
        <v>4936</v>
      </c>
      <c r="D14" s="4" t="s">
        <v>284</v>
      </c>
      <c r="E14" s="159" t="n">
        <v>3285</v>
      </c>
    </row>
    <row r="15" customFormat="false" ht="13.5" hidden="false" customHeight="false" outlineLevel="0" collapsed="false">
      <c r="B15" s="4" t="s">
        <v>4816</v>
      </c>
      <c r="C15" s="158" t="s">
        <v>4937</v>
      </c>
      <c r="D15" s="4" t="s">
        <v>4938</v>
      </c>
      <c r="E15" s="159" t="n">
        <v>1151</v>
      </c>
    </row>
    <row r="16" customFormat="false" ht="13.5" hidden="false" customHeight="false" outlineLevel="0" collapsed="false">
      <c r="B16" s="4" t="s">
        <v>4816</v>
      </c>
      <c r="C16" s="158" t="s">
        <v>4939</v>
      </c>
      <c r="D16" s="4" t="s">
        <v>224</v>
      </c>
      <c r="E16" s="159" t="n">
        <v>2701</v>
      </c>
    </row>
    <row r="17" customFormat="false" ht="13.5" hidden="false" customHeight="false" outlineLevel="0" collapsed="false">
      <c r="B17" s="4" t="s">
        <v>4816</v>
      </c>
      <c r="C17" s="158" t="s">
        <v>4940</v>
      </c>
      <c r="D17" s="4" t="s">
        <v>228</v>
      </c>
      <c r="E17" s="159" t="n">
        <v>1030</v>
      </c>
    </row>
    <row r="18" customFormat="false" ht="13.5" hidden="false" customHeight="false" outlineLevel="0" collapsed="false">
      <c r="B18" s="4" t="s">
        <v>4816</v>
      </c>
      <c r="C18" s="158" t="s">
        <v>4941</v>
      </c>
      <c r="D18" s="4" t="s">
        <v>4942</v>
      </c>
      <c r="E18" s="159" t="n">
        <v>536</v>
      </c>
    </row>
    <row r="19" customFormat="false" ht="13.5" hidden="false" customHeight="false" outlineLevel="0" collapsed="false">
      <c r="B19" s="4" t="s">
        <v>4816</v>
      </c>
      <c r="C19" s="158" t="s">
        <v>4943</v>
      </c>
      <c r="D19" s="4" t="s">
        <v>4944</v>
      </c>
      <c r="E19" s="159" t="n">
        <v>863</v>
      </c>
    </row>
    <row r="20" customFormat="false" ht="13.5" hidden="false" customHeight="false" outlineLevel="0" collapsed="false">
      <c r="B20" s="4" t="s">
        <v>4816</v>
      </c>
      <c r="C20" s="158" t="s">
        <v>4945</v>
      </c>
      <c r="D20" s="4" t="s">
        <v>235</v>
      </c>
      <c r="E20" s="159" t="n">
        <v>2549</v>
      </c>
    </row>
    <row r="21" customFormat="false" ht="13.5" hidden="false" customHeight="false" outlineLevel="0" collapsed="false">
      <c r="B21" s="4" t="s">
        <v>4816</v>
      </c>
      <c r="C21" s="158" t="s">
        <v>4946</v>
      </c>
      <c r="D21" s="4" t="s">
        <v>4947</v>
      </c>
      <c r="E21" s="159" t="n">
        <v>249</v>
      </c>
    </row>
    <row r="22" customFormat="false" ht="13.5" hidden="false" customHeight="false" outlineLevel="0" collapsed="false">
      <c r="B22" s="4" t="s">
        <v>4816</v>
      </c>
      <c r="C22" s="158" t="s">
        <v>4948</v>
      </c>
      <c r="D22" s="4" t="s">
        <v>177</v>
      </c>
      <c r="E22" s="159" t="n">
        <v>2130</v>
      </c>
    </row>
    <row r="23" customFormat="false" ht="13.5" hidden="false" customHeight="false" outlineLevel="0" collapsed="false">
      <c r="B23" s="4" t="s">
        <v>4816</v>
      </c>
      <c r="C23" s="158" t="s">
        <v>4949</v>
      </c>
      <c r="D23" s="4" t="s">
        <v>181</v>
      </c>
      <c r="E23" s="159" t="n">
        <v>2431</v>
      </c>
    </row>
    <row r="24" customFormat="false" ht="13.5" hidden="false" customHeight="false" outlineLevel="0" collapsed="false">
      <c r="B24" s="4" t="s">
        <v>4816</v>
      </c>
      <c r="C24" s="158" t="s">
        <v>4950</v>
      </c>
      <c r="D24" s="4" t="s">
        <v>4951</v>
      </c>
      <c r="E24" s="159" t="n">
        <v>2527</v>
      </c>
    </row>
    <row r="25" customFormat="false" ht="13.5" hidden="false" customHeight="false" outlineLevel="0" collapsed="false">
      <c r="B25" s="4" t="s">
        <v>4816</v>
      </c>
      <c r="C25" s="158" t="s">
        <v>4952</v>
      </c>
      <c r="D25" s="4" t="s">
        <v>4953</v>
      </c>
      <c r="E25" s="159" t="n">
        <v>220</v>
      </c>
    </row>
    <row r="26" customFormat="false" ht="13.5" hidden="false" customHeight="false" outlineLevel="0" collapsed="false">
      <c r="B26" s="4" t="s">
        <v>4816</v>
      </c>
      <c r="C26" s="158" t="s">
        <v>4954</v>
      </c>
      <c r="D26" s="4" t="s">
        <v>186</v>
      </c>
      <c r="E26" s="159" t="n">
        <v>529</v>
      </c>
    </row>
    <row r="27" customFormat="false" ht="13.5" hidden="false" customHeight="false" outlineLevel="0" collapsed="false">
      <c r="B27" s="4" t="s">
        <v>4816</v>
      </c>
      <c r="C27" s="158" t="s">
        <v>4955</v>
      </c>
      <c r="D27" s="4" t="s">
        <v>188</v>
      </c>
      <c r="E27" s="159" t="n">
        <v>561</v>
      </c>
    </row>
    <row r="28" customFormat="false" ht="13.5" hidden="false" customHeight="false" outlineLevel="0" collapsed="false">
      <c r="B28" s="4" t="s">
        <v>4816</v>
      </c>
      <c r="C28" s="158" t="s">
        <v>4957</v>
      </c>
      <c r="D28" s="4" t="s">
        <v>344</v>
      </c>
      <c r="E28" s="159" t="n">
        <v>507</v>
      </c>
    </row>
    <row r="29" customFormat="false" ht="13.5" hidden="false" customHeight="false" outlineLevel="0" collapsed="false">
      <c r="B29" s="4" t="s">
        <v>4816</v>
      </c>
      <c r="C29" s="158" t="s">
        <v>4959</v>
      </c>
      <c r="D29" s="4" t="s">
        <v>4960</v>
      </c>
      <c r="E29" s="159" t="n">
        <v>979</v>
      </c>
    </row>
    <row r="30" customFormat="false" ht="13.5" hidden="false" customHeight="false" outlineLevel="0" collapsed="false">
      <c r="B30" s="4" t="s">
        <v>4816</v>
      </c>
      <c r="C30" s="158" t="s">
        <v>4956</v>
      </c>
      <c r="D30" s="4" t="s">
        <v>189</v>
      </c>
      <c r="E30" s="159" t="n">
        <v>1318</v>
      </c>
    </row>
    <row r="31" customFormat="false" ht="13.5" hidden="false" customHeight="false" outlineLevel="0" collapsed="false">
      <c r="B31" s="4" t="s">
        <v>4816</v>
      </c>
      <c r="C31" s="158" t="s">
        <v>4958</v>
      </c>
      <c r="D31" s="4" t="s">
        <v>193</v>
      </c>
      <c r="E31" s="159" t="n">
        <v>921</v>
      </c>
    </row>
    <row r="32" customFormat="false" ht="13.5" hidden="false" customHeight="false" outlineLevel="0" collapsed="false">
      <c r="B32" s="4" t="s">
        <v>4816</v>
      </c>
      <c r="C32" s="158" t="s">
        <v>4961</v>
      </c>
      <c r="D32" s="4" t="s">
        <v>348</v>
      </c>
      <c r="E32" s="159" t="n">
        <v>421</v>
      </c>
    </row>
    <row r="33" customFormat="false" ht="13.5" hidden="false" customHeight="false" outlineLevel="0" collapsed="false">
      <c r="B33" s="4" t="s">
        <v>4816</v>
      </c>
      <c r="C33" s="158" t="s">
        <v>4962</v>
      </c>
      <c r="D33" s="4" t="s">
        <v>199</v>
      </c>
      <c r="E33" s="159" t="n">
        <v>1113</v>
      </c>
    </row>
    <row r="34" customFormat="false" ht="13.5" hidden="false" customHeight="false" outlineLevel="0" collapsed="false">
      <c r="B34" s="4" t="s">
        <v>4816</v>
      </c>
      <c r="C34" s="158" t="s">
        <v>4963</v>
      </c>
      <c r="D34" s="4" t="s">
        <v>4964</v>
      </c>
      <c r="E34" s="159" t="n">
        <v>700</v>
      </c>
    </row>
    <row r="35" customFormat="false" ht="13.5" hidden="false" customHeight="false" outlineLevel="0" collapsed="false">
      <c r="B35" s="4" t="s">
        <v>4816</v>
      </c>
      <c r="C35" s="158" t="s">
        <v>4965</v>
      </c>
      <c r="D35" s="4" t="s">
        <v>240</v>
      </c>
      <c r="E35" s="159" t="n">
        <v>1465</v>
      </c>
    </row>
    <row r="36" customFormat="false" ht="13.5" hidden="false" customHeight="false" outlineLevel="0" collapsed="false">
      <c r="B36" s="4" t="s">
        <v>4816</v>
      </c>
      <c r="C36" s="158" t="s">
        <v>4966</v>
      </c>
      <c r="D36" s="4" t="s">
        <v>4967</v>
      </c>
      <c r="E36" s="159" t="n">
        <v>2936</v>
      </c>
    </row>
    <row r="37" customFormat="false" ht="13.5" hidden="false" customHeight="false" outlineLevel="0" collapsed="false">
      <c r="B37" s="4" t="s">
        <v>4816</v>
      </c>
      <c r="C37" s="158" t="s">
        <v>4970</v>
      </c>
      <c r="D37" s="4" t="s">
        <v>4971</v>
      </c>
      <c r="E37" s="159" t="n">
        <v>187174</v>
      </c>
    </row>
    <row r="38" customFormat="false" ht="13.5" hidden="false" customHeight="false" outlineLevel="0" collapsed="false">
      <c r="B38" s="4" t="s">
        <v>4816</v>
      </c>
      <c r="C38" s="158" t="s">
        <v>4974</v>
      </c>
      <c r="D38" s="4" t="s">
        <v>4975</v>
      </c>
      <c r="E38" s="159" t="n">
        <v>230</v>
      </c>
    </row>
    <row r="39" customFormat="false" ht="13.5" hidden="false" customHeight="false" outlineLevel="0" collapsed="false">
      <c r="B39" s="4" t="s">
        <v>4816</v>
      </c>
      <c r="C39" s="158" t="s">
        <v>4984</v>
      </c>
      <c r="D39" s="4" t="s">
        <v>4985</v>
      </c>
      <c r="E39" s="159" t="n">
        <v>288</v>
      </c>
    </row>
    <row r="40" customFormat="false" ht="13.5" hidden="false" customHeight="false" outlineLevel="0" collapsed="false">
      <c r="B40" s="4" t="s">
        <v>4816</v>
      </c>
      <c r="C40" s="158" t="s">
        <v>4986</v>
      </c>
      <c r="D40" s="4" t="s">
        <v>4987</v>
      </c>
      <c r="E40" s="159" t="n">
        <v>576</v>
      </c>
    </row>
    <row r="41" customFormat="false" ht="13.5" hidden="false" customHeight="false" outlineLevel="0" collapsed="false">
      <c r="B41" s="4" t="s">
        <v>4816</v>
      </c>
      <c r="C41" s="158" t="s">
        <v>4994</v>
      </c>
      <c r="D41" s="4" t="s">
        <v>4995</v>
      </c>
      <c r="E41" s="159" t="n">
        <v>961</v>
      </c>
    </row>
    <row r="42" customFormat="false" ht="13.5" hidden="false" customHeight="false" outlineLevel="0" collapsed="false">
      <c r="B42" s="165" t="s">
        <v>5061</v>
      </c>
      <c r="C42" s="165"/>
      <c r="D42" s="165"/>
      <c r="E42" s="160" t="n">
        <f aca="false">SUM(E3:E41)</f>
        <v>1242138</v>
      </c>
    </row>
    <row r="43" customFormat="false" ht="13.5" hidden="false" customHeight="false" outlineLevel="0" collapsed="false">
      <c r="B43" s="4" t="s">
        <v>4818</v>
      </c>
      <c r="C43" s="158" t="s">
        <v>4877</v>
      </c>
      <c r="D43" s="4" t="s">
        <v>161</v>
      </c>
      <c r="E43" s="159" t="n">
        <v>702</v>
      </c>
    </row>
    <row r="44" customFormat="false" ht="13.5" hidden="false" customHeight="false" outlineLevel="0" collapsed="false">
      <c r="B44" s="4" t="s">
        <v>4818</v>
      </c>
      <c r="C44" s="158" t="s">
        <v>4878</v>
      </c>
      <c r="D44" s="4" t="s">
        <v>4879</v>
      </c>
      <c r="E44" s="159" t="n">
        <v>311</v>
      </c>
    </row>
    <row r="45" customFormat="false" ht="13.5" hidden="false" customHeight="false" outlineLevel="0" collapsed="false">
      <c r="B45" s="4" t="s">
        <v>4818</v>
      </c>
      <c r="C45" s="158" t="s">
        <v>4881</v>
      </c>
      <c r="D45" s="4" t="s">
        <v>168</v>
      </c>
      <c r="E45" s="159" t="n">
        <v>478</v>
      </c>
    </row>
    <row r="46" customFormat="false" ht="13.5" hidden="false" customHeight="false" outlineLevel="0" collapsed="false">
      <c r="B46" s="4" t="s">
        <v>4818</v>
      </c>
      <c r="C46" s="158" t="s">
        <v>4889</v>
      </c>
      <c r="D46" s="4" t="s">
        <v>219</v>
      </c>
      <c r="E46" s="159" t="n">
        <v>707</v>
      </c>
    </row>
    <row r="47" customFormat="false" ht="13.5" hidden="false" customHeight="false" outlineLevel="0" collapsed="false">
      <c r="B47" s="4" t="s">
        <v>4818</v>
      </c>
      <c r="C47" s="158" t="s">
        <v>4891</v>
      </c>
      <c r="D47" s="4" t="s">
        <v>217</v>
      </c>
      <c r="E47" s="159" t="n">
        <v>414</v>
      </c>
    </row>
    <row r="48" customFormat="false" ht="13.5" hidden="false" customHeight="false" outlineLevel="0" collapsed="false">
      <c r="B48" s="4" t="s">
        <v>4818</v>
      </c>
      <c r="C48" s="158" t="s">
        <v>4847</v>
      </c>
      <c r="D48" s="4" t="s">
        <v>159</v>
      </c>
      <c r="E48" s="159" t="n">
        <v>483</v>
      </c>
    </row>
    <row r="49" customFormat="false" ht="13.5" hidden="false" customHeight="false" outlineLevel="0" collapsed="false">
      <c r="B49" s="4" t="s">
        <v>4818</v>
      </c>
      <c r="C49" s="158" t="s">
        <v>4854</v>
      </c>
      <c r="D49" s="4" t="s">
        <v>4892</v>
      </c>
      <c r="E49" s="159" t="n">
        <v>395</v>
      </c>
    </row>
    <row r="50" customFormat="false" ht="13.5" hidden="false" customHeight="false" outlineLevel="0" collapsed="false">
      <c r="B50" s="4" t="s">
        <v>4818</v>
      </c>
      <c r="C50" s="158" t="s">
        <v>4923</v>
      </c>
      <c r="D50" s="4" t="s">
        <v>4924</v>
      </c>
      <c r="E50" s="159" t="n">
        <v>185</v>
      </c>
    </row>
    <row r="51" customFormat="false" ht="13.5" hidden="false" customHeight="false" outlineLevel="0" collapsed="false">
      <c r="B51" s="4" t="s">
        <v>4818</v>
      </c>
      <c r="C51" s="158" t="s">
        <v>4925</v>
      </c>
      <c r="D51" s="4" t="s">
        <v>4926</v>
      </c>
      <c r="E51" s="159" t="n">
        <v>621</v>
      </c>
    </row>
    <row r="52" customFormat="false" ht="13.5" hidden="false" customHeight="false" outlineLevel="0" collapsed="false">
      <c r="B52" s="4" t="s">
        <v>4818</v>
      </c>
      <c r="C52" s="158" t="s">
        <v>4932</v>
      </c>
      <c r="D52" s="4" t="s">
        <v>4933</v>
      </c>
      <c r="E52" s="159" t="n">
        <v>466</v>
      </c>
    </row>
    <row r="53" customFormat="false" ht="13.5" hidden="false" customHeight="false" outlineLevel="0" collapsed="false">
      <c r="B53" s="4" t="s">
        <v>4818</v>
      </c>
      <c r="C53" s="158" t="s">
        <v>4934</v>
      </c>
      <c r="D53" s="4" t="s">
        <v>4935</v>
      </c>
      <c r="E53" s="159" t="n">
        <v>795</v>
      </c>
    </row>
    <row r="54" customFormat="false" ht="13.5" hidden="false" customHeight="false" outlineLevel="0" collapsed="false">
      <c r="B54" s="4" t="s">
        <v>4818</v>
      </c>
      <c r="C54" s="158" t="s">
        <v>4936</v>
      </c>
      <c r="D54" s="4" t="s">
        <v>284</v>
      </c>
      <c r="E54" s="159" t="n">
        <v>3071</v>
      </c>
    </row>
    <row r="55" customFormat="false" ht="13.5" hidden="false" customHeight="false" outlineLevel="0" collapsed="false">
      <c r="B55" s="4" t="s">
        <v>4818</v>
      </c>
      <c r="C55" s="158" t="s">
        <v>4937</v>
      </c>
      <c r="D55" s="4" t="s">
        <v>4938</v>
      </c>
      <c r="E55" s="159" t="n">
        <v>1076</v>
      </c>
    </row>
    <row r="56" customFormat="false" ht="13.5" hidden="false" customHeight="false" outlineLevel="0" collapsed="false">
      <c r="B56" s="4" t="s">
        <v>4818</v>
      </c>
      <c r="C56" s="158" t="s">
        <v>4939</v>
      </c>
      <c r="D56" s="4" t="s">
        <v>224</v>
      </c>
      <c r="E56" s="159" t="n">
        <v>2526</v>
      </c>
    </row>
    <row r="57" customFormat="false" ht="13.5" hidden="false" customHeight="false" outlineLevel="0" collapsed="false">
      <c r="B57" s="4" t="s">
        <v>4818</v>
      </c>
      <c r="C57" s="158" t="s">
        <v>4940</v>
      </c>
      <c r="D57" s="4" t="s">
        <v>228</v>
      </c>
      <c r="E57" s="159" t="n">
        <v>963</v>
      </c>
    </row>
    <row r="58" customFormat="false" ht="13.5" hidden="false" customHeight="false" outlineLevel="0" collapsed="false">
      <c r="B58" s="4" t="s">
        <v>4818</v>
      </c>
      <c r="C58" s="158" t="s">
        <v>4941</v>
      </c>
      <c r="D58" s="4" t="s">
        <v>4942</v>
      </c>
      <c r="E58" s="159" t="n">
        <v>501</v>
      </c>
    </row>
    <row r="59" customFormat="false" ht="13.5" hidden="false" customHeight="false" outlineLevel="0" collapsed="false">
      <c r="B59" s="4" t="s">
        <v>4818</v>
      </c>
      <c r="C59" s="158" t="s">
        <v>4943</v>
      </c>
      <c r="D59" s="4" t="s">
        <v>4944</v>
      </c>
      <c r="E59" s="159" t="n">
        <v>807</v>
      </c>
    </row>
    <row r="60" customFormat="false" ht="13.5" hidden="false" customHeight="false" outlineLevel="0" collapsed="false">
      <c r="B60" s="4" t="s">
        <v>4818</v>
      </c>
      <c r="C60" s="158" t="s">
        <v>4945</v>
      </c>
      <c r="D60" s="4" t="s">
        <v>235</v>
      </c>
      <c r="E60" s="159" t="n">
        <v>2383</v>
      </c>
    </row>
    <row r="61" customFormat="false" ht="13.5" hidden="false" customHeight="false" outlineLevel="0" collapsed="false">
      <c r="B61" s="4" t="s">
        <v>4818</v>
      </c>
      <c r="C61" s="158" t="s">
        <v>4946</v>
      </c>
      <c r="D61" s="4" t="s">
        <v>4947</v>
      </c>
      <c r="E61" s="159" t="n">
        <v>233</v>
      </c>
    </row>
    <row r="62" customFormat="false" ht="13.5" hidden="false" customHeight="false" outlineLevel="0" collapsed="false">
      <c r="B62" s="4" t="s">
        <v>4818</v>
      </c>
      <c r="C62" s="158" t="s">
        <v>4948</v>
      </c>
      <c r="D62" s="4" t="s">
        <v>177</v>
      </c>
      <c r="E62" s="159" t="n">
        <v>1992</v>
      </c>
    </row>
    <row r="63" customFormat="false" ht="13.5" hidden="false" customHeight="false" outlineLevel="0" collapsed="false">
      <c r="B63" s="4" t="s">
        <v>4818</v>
      </c>
      <c r="C63" s="158" t="s">
        <v>4949</v>
      </c>
      <c r="D63" s="4" t="s">
        <v>181</v>
      </c>
      <c r="E63" s="159" t="n">
        <v>2273</v>
      </c>
    </row>
    <row r="64" customFormat="false" ht="13.5" hidden="false" customHeight="false" outlineLevel="0" collapsed="false">
      <c r="B64" s="4" t="s">
        <v>4818</v>
      </c>
      <c r="C64" s="158" t="s">
        <v>4950</v>
      </c>
      <c r="D64" s="4" t="s">
        <v>4951</v>
      </c>
      <c r="E64" s="159" t="n">
        <v>2363</v>
      </c>
    </row>
    <row r="65" customFormat="false" ht="13.5" hidden="false" customHeight="false" outlineLevel="0" collapsed="false">
      <c r="B65" s="4" t="s">
        <v>4818</v>
      </c>
      <c r="C65" s="158" t="s">
        <v>4952</v>
      </c>
      <c r="D65" s="4" t="s">
        <v>4953</v>
      </c>
      <c r="E65" s="159" t="n">
        <v>206</v>
      </c>
    </row>
    <row r="66" customFormat="false" ht="13.5" hidden="false" customHeight="false" outlineLevel="0" collapsed="false">
      <c r="B66" s="4" t="s">
        <v>4818</v>
      </c>
      <c r="C66" s="158" t="s">
        <v>4954</v>
      </c>
      <c r="D66" s="4" t="s">
        <v>186</v>
      </c>
      <c r="E66" s="159" t="n">
        <v>495</v>
      </c>
    </row>
    <row r="67" customFormat="false" ht="13.5" hidden="false" customHeight="false" outlineLevel="0" collapsed="false">
      <c r="B67" s="4" t="s">
        <v>4818</v>
      </c>
      <c r="C67" s="158" t="s">
        <v>4955</v>
      </c>
      <c r="D67" s="4" t="s">
        <v>188</v>
      </c>
      <c r="E67" s="159" t="n">
        <v>525</v>
      </c>
    </row>
    <row r="68" customFormat="false" ht="13.5" hidden="false" customHeight="false" outlineLevel="0" collapsed="false">
      <c r="B68" s="4" t="s">
        <v>4818</v>
      </c>
      <c r="C68" s="158" t="s">
        <v>4957</v>
      </c>
      <c r="D68" s="4" t="s">
        <v>344</v>
      </c>
      <c r="E68" s="159" t="n">
        <v>474</v>
      </c>
    </row>
    <row r="69" customFormat="false" ht="13.5" hidden="false" customHeight="false" outlineLevel="0" collapsed="false">
      <c r="B69" s="4" t="s">
        <v>4818</v>
      </c>
      <c r="C69" s="158" t="s">
        <v>4959</v>
      </c>
      <c r="D69" s="4" t="s">
        <v>4960</v>
      </c>
      <c r="E69" s="159" t="n">
        <v>915</v>
      </c>
    </row>
    <row r="70" customFormat="false" ht="13.5" hidden="false" customHeight="false" outlineLevel="0" collapsed="false">
      <c r="B70" s="4" t="s">
        <v>4818</v>
      </c>
      <c r="C70" s="158" t="s">
        <v>4956</v>
      </c>
      <c r="D70" s="4" t="s">
        <v>189</v>
      </c>
      <c r="E70" s="159" t="n">
        <v>1233</v>
      </c>
    </row>
    <row r="71" customFormat="false" ht="13.5" hidden="false" customHeight="false" outlineLevel="0" collapsed="false">
      <c r="B71" s="4" t="s">
        <v>4818</v>
      </c>
      <c r="C71" s="158" t="s">
        <v>4958</v>
      </c>
      <c r="D71" s="4" t="s">
        <v>193</v>
      </c>
      <c r="E71" s="159" t="n">
        <v>861</v>
      </c>
    </row>
    <row r="72" customFormat="false" ht="13.5" hidden="false" customHeight="false" outlineLevel="0" collapsed="false">
      <c r="B72" s="4" t="s">
        <v>4818</v>
      </c>
      <c r="C72" s="158" t="s">
        <v>4961</v>
      </c>
      <c r="D72" s="4" t="s">
        <v>348</v>
      </c>
      <c r="E72" s="159" t="n">
        <v>394</v>
      </c>
    </row>
    <row r="73" customFormat="false" ht="13.5" hidden="false" customHeight="false" outlineLevel="0" collapsed="false">
      <c r="B73" s="4" t="s">
        <v>4818</v>
      </c>
      <c r="C73" s="158" t="s">
        <v>4962</v>
      </c>
      <c r="D73" s="4" t="s">
        <v>199</v>
      </c>
      <c r="E73" s="159" t="n">
        <v>1041</v>
      </c>
    </row>
    <row r="74" customFormat="false" ht="13.5" hidden="false" customHeight="false" outlineLevel="0" collapsed="false">
      <c r="B74" s="4" t="s">
        <v>4818</v>
      </c>
      <c r="C74" s="158" t="s">
        <v>4963</v>
      </c>
      <c r="D74" s="4" t="s">
        <v>4964</v>
      </c>
      <c r="E74" s="159" t="n">
        <v>655</v>
      </c>
    </row>
    <row r="75" customFormat="false" ht="13.5" hidden="false" customHeight="false" outlineLevel="0" collapsed="false">
      <c r="B75" s="4" t="s">
        <v>4818</v>
      </c>
      <c r="C75" s="158" t="s">
        <v>4965</v>
      </c>
      <c r="D75" s="4" t="s">
        <v>240</v>
      </c>
      <c r="E75" s="159" t="n">
        <v>1370</v>
      </c>
    </row>
    <row r="76" customFormat="false" ht="13.5" hidden="false" customHeight="false" outlineLevel="0" collapsed="false">
      <c r="B76" s="4" t="s">
        <v>4818</v>
      </c>
      <c r="C76" s="158" t="s">
        <v>4966</v>
      </c>
      <c r="D76" s="4" t="s">
        <v>4967</v>
      </c>
      <c r="E76" s="159" t="n">
        <v>2745</v>
      </c>
    </row>
    <row r="77" customFormat="false" ht="13.5" hidden="false" customHeight="false" outlineLevel="0" collapsed="false">
      <c r="B77" s="4" t="s">
        <v>4818</v>
      </c>
      <c r="C77" s="158" t="s">
        <v>4970</v>
      </c>
      <c r="D77" s="4" t="s">
        <v>4971</v>
      </c>
      <c r="E77" s="159" t="n">
        <v>167517</v>
      </c>
    </row>
    <row r="78" customFormat="false" ht="13.5" hidden="false" customHeight="false" outlineLevel="0" collapsed="false">
      <c r="B78" s="4" t="s">
        <v>4818</v>
      </c>
      <c r="C78" s="158" t="s">
        <v>4974</v>
      </c>
      <c r="D78" s="4" t="s">
        <v>4975</v>
      </c>
      <c r="E78" s="159" t="n">
        <v>215</v>
      </c>
    </row>
    <row r="79" customFormat="false" ht="13.5" hidden="false" customHeight="false" outlineLevel="0" collapsed="false">
      <c r="B79" s="4" t="s">
        <v>4818</v>
      </c>
      <c r="C79" s="158" t="s">
        <v>4984</v>
      </c>
      <c r="D79" s="4" t="s">
        <v>4985</v>
      </c>
      <c r="E79" s="159" t="n">
        <v>269</v>
      </c>
    </row>
    <row r="80" customFormat="false" ht="13.5" hidden="false" customHeight="false" outlineLevel="0" collapsed="false">
      <c r="B80" s="4" t="s">
        <v>4818</v>
      </c>
      <c r="C80" s="158" t="s">
        <v>4986</v>
      </c>
      <c r="D80" s="4" t="s">
        <v>4987</v>
      </c>
      <c r="E80" s="159" t="n">
        <v>538</v>
      </c>
    </row>
    <row r="81" customFormat="false" ht="13.5" hidden="false" customHeight="false" outlineLevel="0" collapsed="false">
      <c r="B81" s="4" t="s">
        <v>4818</v>
      </c>
      <c r="C81" s="158" t="s">
        <v>4994</v>
      </c>
      <c r="D81" s="4" t="s">
        <v>4995</v>
      </c>
      <c r="E81" s="159" t="n">
        <v>897</v>
      </c>
    </row>
    <row r="82" customFormat="false" ht="13.5" hidden="false" customHeight="false" outlineLevel="0" collapsed="false">
      <c r="B82" s="4" t="s">
        <v>4818</v>
      </c>
      <c r="C82" s="158" t="s">
        <v>5072</v>
      </c>
      <c r="D82" s="4" t="s">
        <v>5073</v>
      </c>
      <c r="E82" s="159" t="n">
        <v>269</v>
      </c>
    </row>
    <row r="83" customFormat="false" ht="13.5" hidden="false" customHeight="false" outlineLevel="0" collapsed="false">
      <c r="B83" s="4" t="s">
        <v>4818</v>
      </c>
      <c r="C83" s="158" t="s">
        <v>5074</v>
      </c>
      <c r="D83" s="4" t="s">
        <v>5075</v>
      </c>
      <c r="E83" s="159" t="n">
        <v>538</v>
      </c>
    </row>
    <row r="84" customFormat="false" ht="13.5" hidden="false" customHeight="false" outlineLevel="0" collapsed="false">
      <c r="B84" s="4" t="s">
        <v>4818</v>
      </c>
      <c r="C84" s="158" t="s">
        <v>5076</v>
      </c>
      <c r="D84" s="4" t="s">
        <v>5077</v>
      </c>
      <c r="E84" s="159" t="n">
        <v>1121</v>
      </c>
    </row>
    <row r="85" customFormat="false" ht="13.5" hidden="false" customHeight="false" outlineLevel="0" collapsed="false">
      <c r="B85" s="4" t="s">
        <v>4818</v>
      </c>
      <c r="C85" s="158" t="s">
        <v>5066</v>
      </c>
      <c r="D85" s="4" t="s">
        <v>238</v>
      </c>
      <c r="E85" s="159" t="n">
        <v>476</v>
      </c>
    </row>
    <row r="86" customFormat="false" ht="13.5" hidden="false" customHeight="false" outlineLevel="0" collapsed="false">
      <c r="B86" s="4" t="s">
        <v>4818</v>
      </c>
      <c r="C86" s="158" t="s">
        <v>4998</v>
      </c>
      <c r="D86" s="4" t="s">
        <v>287</v>
      </c>
      <c r="E86" s="159" t="n">
        <v>602</v>
      </c>
    </row>
    <row r="87" customFormat="false" ht="13.5" hidden="false" customHeight="false" outlineLevel="0" collapsed="false">
      <c r="B87" s="4" t="s">
        <v>4818</v>
      </c>
      <c r="C87" s="158" t="s">
        <v>4999</v>
      </c>
      <c r="D87" s="4" t="s">
        <v>5062</v>
      </c>
      <c r="E87" s="159" t="n">
        <v>1495</v>
      </c>
    </row>
    <row r="88" customFormat="false" ht="13.5" hidden="false" customHeight="false" outlineLevel="0" collapsed="false">
      <c r="B88" s="4" t="s">
        <v>4818</v>
      </c>
      <c r="C88" s="158" t="s">
        <v>5001</v>
      </c>
      <c r="D88" s="4" t="s">
        <v>5002</v>
      </c>
      <c r="E88" s="159" t="n">
        <v>787</v>
      </c>
    </row>
    <row r="89" customFormat="false" ht="13.5" hidden="false" customHeight="false" outlineLevel="0" collapsed="false">
      <c r="B89" s="4" t="s">
        <v>4818</v>
      </c>
      <c r="C89" s="158" t="s">
        <v>5003</v>
      </c>
      <c r="D89" s="4" t="s">
        <v>5004</v>
      </c>
      <c r="E89" s="159" t="n">
        <v>403</v>
      </c>
    </row>
    <row r="90" customFormat="false" ht="13.5" hidden="false" customHeight="false" outlineLevel="0" collapsed="false">
      <c r="B90" s="165" t="s">
        <v>5061</v>
      </c>
      <c r="C90" s="165"/>
      <c r="D90" s="165"/>
      <c r="E90" s="160" t="n">
        <f aca="false">SUM(E43:E89)</f>
        <v>209786</v>
      </c>
    </row>
    <row r="91" customFormat="false" ht="13.5" hidden="false" customHeight="false" outlineLevel="0" collapsed="false">
      <c r="B91" s="4" t="s">
        <v>4819</v>
      </c>
      <c r="C91" s="158" t="s">
        <v>4877</v>
      </c>
      <c r="D91" s="4" t="s">
        <v>161</v>
      </c>
      <c r="E91" s="159" t="n">
        <v>246</v>
      </c>
    </row>
    <row r="92" customFormat="false" ht="13.5" hidden="false" customHeight="false" outlineLevel="0" collapsed="false">
      <c r="B92" s="4" t="s">
        <v>4819</v>
      </c>
      <c r="C92" s="158" t="s">
        <v>4878</v>
      </c>
      <c r="D92" s="4" t="s">
        <v>4879</v>
      </c>
      <c r="E92" s="159" t="n">
        <v>109</v>
      </c>
    </row>
    <row r="93" customFormat="false" ht="13.5" hidden="false" customHeight="false" outlineLevel="0" collapsed="false">
      <c r="B93" s="4" t="s">
        <v>4819</v>
      </c>
      <c r="C93" s="158" t="s">
        <v>4880</v>
      </c>
      <c r="D93" s="4" t="s">
        <v>94</v>
      </c>
      <c r="E93" s="159" t="n">
        <v>0</v>
      </c>
    </row>
    <row r="94" customFormat="false" ht="13.5" hidden="false" customHeight="false" outlineLevel="0" collapsed="false">
      <c r="B94" s="4" t="s">
        <v>4819</v>
      </c>
      <c r="C94" s="158" t="s">
        <v>4881</v>
      </c>
      <c r="D94" s="4" t="s">
        <v>168</v>
      </c>
      <c r="E94" s="159" t="n">
        <v>167</v>
      </c>
    </row>
    <row r="95" customFormat="false" ht="13.5" hidden="false" customHeight="false" outlineLevel="0" collapsed="false">
      <c r="B95" s="4" t="s">
        <v>4819</v>
      </c>
      <c r="C95" s="158" t="s">
        <v>4889</v>
      </c>
      <c r="D95" s="4" t="s">
        <v>219</v>
      </c>
      <c r="E95" s="159" t="n">
        <v>248</v>
      </c>
    </row>
    <row r="96" customFormat="false" ht="13.5" hidden="false" customHeight="false" outlineLevel="0" collapsed="false">
      <c r="B96" s="4" t="s">
        <v>4819</v>
      </c>
      <c r="C96" s="158" t="s">
        <v>4891</v>
      </c>
      <c r="D96" s="4" t="s">
        <v>217</v>
      </c>
      <c r="E96" s="159" t="n">
        <v>145</v>
      </c>
    </row>
    <row r="97" customFormat="false" ht="13.5" hidden="false" customHeight="false" outlineLevel="0" collapsed="false">
      <c r="B97" s="4" t="s">
        <v>4819</v>
      </c>
      <c r="C97" s="158" t="s">
        <v>4847</v>
      </c>
      <c r="D97" s="4" t="s">
        <v>159</v>
      </c>
      <c r="E97" s="159" t="n">
        <v>0</v>
      </c>
    </row>
    <row r="98" customFormat="false" ht="13.5" hidden="false" customHeight="false" outlineLevel="0" collapsed="false">
      <c r="B98" s="4" t="s">
        <v>4819</v>
      </c>
      <c r="C98" s="158" t="s">
        <v>4854</v>
      </c>
      <c r="D98" s="4" t="s">
        <v>4892</v>
      </c>
      <c r="E98" s="159" t="n">
        <v>138</v>
      </c>
    </row>
    <row r="99" customFormat="false" ht="13.5" hidden="false" customHeight="false" outlineLevel="0" collapsed="false">
      <c r="B99" s="4" t="s">
        <v>4819</v>
      </c>
      <c r="C99" s="158" t="s">
        <v>4923</v>
      </c>
      <c r="D99" s="4" t="s">
        <v>4924</v>
      </c>
      <c r="E99" s="159" t="n">
        <v>65</v>
      </c>
    </row>
    <row r="100" customFormat="false" ht="13.5" hidden="false" customHeight="false" outlineLevel="0" collapsed="false">
      <c r="B100" s="4" t="s">
        <v>4819</v>
      </c>
      <c r="C100" s="158" t="s">
        <v>4925</v>
      </c>
      <c r="D100" s="4" t="s">
        <v>4926</v>
      </c>
      <c r="E100" s="159" t="n">
        <v>217</v>
      </c>
    </row>
    <row r="101" customFormat="false" ht="13.5" hidden="false" customHeight="false" outlineLevel="0" collapsed="false">
      <c r="B101" s="4" t="s">
        <v>4819</v>
      </c>
      <c r="C101" s="158" t="s">
        <v>4931</v>
      </c>
      <c r="D101" s="4" t="s">
        <v>174</v>
      </c>
      <c r="E101" s="159" t="n">
        <v>0</v>
      </c>
    </row>
    <row r="102" customFormat="false" ht="13.5" hidden="false" customHeight="false" outlineLevel="0" collapsed="false">
      <c r="B102" s="4" t="s">
        <v>4819</v>
      </c>
      <c r="C102" s="158" t="s">
        <v>4932</v>
      </c>
      <c r="D102" s="4" t="s">
        <v>4933</v>
      </c>
      <c r="E102" s="159" t="n">
        <v>163</v>
      </c>
    </row>
    <row r="103" customFormat="false" ht="13.5" hidden="false" customHeight="false" outlineLevel="0" collapsed="false">
      <c r="B103" s="4" t="s">
        <v>4819</v>
      </c>
      <c r="C103" s="158" t="s">
        <v>4934</v>
      </c>
      <c r="D103" s="4" t="s">
        <v>4935</v>
      </c>
      <c r="E103" s="159" t="n">
        <v>278</v>
      </c>
    </row>
    <row r="104" customFormat="false" ht="13.5" hidden="false" customHeight="false" outlineLevel="0" collapsed="false">
      <c r="B104" s="4" t="s">
        <v>4819</v>
      </c>
      <c r="C104" s="158" t="s">
        <v>4936</v>
      </c>
      <c r="D104" s="4" t="s">
        <v>284</v>
      </c>
      <c r="E104" s="159" t="n">
        <v>1075</v>
      </c>
    </row>
    <row r="105" customFormat="false" ht="13.5" hidden="false" customHeight="false" outlineLevel="0" collapsed="false">
      <c r="B105" s="4" t="s">
        <v>4819</v>
      </c>
      <c r="C105" s="158" t="s">
        <v>4937</v>
      </c>
      <c r="D105" s="4" t="s">
        <v>4938</v>
      </c>
      <c r="E105" s="159" t="n">
        <v>377</v>
      </c>
    </row>
    <row r="106" customFormat="false" ht="13.5" hidden="false" customHeight="false" outlineLevel="0" collapsed="false">
      <c r="B106" s="4" t="s">
        <v>4819</v>
      </c>
      <c r="C106" s="158" t="s">
        <v>4939</v>
      </c>
      <c r="D106" s="4" t="s">
        <v>224</v>
      </c>
      <c r="E106" s="159" t="n">
        <v>884</v>
      </c>
    </row>
    <row r="107" customFormat="false" ht="13.5" hidden="false" customHeight="false" outlineLevel="0" collapsed="false">
      <c r="B107" s="4" t="s">
        <v>4819</v>
      </c>
      <c r="C107" s="158" t="s">
        <v>4940</v>
      </c>
      <c r="D107" s="4" t="s">
        <v>228</v>
      </c>
      <c r="E107" s="159" t="n">
        <v>337</v>
      </c>
    </row>
    <row r="108" customFormat="false" ht="13.5" hidden="false" customHeight="false" outlineLevel="0" collapsed="false">
      <c r="B108" s="4" t="s">
        <v>4819</v>
      </c>
      <c r="C108" s="158" t="s">
        <v>4941</v>
      </c>
      <c r="D108" s="4" t="s">
        <v>4942</v>
      </c>
      <c r="E108" s="159" t="n">
        <v>175</v>
      </c>
    </row>
    <row r="109" customFormat="false" ht="13.5" hidden="false" customHeight="false" outlineLevel="0" collapsed="false">
      <c r="B109" s="4" t="s">
        <v>4819</v>
      </c>
      <c r="C109" s="158" t="s">
        <v>4943</v>
      </c>
      <c r="D109" s="4" t="s">
        <v>4944</v>
      </c>
      <c r="E109" s="159" t="n">
        <v>283</v>
      </c>
    </row>
    <row r="110" customFormat="false" ht="13.5" hidden="false" customHeight="false" outlineLevel="0" collapsed="false">
      <c r="B110" s="4" t="s">
        <v>4819</v>
      </c>
      <c r="C110" s="158" t="s">
        <v>4945</v>
      </c>
      <c r="D110" s="4" t="s">
        <v>235</v>
      </c>
      <c r="E110" s="159" t="n">
        <v>834</v>
      </c>
    </row>
    <row r="111" customFormat="false" ht="13.5" hidden="false" customHeight="false" outlineLevel="0" collapsed="false">
      <c r="B111" s="4" t="s">
        <v>4819</v>
      </c>
      <c r="C111" s="158" t="s">
        <v>4946</v>
      </c>
      <c r="D111" s="4" t="s">
        <v>4947</v>
      </c>
      <c r="E111" s="159" t="n">
        <v>82</v>
      </c>
    </row>
    <row r="112" customFormat="false" ht="13.5" hidden="false" customHeight="false" outlineLevel="0" collapsed="false">
      <c r="B112" s="4" t="s">
        <v>4819</v>
      </c>
      <c r="C112" s="158" t="s">
        <v>4948</v>
      </c>
      <c r="D112" s="4" t="s">
        <v>177</v>
      </c>
      <c r="E112" s="159" t="n">
        <v>697</v>
      </c>
    </row>
    <row r="113" customFormat="false" ht="13.5" hidden="false" customHeight="false" outlineLevel="0" collapsed="false">
      <c r="B113" s="4" t="s">
        <v>4819</v>
      </c>
      <c r="C113" s="158" t="s">
        <v>4949</v>
      </c>
      <c r="D113" s="4" t="s">
        <v>181</v>
      </c>
      <c r="E113" s="159" t="n">
        <v>28835569</v>
      </c>
    </row>
    <row r="114" customFormat="false" ht="13.5" hidden="false" customHeight="false" outlineLevel="0" collapsed="false">
      <c r="B114" s="4" t="s">
        <v>4819</v>
      </c>
      <c r="C114" s="158" t="s">
        <v>4950</v>
      </c>
      <c r="D114" s="4" t="s">
        <v>4951</v>
      </c>
      <c r="E114" s="159" t="n">
        <v>827</v>
      </c>
    </row>
    <row r="115" customFormat="false" ht="13.5" hidden="false" customHeight="false" outlineLevel="0" collapsed="false">
      <c r="B115" s="4" t="s">
        <v>4819</v>
      </c>
      <c r="C115" s="158" t="s">
        <v>4952</v>
      </c>
      <c r="D115" s="4" t="s">
        <v>4953</v>
      </c>
      <c r="E115" s="159" t="n">
        <v>72</v>
      </c>
    </row>
    <row r="116" customFormat="false" ht="13.5" hidden="false" customHeight="false" outlineLevel="0" collapsed="false">
      <c r="B116" s="4" t="s">
        <v>4819</v>
      </c>
      <c r="C116" s="158" t="s">
        <v>4954</v>
      </c>
      <c r="D116" s="4" t="s">
        <v>186</v>
      </c>
      <c r="E116" s="159" t="n">
        <v>173</v>
      </c>
    </row>
    <row r="117" customFormat="false" ht="13.5" hidden="false" customHeight="false" outlineLevel="0" collapsed="false">
      <c r="B117" s="4" t="s">
        <v>4819</v>
      </c>
      <c r="C117" s="158" t="s">
        <v>4955</v>
      </c>
      <c r="D117" s="4" t="s">
        <v>188</v>
      </c>
      <c r="E117" s="159" t="n">
        <v>184</v>
      </c>
    </row>
    <row r="118" customFormat="false" ht="13.5" hidden="false" customHeight="false" outlineLevel="0" collapsed="false">
      <c r="B118" s="4" t="s">
        <v>4819</v>
      </c>
      <c r="C118" s="158" t="s">
        <v>4957</v>
      </c>
      <c r="D118" s="4" t="s">
        <v>344</v>
      </c>
      <c r="E118" s="159" t="n">
        <v>166</v>
      </c>
    </row>
    <row r="119" customFormat="false" ht="13.5" hidden="false" customHeight="false" outlineLevel="0" collapsed="false">
      <c r="B119" s="4" t="s">
        <v>4819</v>
      </c>
      <c r="C119" s="158" t="s">
        <v>4959</v>
      </c>
      <c r="D119" s="4" t="s">
        <v>4960</v>
      </c>
      <c r="E119" s="159" t="n">
        <v>320</v>
      </c>
    </row>
    <row r="120" customFormat="false" ht="13.5" hidden="false" customHeight="false" outlineLevel="0" collapsed="false">
      <c r="B120" s="4" t="s">
        <v>4819</v>
      </c>
      <c r="C120" s="158" t="s">
        <v>4956</v>
      </c>
      <c r="D120" s="4" t="s">
        <v>189</v>
      </c>
      <c r="E120" s="159" t="n">
        <v>431</v>
      </c>
    </row>
    <row r="121" customFormat="false" ht="13.5" hidden="false" customHeight="false" outlineLevel="0" collapsed="false">
      <c r="B121" s="4" t="s">
        <v>4819</v>
      </c>
      <c r="C121" s="158" t="s">
        <v>4958</v>
      </c>
      <c r="D121" s="4" t="s">
        <v>193</v>
      </c>
      <c r="E121" s="159" t="n">
        <v>0</v>
      </c>
    </row>
    <row r="122" customFormat="false" ht="13.5" hidden="false" customHeight="false" outlineLevel="0" collapsed="false">
      <c r="B122" s="4" t="s">
        <v>4819</v>
      </c>
      <c r="C122" s="158" t="s">
        <v>4961</v>
      </c>
      <c r="D122" s="4" t="s">
        <v>348</v>
      </c>
      <c r="E122" s="159" t="n">
        <v>138</v>
      </c>
    </row>
    <row r="123" customFormat="false" ht="13.5" hidden="false" customHeight="false" outlineLevel="0" collapsed="false">
      <c r="B123" s="4" t="s">
        <v>4819</v>
      </c>
      <c r="C123" s="158" t="s">
        <v>4962</v>
      </c>
      <c r="D123" s="4" t="s">
        <v>199</v>
      </c>
      <c r="E123" s="159" t="n">
        <v>364</v>
      </c>
    </row>
    <row r="124" customFormat="false" ht="13.5" hidden="false" customHeight="false" outlineLevel="0" collapsed="false">
      <c r="B124" s="4" t="s">
        <v>4819</v>
      </c>
      <c r="C124" s="158" t="s">
        <v>4963</v>
      </c>
      <c r="D124" s="4" t="s">
        <v>4964</v>
      </c>
      <c r="E124" s="159" t="n">
        <v>229</v>
      </c>
    </row>
    <row r="125" customFormat="false" ht="13.5" hidden="false" customHeight="false" outlineLevel="0" collapsed="false">
      <c r="B125" s="4" t="s">
        <v>4819</v>
      </c>
      <c r="C125" s="158" t="s">
        <v>4965</v>
      </c>
      <c r="D125" s="4" t="s">
        <v>240</v>
      </c>
      <c r="E125" s="159" t="n">
        <v>479</v>
      </c>
    </row>
    <row r="126" customFormat="false" ht="13.5" hidden="false" customHeight="false" outlineLevel="0" collapsed="false">
      <c r="B126" s="4" t="s">
        <v>4819</v>
      </c>
      <c r="C126" s="158" t="s">
        <v>4966</v>
      </c>
      <c r="D126" s="4" t="s">
        <v>4967</v>
      </c>
      <c r="E126" s="159" t="n">
        <v>961</v>
      </c>
    </row>
    <row r="127" customFormat="false" ht="13.5" hidden="false" customHeight="false" outlineLevel="0" collapsed="false">
      <c r="B127" s="4" t="s">
        <v>4819</v>
      </c>
      <c r="C127" s="158" t="s">
        <v>4970</v>
      </c>
      <c r="D127" s="4" t="s">
        <v>4971</v>
      </c>
      <c r="E127" s="159" t="n">
        <v>59885</v>
      </c>
    </row>
    <row r="128" customFormat="false" ht="13.5" hidden="false" customHeight="false" outlineLevel="0" collapsed="false">
      <c r="B128" s="4" t="s">
        <v>4819</v>
      </c>
      <c r="C128" s="158" t="s">
        <v>4974</v>
      </c>
      <c r="D128" s="4" t="s">
        <v>4975</v>
      </c>
      <c r="E128" s="159" t="n">
        <v>75</v>
      </c>
    </row>
    <row r="129" customFormat="false" ht="13.5" hidden="false" customHeight="false" outlineLevel="0" collapsed="false">
      <c r="B129" s="4" t="s">
        <v>4819</v>
      </c>
      <c r="C129" s="158" t="s">
        <v>4984</v>
      </c>
      <c r="D129" s="4" t="s">
        <v>4985</v>
      </c>
      <c r="E129" s="159" t="n">
        <v>94</v>
      </c>
    </row>
    <row r="130" customFormat="false" ht="13.5" hidden="false" customHeight="false" outlineLevel="0" collapsed="false">
      <c r="B130" s="4" t="s">
        <v>4819</v>
      </c>
      <c r="C130" s="158" t="s">
        <v>4986</v>
      </c>
      <c r="D130" s="4" t="s">
        <v>4987</v>
      </c>
      <c r="E130" s="159" t="n">
        <v>2011769</v>
      </c>
    </row>
    <row r="131" customFormat="false" ht="13.5" hidden="false" customHeight="false" outlineLevel="0" collapsed="false">
      <c r="B131" s="4" t="s">
        <v>4819</v>
      </c>
      <c r="C131" s="158" t="s">
        <v>4994</v>
      </c>
      <c r="D131" s="4" t="s">
        <v>4995</v>
      </c>
      <c r="E131" s="159" t="n">
        <v>314</v>
      </c>
    </row>
    <row r="132" customFormat="false" ht="13.5" hidden="false" customHeight="false" outlineLevel="0" collapsed="false">
      <c r="B132" s="4" t="s">
        <v>4819</v>
      </c>
      <c r="C132" s="158" t="s">
        <v>5072</v>
      </c>
      <c r="D132" s="4" t="s">
        <v>5073</v>
      </c>
      <c r="E132" s="159" t="n">
        <v>94</v>
      </c>
    </row>
    <row r="133" customFormat="false" ht="13.5" hidden="false" customHeight="false" outlineLevel="0" collapsed="false">
      <c r="B133" s="4" t="s">
        <v>4819</v>
      </c>
      <c r="C133" s="158" t="s">
        <v>5074</v>
      </c>
      <c r="D133" s="4" t="s">
        <v>5075</v>
      </c>
      <c r="E133" s="159" t="n">
        <v>0</v>
      </c>
    </row>
    <row r="134" customFormat="false" ht="13.5" hidden="false" customHeight="false" outlineLevel="0" collapsed="false">
      <c r="B134" s="4" t="s">
        <v>4819</v>
      </c>
      <c r="C134" s="158" t="s">
        <v>5076</v>
      </c>
      <c r="D134" s="4" t="s">
        <v>5077</v>
      </c>
      <c r="E134" s="159" t="n">
        <v>0</v>
      </c>
    </row>
    <row r="135" customFormat="false" ht="13.5" hidden="false" customHeight="false" outlineLevel="0" collapsed="false">
      <c r="B135" s="4" t="s">
        <v>4819</v>
      </c>
      <c r="C135" s="158" t="s">
        <v>5066</v>
      </c>
      <c r="D135" s="4" t="s">
        <v>238</v>
      </c>
      <c r="E135" s="159" t="n">
        <v>167</v>
      </c>
    </row>
    <row r="136" customFormat="false" ht="13.5" hidden="false" customHeight="false" outlineLevel="0" collapsed="false">
      <c r="B136" s="4" t="s">
        <v>4819</v>
      </c>
      <c r="C136" s="158" t="s">
        <v>4998</v>
      </c>
      <c r="D136" s="4" t="s">
        <v>287</v>
      </c>
      <c r="E136" s="159" t="n">
        <v>211</v>
      </c>
    </row>
    <row r="137" customFormat="false" ht="13.5" hidden="false" customHeight="false" outlineLevel="0" collapsed="false">
      <c r="B137" s="4" t="s">
        <v>4819</v>
      </c>
      <c r="C137" s="158" t="s">
        <v>4999</v>
      </c>
      <c r="D137" s="4" t="s">
        <v>5062</v>
      </c>
      <c r="E137" s="159" t="n">
        <v>523</v>
      </c>
    </row>
    <row r="138" customFormat="false" ht="13.5" hidden="false" customHeight="false" outlineLevel="0" collapsed="false">
      <c r="B138" s="4" t="s">
        <v>4819</v>
      </c>
      <c r="C138" s="158" t="s">
        <v>5001</v>
      </c>
      <c r="D138" s="4" t="s">
        <v>5002</v>
      </c>
      <c r="E138" s="159" t="n">
        <v>275</v>
      </c>
    </row>
    <row r="139" customFormat="false" ht="13.5" hidden="false" customHeight="false" outlineLevel="0" collapsed="false">
      <c r="B139" s="4" t="s">
        <v>4819</v>
      </c>
      <c r="C139" s="158" t="s">
        <v>5003</v>
      </c>
      <c r="D139" s="4" t="s">
        <v>5004</v>
      </c>
      <c r="E139" s="159" t="n">
        <v>141</v>
      </c>
    </row>
    <row r="140" customFormat="false" ht="13.5" hidden="false" customHeight="false" outlineLevel="0" collapsed="false">
      <c r="B140" s="4" t="s">
        <v>4819</v>
      </c>
      <c r="C140" s="158" t="s">
        <v>5006</v>
      </c>
      <c r="D140" s="4" t="s">
        <v>207</v>
      </c>
      <c r="E140" s="159" t="n">
        <v>141</v>
      </c>
    </row>
    <row r="141" customFormat="false" ht="13.5" hidden="false" customHeight="false" outlineLevel="0" collapsed="false">
      <c r="B141" s="4" t="s">
        <v>4819</v>
      </c>
      <c r="C141" s="158" t="s">
        <v>5007</v>
      </c>
      <c r="D141" s="4" t="s">
        <v>5078</v>
      </c>
      <c r="E141" s="159" t="n">
        <v>27</v>
      </c>
    </row>
    <row r="142" customFormat="false" ht="13.5" hidden="false" customHeight="false" outlineLevel="0" collapsed="false">
      <c r="B142" s="4" t="s">
        <v>4819</v>
      </c>
      <c r="C142" s="158" t="s">
        <v>5008</v>
      </c>
      <c r="D142" s="4" t="s">
        <v>5063</v>
      </c>
      <c r="E142" s="159" t="n">
        <v>376</v>
      </c>
    </row>
    <row r="143" customFormat="false" ht="13.5" hidden="false" customHeight="false" outlineLevel="0" collapsed="false">
      <c r="B143" s="165" t="s">
        <v>5061</v>
      </c>
      <c r="C143" s="165"/>
      <c r="D143" s="165"/>
      <c r="E143" s="160" t="n">
        <f aca="false">SUM(E91:E142)</f>
        <v>30920525</v>
      </c>
    </row>
    <row r="144" customFormat="false" ht="13.5" hidden="false" customHeight="false" outlineLevel="0" collapsed="false">
      <c r="B144" s="4" t="s">
        <v>4820</v>
      </c>
      <c r="C144" s="158" t="s">
        <v>5014</v>
      </c>
      <c r="D144" s="4" t="s">
        <v>201</v>
      </c>
      <c r="E144" s="159" t="n">
        <v>191</v>
      </c>
    </row>
    <row r="145" customFormat="false" ht="13.5" hidden="false" customHeight="false" outlineLevel="0" collapsed="false">
      <c r="B145" s="4" t="s">
        <v>4820</v>
      </c>
      <c r="C145" s="158" t="s">
        <v>5012</v>
      </c>
      <c r="D145" s="4" t="s">
        <v>5013</v>
      </c>
      <c r="E145" s="159" t="n">
        <v>285</v>
      </c>
    </row>
    <row r="146" customFormat="false" ht="13.5" hidden="false" customHeight="false" outlineLevel="0" collapsed="false">
      <c r="B146" s="4" t="s">
        <v>4820</v>
      </c>
      <c r="C146" s="158" t="s">
        <v>5009</v>
      </c>
      <c r="D146" s="4" t="s">
        <v>291</v>
      </c>
      <c r="E146" s="159" t="n">
        <v>1641</v>
      </c>
    </row>
    <row r="147" customFormat="false" ht="13.5" hidden="false" customHeight="false" outlineLevel="0" collapsed="false">
      <c r="B147" s="4" t="s">
        <v>4820</v>
      </c>
      <c r="C147" s="158" t="s">
        <v>5010</v>
      </c>
      <c r="D147" s="4" t="s">
        <v>5068</v>
      </c>
      <c r="E147" s="159" t="n">
        <v>221</v>
      </c>
    </row>
    <row r="148" customFormat="false" ht="13.5" hidden="false" customHeight="false" outlineLevel="0" collapsed="false">
      <c r="B148" s="4" t="s">
        <v>4820</v>
      </c>
      <c r="C148" s="158" t="s">
        <v>4877</v>
      </c>
      <c r="D148" s="4" t="s">
        <v>161</v>
      </c>
      <c r="E148" s="159" t="n">
        <v>0</v>
      </c>
    </row>
    <row r="149" customFormat="false" ht="13.5" hidden="false" customHeight="false" outlineLevel="0" collapsed="false">
      <c r="B149" s="4" t="s">
        <v>4820</v>
      </c>
      <c r="C149" s="158" t="s">
        <v>4878</v>
      </c>
      <c r="D149" s="4" t="s">
        <v>4879</v>
      </c>
      <c r="E149" s="159" t="n">
        <v>218</v>
      </c>
    </row>
    <row r="150" customFormat="false" ht="13.5" hidden="false" customHeight="false" outlineLevel="0" collapsed="false">
      <c r="B150" s="4" t="s">
        <v>4820</v>
      </c>
      <c r="C150" s="158" t="s">
        <v>4880</v>
      </c>
      <c r="D150" s="4" t="s">
        <v>94</v>
      </c>
      <c r="E150" s="159" t="n">
        <v>0</v>
      </c>
    </row>
    <row r="151" customFormat="false" ht="13.5" hidden="false" customHeight="false" outlineLevel="0" collapsed="false">
      <c r="B151" s="4" t="s">
        <v>4820</v>
      </c>
      <c r="C151" s="158" t="s">
        <v>4881</v>
      </c>
      <c r="D151" s="4" t="s">
        <v>168</v>
      </c>
      <c r="E151" s="159" t="n">
        <v>336</v>
      </c>
    </row>
    <row r="152" customFormat="false" ht="13.5" hidden="false" customHeight="false" outlineLevel="0" collapsed="false">
      <c r="B152" s="4" t="s">
        <v>4820</v>
      </c>
      <c r="C152" s="158" t="s">
        <v>4889</v>
      </c>
      <c r="D152" s="4" t="s">
        <v>219</v>
      </c>
      <c r="E152" s="159" t="n">
        <v>496</v>
      </c>
    </row>
    <row r="153" customFormat="false" ht="13.5" hidden="false" customHeight="false" outlineLevel="0" collapsed="false">
      <c r="B153" s="4" t="s">
        <v>4820</v>
      </c>
      <c r="C153" s="158" t="s">
        <v>4891</v>
      </c>
      <c r="D153" s="4" t="s">
        <v>217</v>
      </c>
      <c r="E153" s="159" t="n">
        <v>291</v>
      </c>
    </row>
    <row r="154" customFormat="false" ht="13.5" hidden="false" customHeight="false" outlineLevel="0" collapsed="false">
      <c r="B154" s="4" t="s">
        <v>4820</v>
      </c>
      <c r="C154" s="158" t="s">
        <v>4847</v>
      </c>
      <c r="D154" s="4" t="s">
        <v>159</v>
      </c>
      <c r="E154" s="159" t="n">
        <v>0</v>
      </c>
    </row>
    <row r="155" customFormat="false" ht="13.5" hidden="false" customHeight="false" outlineLevel="0" collapsed="false">
      <c r="B155" s="4" t="s">
        <v>4820</v>
      </c>
      <c r="C155" s="158" t="s">
        <v>4854</v>
      </c>
      <c r="D155" s="4" t="s">
        <v>4892</v>
      </c>
      <c r="E155" s="159" t="n">
        <v>279</v>
      </c>
    </row>
    <row r="156" customFormat="false" ht="13.5" hidden="false" customHeight="false" outlineLevel="0" collapsed="false">
      <c r="B156" s="4" t="s">
        <v>4820</v>
      </c>
      <c r="C156" s="158" t="s">
        <v>4923</v>
      </c>
      <c r="D156" s="4" t="s">
        <v>4924</v>
      </c>
      <c r="E156" s="159" t="n">
        <v>0</v>
      </c>
    </row>
    <row r="157" customFormat="false" ht="13.5" hidden="false" customHeight="false" outlineLevel="0" collapsed="false">
      <c r="B157" s="4" t="s">
        <v>4820</v>
      </c>
      <c r="C157" s="158" t="s">
        <v>4925</v>
      </c>
      <c r="D157" s="4" t="s">
        <v>4926</v>
      </c>
      <c r="E157" s="159" t="n">
        <v>0</v>
      </c>
    </row>
    <row r="158" customFormat="false" ht="13.5" hidden="false" customHeight="false" outlineLevel="0" collapsed="false">
      <c r="B158" s="4" t="s">
        <v>4820</v>
      </c>
      <c r="C158" s="158" t="s">
        <v>4931</v>
      </c>
      <c r="D158" s="4" t="s">
        <v>174</v>
      </c>
      <c r="E158" s="159" t="n">
        <v>10095415</v>
      </c>
    </row>
    <row r="159" customFormat="false" ht="13.5" hidden="false" customHeight="false" outlineLevel="0" collapsed="false">
      <c r="B159" s="4" t="s">
        <v>4820</v>
      </c>
      <c r="C159" s="158" t="s">
        <v>4932</v>
      </c>
      <c r="D159" s="4" t="s">
        <v>4933</v>
      </c>
      <c r="E159" s="159" t="n">
        <v>327</v>
      </c>
    </row>
    <row r="160" customFormat="false" ht="13.5" hidden="false" customHeight="false" outlineLevel="0" collapsed="false">
      <c r="B160" s="4" t="s">
        <v>4820</v>
      </c>
      <c r="C160" s="158" t="s">
        <v>4934</v>
      </c>
      <c r="D160" s="4" t="s">
        <v>4935</v>
      </c>
      <c r="E160" s="159" t="n">
        <v>0</v>
      </c>
    </row>
    <row r="161" customFormat="false" ht="13.5" hidden="false" customHeight="false" outlineLevel="0" collapsed="false">
      <c r="B161" s="4" t="s">
        <v>4820</v>
      </c>
      <c r="C161" s="158" t="s">
        <v>4936</v>
      </c>
      <c r="D161" s="4" t="s">
        <v>284</v>
      </c>
      <c r="E161" s="159" t="n">
        <v>2158</v>
      </c>
    </row>
    <row r="162" customFormat="false" ht="13.5" hidden="false" customHeight="false" outlineLevel="0" collapsed="false">
      <c r="B162" s="4" t="s">
        <v>4820</v>
      </c>
      <c r="C162" s="158" t="s">
        <v>4937</v>
      </c>
      <c r="D162" s="4" t="s">
        <v>4938</v>
      </c>
      <c r="E162" s="159" t="n">
        <v>757</v>
      </c>
    </row>
    <row r="163" customFormat="false" ht="13.5" hidden="false" customHeight="false" outlineLevel="0" collapsed="false">
      <c r="B163" s="4" t="s">
        <v>4820</v>
      </c>
      <c r="C163" s="158" t="s">
        <v>4939</v>
      </c>
      <c r="D163" s="4" t="s">
        <v>224</v>
      </c>
      <c r="E163" s="159" t="n">
        <v>1777</v>
      </c>
    </row>
    <row r="164" customFormat="false" ht="13.5" hidden="false" customHeight="false" outlineLevel="0" collapsed="false">
      <c r="B164" s="4" t="s">
        <v>4820</v>
      </c>
      <c r="C164" s="158" t="s">
        <v>4940</v>
      </c>
      <c r="D164" s="4" t="s">
        <v>228</v>
      </c>
      <c r="E164" s="159" t="n">
        <v>678</v>
      </c>
    </row>
    <row r="165" customFormat="false" ht="13.5" hidden="false" customHeight="false" outlineLevel="0" collapsed="false">
      <c r="B165" s="4" t="s">
        <v>4820</v>
      </c>
      <c r="C165" s="158" t="s">
        <v>4941</v>
      </c>
      <c r="D165" s="4" t="s">
        <v>4942</v>
      </c>
      <c r="E165" s="159" t="n">
        <v>17472119</v>
      </c>
    </row>
    <row r="166" customFormat="false" ht="13.5" hidden="false" customHeight="false" outlineLevel="0" collapsed="false">
      <c r="B166" s="4" t="s">
        <v>4820</v>
      </c>
      <c r="C166" s="158" t="s">
        <v>4943</v>
      </c>
      <c r="D166" s="4" t="s">
        <v>4944</v>
      </c>
      <c r="E166" s="159" t="n">
        <v>569</v>
      </c>
    </row>
    <row r="167" customFormat="false" ht="13.5" hidden="false" customHeight="false" outlineLevel="0" collapsed="false">
      <c r="B167" s="4" t="s">
        <v>4820</v>
      </c>
      <c r="C167" s="158" t="s">
        <v>4945</v>
      </c>
      <c r="D167" s="4" t="s">
        <v>235</v>
      </c>
      <c r="E167" s="159" t="n">
        <v>1674</v>
      </c>
    </row>
    <row r="168" customFormat="false" ht="13.5" hidden="false" customHeight="false" outlineLevel="0" collapsed="false">
      <c r="B168" s="4" t="s">
        <v>4820</v>
      </c>
      <c r="C168" s="158" t="s">
        <v>4946</v>
      </c>
      <c r="D168" s="4" t="s">
        <v>4947</v>
      </c>
      <c r="E168" s="159" t="n">
        <v>0</v>
      </c>
    </row>
    <row r="169" customFormat="false" ht="13.5" hidden="false" customHeight="false" outlineLevel="0" collapsed="false">
      <c r="B169" s="4" t="s">
        <v>4820</v>
      </c>
      <c r="C169" s="158" t="s">
        <v>4948</v>
      </c>
      <c r="D169" s="4" t="s">
        <v>177</v>
      </c>
      <c r="E169" s="159" t="n">
        <v>0</v>
      </c>
    </row>
    <row r="170" customFormat="false" ht="13.5" hidden="false" customHeight="false" outlineLevel="0" collapsed="false">
      <c r="B170" s="4" t="s">
        <v>4820</v>
      </c>
      <c r="C170" s="158" t="s">
        <v>4949</v>
      </c>
      <c r="D170" s="4" t="s">
        <v>181</v>
      </c>
      <c r="E170" s="159" t="n">
        <v>0</v>
      </c>
    </row>
    <row r="171" customFormat="false" ht="13.5" hidden="false" customHeight="false" outlineLevel="0" collapsed="false">
      <c r="B171" s="4" t="s">
        <v>4820</v>
      </c>
      <c r="C171" s="158" t="s">
        <v>4950</v>
      </c>
      <c r="D171" s="4" t="s">
        <v>4951</v>
      </c>
      <c r="E171" s="159" t="n">
        <v>1662</v>
      </c>
    </row>
    <row r="172" customFormat="false" ht="13.5" hidden="false" customHeight="false" outlineLevel="0" collapsed="false">
      <c r="B172" s="4" t="s">
        <v>4820</v>
      </c>
      <c r="C172" s="158" t="s">
        <v>4952</v>
      </c>
      <c r="D172" s="4" t="s">
        <v>4953</v>
      </c>
      <c r="E172" s="159" t="n">
        <v>145</v>
      </c>
    </row>
    <row r="173" customFormat="false" ht="13.5" hidden="false" customHeight="false" outlineLevel="0" collapsed="false">
      <c r="B173" s="4" t="s">
        <v>4820</v>
      </c>
      <c r="C173" s="158" t="s">
        <v>4954</v>
      </c>
      <c r="D173" s="4" t="s">
        <v>186</v>
      </c>
      <c r="E173" s="159" t="n">
        <v>348</v>
      </c>
    </row>
    <row r="174" customFormat="false" ht="13.5" hidden="false" customHeight="false" outlineLevel="0" collapsed="false">
      <c r="B174" s="4" t="s">
        <v>4820</v>
      </c>
      <c r="C174" s="158" t="s">
        <v>4955</v>
      </c>
      <c r="D174" s="4" t="s">
        <v>188</v>
      </c>
      <c r="E174" s="159" t="n">
        <v>369</v>
      </c>
    </row>
    <row r="175" customFormat="false" ht="13.5" hidden="false" customHeight="false" outlineLevel="0" collapsed="false">
      <c r="B175" s="4" t="s">
        <v>4820</v>
      </c>
      <c r="C175" s="158" t="s">
        <v>4957</v>
      </c>
      <c r="D175" s="4" t="s">
        <v>344</v>
      </c>
      <c r="E175" s="159" t="n">
        <v>333</v>
      </c>
    </row>
    <row r="176" customFormat="false" ht="13.5" hidden="false" customHeight="false" outlineLevel="0" collapsed="false">
      <c r="B176" s="4" t="s">
        <v>4820</v>
      </c>
      <c r="C176" s="158" t="s">
        <v>4959</v>
      </c>
      <c r="D176" s="4" t="s">
        <v>4960</v>
      </c>
      <c r="E176" s="159" t="n">
        <v>645</v>
      </c>
    </row>
    <row r="177" customFormat="false" ht="13.5" hidden="false" customHeight="false" outlineLevel="0" collapsed="false">
      <c r="B177" s="4" t="s">
        <v>4820</v>
      </c>
      <c r="C177" s="158" t="s">
        <v>4956</v>
      </c>
      <c r="D177" s="4" t="s">
        <v>189</v>
      </c>
      <c r="E177" s="159" t="n">
        <v>866</v>
      </c>
    </row>
    <row r="178" customFormat="false" ht="13.5" hidden="false" customHeight="false" outlineLevel="0" collapsed="false">
      <c r="B178" s="4" t="s">
        <v>4820</v>
      </c>
      <c r="C178" s="158" t="s">
        <v>4958</v>
      </c>
      <c r="D178" s="4" t="s">
        <v>193</v>
      </c>
      <c r="E178" s="159" t="n">
        <v>0</v>
      </c>
    </row>
    <row r="179" customFormat="false" ht="13.5" hidden="false" customHeight="false" outlineLevel="0" collapsed="false">
      <c r="B179" s="4" t="s">
        <v>4820</v>
      </c>
      <c r="C179" s="158" t="s">
        <v>4961</v>
      </c>
      <c r="D179" s="4" t="s">
        <v>348</v>
      </c>
      <c r="E179" s="159" t="n">
        <v>275</v>
      </c>
    </row>
    <row r="180" customFormat="false" ht="13.5" hidden="false" customHeight="false" outlineLevel="0" collapsed="false">
      <c r="B180" s="4" t="s">
        <v>4820</v>
      </c>
      <c r="C180" s="158" t="s">
        <v>4962</v>
      </c>
      <c r="D180" s="4" t="s">
        <v>199</v>
      </c>
      <c r="E180" s="159" t="n">
        <v>733</v>
      </c>
    </row>
    <row r="181" customFormat="false" ht="13.5" hidden="false" customHeight="false" outlineLevel="0" collapsed="false">
      <c r="B181" s="4" t="s">
        <v>4820</v>
      </c>
      <c r="C181" s="158" t="s">
        <v>4963</v>
      </c>
      <c r="D181" s="4" t="s">
        <v>4964</v>
      </c>
      <c r="E181" s="159" t="n">
        <v>0</v>
      </c>
    </row>
    <row r="182" customFormat="false" ht="13.5" hidden="false" customHeight="false" outlineLevel="0" collapsed="false">
      <c r="B182" s="4" t="s">
        <v>4820</v>
      </c>
      <c r="C182" s="158" t="s">
        <v>4965</v>
      </c>
      <c r="D182" s="4" t="s">
        <v>240</v>
      </c>
      <c r="E182" s="159" t="n">
        <v>963</v>
      </c>
    </row>
    <row r="183" customFormat="false" ht="13.5" hidden="false" customHeight="false" outlineLevel="0" collapsed="false">
      <c r="B183" s="4" t="s">
        <v>4820</v>
      </c>
      <c r="C183" s="158" t="s">
        <v>4966</v>
      </c>
      <c r="D183" s="4" t="s">
        <v>4967</v>
      </c>
      <c r="E183" s="159" t="n">
        <v>1931</v>
      </c>
    </row>
    <row r="184" customFormat="false" ht="13.5" hidden="false" customHeight="false" outlineLevel="0" collapsed="false">
      <c r="B184" s="4" t="s">
        <v>4820</v>
      </c>
      <c r="C184" s="158" t="s">
        <v>4970</v>
      </c>
      <c r="D184" s="4" t="s">
        <v>4971</v>
      </c>
      <c r="E184" s="159" t="n">
        <v>117981</v>
      </c>
    </row>
    <row r="185" customFormat="false" ht="13.5" hidden="false" customHeight="false" outlineLevel="0" collapsed="false">
      <c r="B185" s="4" t="s">
        <v>4820</v>
      </c>
      <c r="C185" s="158" t="s">
        <v>4974</v>
      </c>
      <c r="D185" s="4" t="s">
        <v>4975</v>
      </c>
      <c r="E185" s="159" t="n">
        <v>151</v>
      </c>
    </row>
    <row r="186" customFormat="false" ht="13.5" hidden="false" customHeight="false" outlineLevel="0" collapsed="false">
      <c r="B186" s="4" t="s">
        <v>4820</v>
      </c>
      <c r="C186" s="158" t="s">
        <v>4984</v>
      </c>
      <c r="D186" s="4" t="s">
        <v>4985</v>
      </c>
      <c r="E186" s="159" t="n">
        <v>191</v>
      </c>
    </row>
    <row r="187" customFormat="false" ht="13.5" hidden="false" customHeight="false" outlineLevel="0" collapsed="false">
      <c r="B187" s="4" t="s">
        <v>4820</v>
      </c>
      <c r="C187" s="158" t="s">
        <v>4986</v>
      </c>
      <c r="D187" s="4" t="s">
        <v>4987</v>
      </c>
      <c r="E187" s="159" t="n">
        <v>378</v>
      </c>
    </row>
    <row r="188" customFormat="false" ht="13.5" hidden="false" customHeight="false" outlineLevel="0" collapsed="false">
      <c r="B188" s="4" t="s">
        <v>4820</v>
      </c>
      <c r="C188" s="158" t="s">
        <v>4994</v>
      </c>
      <c r="D188" s="4" t="s">
        <v>4995</v>
      </c>
      <c r="E188" s="159" t="n">
        <v>630</v>
      </c>
    </row>
    <row r="189" customFormat="false" ht="13.5" hidden="false" customHeight="false" outlineLevel="0" collapsed="false">
      <c r="B189" s="4" t="s">
        <v>4820</v>
      </c>
      <c r="C189" s="158" t="s">
        <v>5072</v>
      </c>
      <c r="D189" s="4" t="s">
        <v>5073</v>
      </c>
      <c r="E189" s="159" t="n">
        <v>191</v>
      </c>
    </row>
    <row r="190" customFormat="false" ht="13.5" hidden="false" customHeight="false" outlineLevel="0" collapsed="false">
      <c r="B190" s="4" t="s">
        <v>4820</v>
      </c>
      <c r="C190" s="158" t="s">
        <v>5074</v>
      </c>
      <c r="D190" s="4" t="s">
        <v>5075</v>
      </c>
      <c r="E190" s="159" t="n">
        <v>0</v>
      </c>
    </row>
    <row r="191" customFormat="false" ht="13.5" hidden="false" customHeight="false" outlineLevel="0" collapsed="false">
      <c r="B191" s="4" t="s">
        <v>4820</v>
      </c>
      <c r="C191" s="158" t="s">
        <v>5076</v>
      </c>
      <c r="D191" s="4" t="s">
        <v>5077</v>
      </c>
      <c r="E191" s="159" t="n">
        <v>0</v>
      </c>
    </row>
    <row r="192" customFormat="false" ht="13.5" hidden="false" customHeight="false" outlineLevel="0" collapsed="false">
      <c r="B192" s="4" t="s">
        <v>4820</v>
      </c>
      <c r="C192" s="158" t="s">
        <v>5066</v>
      </c>
      <c r="D192" s="4" t="s">
        <v>238</v>
      </c>
      <c r="E192" s="159" t="n">
        <v>336</v>
      </c>
    </row>
    <row r="193" customFormat="false" ht="13.5" hidden="false" customHeight="false" outlineLevel="0" collapsed="false">
      <c r="B193" s="4" t="s">
        <v>4820</v>
      </c>
      <c r="C193" s="158" t="s">
        <v>4998</v>
      </c>
      <c r="D193" s="4" t="s">
        <v>287</v>
      </c>
      <c r="E193" s="159" t="n">
        <v>424</v>
      </c>
    </row>
    <row r="194" customFormat="false" ht="13.5" hidden="false" customHeight="false" outlineLevel="0" collapsed="false">
      <c r="B194" s="4" t="s">
        <v>4820</v>
      </c>
      <c r="C194" s="158" t="s">
        <v>4999</v>
      </c>
      <c r="D194" s="4" t="s">
        <v>5062</v>
      </c>
      <c r="E194" s="159" t="n">
        <v>1050</v>
      </c>
    </row>
    <row r="195" customFormat="false" ht="13.5" hidden="false" customHeight="false" outlineLevel="0" collapsed="false">
      <c r="B195" s="4" t="s">
        <v>4820</v>
      </c>
      <c r="C195" s="158" t="s">
        <v>5001</v>
      </c>
      <c r="D195" s="4" t="s">
        <v>5002</v>
      </c>
      <c r="E195" s="159" t="n">
        <v>554</v>
      </c>
    </row>
    <row r="196" customFormat="false" ht="13.5" hidden="false" customHeight="false" outlineLevel="0" collapsed="false">
      <c r="B196" s="4" t="s">
        <v>4820</v>
      </c>
      <c r="C196" s="158" t="s">
        <v>5003</v>
      </c>
      <c r="D196" s="4" t="s">
        <v>5004</v>
      </c>
      <c r="E196" s="159" t="n">
        <v>285</v>
      </c>
    </row>
    <row r="197" customFormat="false" ht="13.5" hidden="false" customHeight="false" outlineLevel="0" collapsed="false">
      <c r="B197" s="4" t="s">
        <v>4820</v>
      </c>
      <c r="C197" s="158" t="s">
        <v>5006</v>
      </c>
      <c r="D197" s="4" t="s">
        <v>207</v>
      </c>
      <c r="E197" s="159" t="n">
        <v>285</v>
      </c>
    </row>
    <row r="198" customFormat="false" ht="13.5" hidden="false" customHeight="false" outlineLevel="0" collapsed="false">
      <c r="B198" s="4" t="s">
        <v>4820</v>
      </c>
      <c r="C198" s="158" t="s">
        <v>5007</v>
      </c>
      <c r="D198" s="4" t="s">
        <v>5078</v>
      </c>
      <c r="E198" s="159" t="n">
        <v>54</v>
      </c>
    </row>
    <row r="199" customFormat="false" ht="13.5" hidden="false" customHeight="false" outlineLevel="0" collapsed="false">
      <c r="B199" s="4" t="s">
        <v>4820</v>
      </c>
      <c r="C199" s="158" t="s">
        <v>5008</v>
      </c>
      <c r="D199" s="4" t="s">
        <v>5063</v>
      </c>
      <c r="E199" s="159" t="n">
        <v>757</v>
      </c>
    </row>
    <row r="200" customFormat="false" ht="13.5" hidden="false" customHeight="false" outlineLevel="0" collapsed="false">
      <c r="B200" s="165" t="s">
        <v>5061</v>
      </c>
      <c r="C200" s="165"/>
      <c r="D200" s="165"/>
      <c r="E200" s="160" t="n">
        <f aca="false">SUM(E144:E199)</f>
        <v>27710969</v>
      </c>
    </row>
    <row r="201" customFormat="false" ht="13.5" hidden="false" customHeight="false" outlineLevel="0" collapsed="false">
      <c r="B201" s="4" t="s">
        <v>4821</v>
      </c>
      <c r="C201" s="158" t="s">
        <v>5014</v>
      </c>
      <c r="D201" s="4" t="s">
        <v>201</v>
      </c>
      <c r="E201" s="159" t="n">
        <v>0</v>
      </c>
    </row>
    <row r="202" customFormat="false" ht="13.5" hidden="false" customHeight="false" outlineLevel="0" collapsed="false">
      <c r="B202" s="4" t="s">
        <v>4821</v>
      </c>
      <c r="C202" s="158" t="s">
        <v>5012</v>
      </c>
      <c r="D202" s="4" t="s">
        <v>5013</v>
      </c>
      <c r="E202" s="159" t="n">
        <v>161</v>
      </c>
    </row>
    <row r="203" customFormat="false" ht="13.5" hidden="false" customHeight="false" outlineLevel="0" collapsed="false">
      <c r="B203" s="4" t="s">
        <v>4821</v>
      </c>
      <c r="C203" s="158" t="s">
        <v>5009</v>
      </c>
      <c r="D203" s="4" t="s">
        <v>291</v>
      </c>
      <c r="E203" s="159" t="n">
        <v>932</v>
      </c>
    </row>
    <row r="204" customFormat="false" ht="13.5" hidden="false" customHeight="false" outlineLevel="0" collapsed="false">
      <c r="B204" s="4" t="s">
        <v>4821</v>
      </c>
      <c r="C204" s="158" t="s">
        <v>5010</v>
      </c>
      <c r="D204" s="4" t="s">
        <v>5068</v>
      </c>
      <c r="E204" s="159" t="n">
        <v>125</v>
      </c>
    </row>
    <row r="205" customFormat="false" ht="13.5" hidden="false" customHeight="false" outlineLevel="0" collapsed="false">
      <c r="B205" s="4" t="s">
        <v>4821</v>
      </c>
      <c r="C205" s="158" t="s">
        <v>4876</v>
      </c>
      <c r="D205" s="4" t="s">
        <v>165</v>
      </c>
      <c r="E205" s="159" t="n">
        <v>323</v>
      </c>
    </row>
    <row r="206" customFormat="false" ht="13.5" hidden="false" customHeight="false" outlineLevel="0" collapsed="false">
      <c r="B206" s="4" t="s">
        <v>4821</v>
      </c>
      <c r="C206" s="158" t="s">
        <v>4877</v>
      </c>
      <c r="D206" s="4" t="s">
        <v>161</v>
      </c>
      <c r="E206" s="159" t="n">
        <v>0</v>
      </c>
    </row>
    <row r="207" customFormat="false" ht="13.5" hidden="false" customHeight="false" outlineLevel="0" collapsed="false">
      <c r="B207" s="4" t="s">
        <v>4821</v>
      </c>
      <c r="C207" s="158" t="s">
        <v>4878</v>
      </c>
      <c r="D207" s="4" t="s">
        <v>4879</v>
      </c>
      <c r="E207" s="159" t="n">
        <v>124</v>
      </c>
    </row>
    <row r="208" customFormat="false" ht="13.5" hidden="false" customHeight="false" outlineLevel="0" collapsed="false">
      <c r="B208" s="4" t="s">
        <v>4821</v>
      </c>
      <c r="C208" s="158" t="s">
        <v>4880</v>
      </c>
      <c r="D208" s="4" t="s">
        <v>94</v>
      </c>
      <c r="E208" s="159" t="n">
        <v>0</v>
      </c>
    </row>
    <row r="209" customFormat="false" ht="13.5" hidden="false" customHeight="false" outlineLevel="0" collapsed="false">
      <c r="B209" s="4" t="s">
        <v>4821</v>
      </c>
      <c r="C209" s="158" t="s">
        <v>4881</v>
      </c>
      <c r="D209" s="4" t="s">
        <v>168</v>
      </c>
      <c r="E209" s="159" t="n">
        <v>191</v>
      </c>
    </row>
    <row r="210" customFormat="false" ht="13.5" hidden="false" customHeight="false" outlineLevel="0" collapsed="false">
      <c r="B210" s="4" t="s">
        <v>4821</v>
      </c>
      <c r="C210" s="158" t="s">
        <v>4889</v>
      </c>
      <c r="D210" s="4" t="s">
        <v>219</v>
      </c>
      <c r="E210" s="159" t="n">
        <v>283</v>
      </c>
    </row>
    <row r="211" customFormat="false" ht="13.5" hidden="false" customHeight="false" outlineLevel="0" collapsed="false">
      <c r="B211" s="4" t="s">
        <v>4821</v>
      </c>
      <c r="C211" s="158" t="s">
        <v>4891</v>
      </c>
      <c r="D211" s="4" t="s">
        <v>217</v>
      </c>
      <c r="E211" s="159" t="n">
        <v>165</v>
      </c>
    </row>
    <row r="212" customFormat="false" ht="13.5" hidden="false" customHeight="false" outlineLevel="0" collapsed="false">
      <c r="B212" s="4" t="s">
        <v>4821</v>
      </c>
      <c r="C212" s="158" t="s">
        <v>4847</v>
      </c>
      <c r="D212" s="4" t="s">
        <v>159</v>
      </c>
      <c r="E212" s="159" t="n">
        <v>168</v>
      </c>
    </row>
    <row r="213" customFormat="false" ht="13.5" hidden="false" customHeight="false" outlineLevel="0" collapsed="false">
      <c r="B213" s="4" t="s">
        <v>4821</v>
      </c>
      <c r="C213" s="158" t="s">
        <v>4854</v>
      </c>
      <c r="D213" s="4" t="s">
        <v>4892</v>
      </c>
      <c r="E213" s="159" t="n">
        <v>158</v>
      </c>
    </row>
    <row r="214" customFormat="false" ht="13.5" hidden="false" customHeight="false" outlineLevel="0" collapsed="false">
      <c r="B214" s="4" t="s">
        <v>4821</v>
      </c>
      <c r="C214" s="158" t="s">
        <v>4923</v>
      </c>
      <c r="D214" s="4" t="s">
        <v>4924</v>
      </c>
      <c r="E214" s="159" t="n">
        <v>0</v>
      </c>
    </row>
    <row r="215" customFormat="false" ht="13.5" hidden="false" customHeight="false" outlineLevel="0" collapsed="false">
      <c r="B215" s="4" t="s">
        <v>4821</v>
      </c>
      <c r="C215" s="158" t="s">
        <v>4925</v>
      </c>
      <c r="D215" s="4" t="s">
        <v>4926</v>
      </c>
      <c r="E215" s="159" t="n">
        <v>257</v>
      </c>
    </row>
    <row r="216" customFormat="false" ht="13.5" hidden="false" customHeight="false" outlineLevel="0" collapsed="false">
      <c r="B216" s="4" t="s">
        <v>4821</v>
      </c>
      <c r="C216" s="158" t="s">
        <v>4931</v>
      </c>
      <c r="D216" s="4" t="s">
        <v>174</v>
      </c>
      <c r="E216" s="159" t="n">
        <v>0</v>
      </c>
    </row>
    <row r="217" customFormat="false" ht="13.5" hidden="false" customHeight="false" outlineLevel="0" collapsed="false">
      <c r="B217" s="4" t="s">
        <v>4821</v>
      </c>
      <c r="C217" s="158" t="s">
        <v>4932</v>
      </c>
      <c r="D217" s="4" t="s">
        <v>4933</v>
      </c>
      <c r="E217" s="159" t="n">
        <v>186</v>
      </c>
    </row>
    <row r="218" customFormat="false" ht="13.5" hidden="false" customHeight="false" outlineLevel="0" collapsed="false">
      <c r="B218" s="4" t="s">
        <v>4821</v>
      </c>
      <c r="C218" s="158" t="s">
        <v>4934</v>
      </c>
      <c r="D218" s="4" t="s">
        <v>4935</v>
      </c>
      <c r="E218" s="159" t="n">
        <v>0</v>
      </c>
    </row>
    <row r="219" customFormat="false" ht="13.5" hidden="false" customHeight="false" outlineLevel="0" collapsed="false">
      <c r="B219" s="4" t="s">
        <v>4821</v>
      </c>
      <c r="C219" s="158" t="s">
        <v>4936</v>
      </c>
      <c r="D219" s="4" t="s">
        <v>284</v>
      </c>
      <c r="E219" s="159" t="n">
        <v>1227</v>
      </c>
    </row>
    <row r="220" customFormat="false" ht="13.5" hidden="false" customHeight="false" outlineLevel="0" collapsed="false">
      <c r="B220" s="4" t="s">
        <v>4821</v>
      </c>
      <c r="C220" s="158" t="s">
        <v>4937</v>
      </c>
      <c r="D220" s="4" t="s">
        <v>4938</v>
      </c>
      <c r="E220" s="159" t="n">
        <v>0</v>
      </c>
    </row>
    <row r="221" customFormat="false" ht="13.5" hidden="false" customHeight="false" outlineLevel="0" collapsed="false">
      <c r="B221" s="4" t="s">
        <v>4821</v>
      </c>
      <c r="C221" s="158" t="s">
        <v>4939</v>
      </c>
      <c r="D221" s="4" t="s">
        <v>224</v>
      </c>
      <c r="E221" s="159" t="n">
        <v>1009</v>
      </c>
    </row>
    <row r="222" customFormat="false" ht="13.5" hidden="false" customHeight="false" outlineLevel="0" collapsed="false">
      <c r="B222" s="4" t="s">
        <v>4821</v>
      </c>
      <c r="C222" s="158" t="s">
        <v>4940</v>
      </c>
      <c r="D222" s="4" t="s">
        <v>228</v>
      </c>
      <c r="E222" s="159" t="n">
        <v>385</v>
      </c>
    </row>
    <row r="223" customFormat="false" ht="13.5" hidden="false" customHeight="false" outlineLevel="0" collapsed="false">
      <c r="B223" s="4" t="s">
        <v>4821</v>
      </c>
      <c r="C223" s="158" t="s">
        <v>4941</v>
      </c>
      <c r="D223" s="4" t="s">
        <v>4942</v>
      </c>
      <c r="E223" s="159" t="n">
        <v>200</v>
      </c>
    </row>
    <row r="224" customFormat="false" ht="13.5" hidden="false" customHeight="false" outlineLevel="0" collapsed="false">
      <c r="B224" s="4" t="s">
        <v>4821</v>
      </c>
      <c r="C224" s="158" t="s">
        <v>4943</v>
      </c>
      <c r="D224" s="4" t="s">
        <v>4944</v>
      </c>
      <c r="E224" s="159" t="n">
        <v>0</v>
      </c>
    </row>
    <row r="225" customFormat="false" ht="13.5" hidden="false" customHeight="false" outlineLevel="0" collapsed="false">
      <c r="B225" s="4" t="s">
        <v>4821</v>
      </c>
      <c r="C225" s="158" t="s">
        <v>4945</v>
      </c>
      <c r="D225" s="4" t="s">
        <v>235</v>
      </c>
      <c r="E225" s="159" t="n">
        <v>0</v>
      </c>
    </row>
    <row r="226" customFormat="false" ht="13.5" hidden="false" customHeight="false" outlineLevel="0" collapsed="false">
      <c r="B226" s="4" t="s">
        <v>4821</v>
      </c>
      <c r="C226" s="158" t="s">
        <v>4946</v>
      </c>
      <c r="D226" s="4" t="s">
        <v>4947</v>
      </c>
      <c r="E226" s="159" t="n">
        <v>0</v>
      </c>
    </row>
    <row r="227" customFormat="false" ht="13.5" hidden="false" customHeight="false" outlineLevel="0" collapsed="false">
      <c r="B227" s="4" t="s">
        <v>4821</v>
      </c>
      <c r="C227" s="158" t="s">
        <v>4948</v>
      </c>
      <c r="D227" s="4" t="s">
        <v>177</v>
      </c>
      <c r="E227" s="159" t="n">
        <v>0</v>
      </c>
    </row>
    <row r="228" customFormat="false" ht="13.5" hidden="false" customHeight="false" outlineLevel="0" collapsed="false">
      <c r="B228" s="4" t="s">
        <v>4821</v>
      </c>
      <c r="C228" s="158" t="s">
        <v>4949</v>
      </c>
      <c r="D228" s="4" t="s">
        <v>181</v>
      </c>
      <c r="E228" s="159" t="n">
        <v>0</v>
      </c>
    </row>
    <row r="229" customFormat="false" ht="13.5" hidden="false" customHeight="false" outlineLevel="0" collapsed="false">
      <c r="B229" s="4" t="s">
        <v>4821</v>
      </c>
      <c r="C229" s="158" t="s">
        <v>4950</v>
      </c>
      <c r="D229" s="4" t="s">
        <v>4951</v>
      </c>
      <c r="E229" s="159" t="n">
        <v>944</v>
      </c>
    </row>
    <row r="230" customFormat="false" ht="13.5" hidden="false" customHeight="false" outlineLevel="0" collapsed="false">
      <c r="B230" s="4" t="s">
        <v>4821</v>
      </c>
      <c r="C230" s="158" t="s">
        <v>4952</v>
      </c>
      <c r="D230" s="4" t="s">
        <v>4953</v>
      </c>
      <c r="E230" s="159" t="n">
        <v>82</v>
      </c>
    </row>
    <row r="231" customFormat="false" ht="13.5" hidden="false" customHeight="false" outlineLevel="0" collapsed="false">
      <c r="B231" s="4" t="s">
        <v>4821</v>
      </c>
      <c r="C231" s="158" t="s">
        <v>4954</v>
      </c>
      <c r="D231" s="4" t="s">
        <v>186</v>
      </c>
      <c r="E231" s="159" t="n">
        <v>198</v>
      </c>
    </row>
    <row r="232" customFormat="false" ht="13.5" hidden="false" customHeight="false" outlineLevel="0" collapsed="false">
      <c r="B232" s="4" t="s">
        <v>4821</v>
      </c>
      <c r="C232" s="158" t="s">
        <v>4955</v>
      </c>
      <c r="D232" s="4" t="s">
        <v>188</v>
      </c>
      <c r="E232" s="159" t="n">
        <v>210</v>
      </c>
    </row>
    <row r="233" customFormat="false" ht="13.5" hidden="false" customHeight="false" outlineLevel="0" collapsed="false">
      <c r="B233" s="4" t="s">
        <v>4821</v>
      </c>
      <c r="C233" s="158" t="s">
        <v>4957</v>
      </c>
      <c r="D233" s="4" t="s">
        <v>344</v>
      </c>
      <c r="E233" s="159" t="n">
        <v>189</v>
      </c>
    </row>
    <row r="234" customFormat="false" ht="13.5" hidden="false" customHeight="false" outlineLevel="0" collapsed="false">
      <c r="B234" s="4" t="s">
        <v>4821</v>
      </c>
      <c r="C234" s="158" t="s">
        <v>4959</v>
      </c>
      <c r="D234" s="4" t="s">
        <v>4960</v>
      </c>
      <c r="E234" s="159" t="n">
        <v>0</v>
      </c>
    </row>
    <row r="235" customFormat="false" ht="13.5" hidden="false" customHeight="false" outlineLevel="0" collapsed="false">
      <c r="B235" s="4" t="s">
        <v>4821</v>
      </c>
      <c r="C235" s="158" t="s">
        <v>4956</v>
      </c>
      <c r="D235" s="4" t="s">
        <v>189</v>
      </c>
      <c r="E235" s="159" t="n">
        <v>0</v>
      </c>
    </row>
    <row r="236" customFormat="false" ht="13.5" hidden="false" customHeight="false" outlineLevel="0" collapsed="false">
      <c r="B236" s="4" t="s">
        <v>4821</v>
      </c>
      <c r="C236" s="158" t="s">
        <v>4958</v>
      </c>
      <c r="D236" s="4" t="s">
        <v>193</v>
      </c>
      <c r="E236" s="159" t="n">
        <v>0</v>
      </c>
    </row>
    <row r="237" customFormat="false" ht="13.5" hidden="false" customHeight="false" outlineLevel="0" collapsed="false">
      <c r="B237" s="4" t="s">
        <v>4821</v>
      </c>
      <c r="C237" s="158" t="s">
        <v>4961</v>
      </c>
      <c r="D237" s="4" t="s">
        <v>348</v>
      </c>
      <c r="E237" s="159" t="n">
        <v>157</v>
      </c>
    </row>
    <row r="238" customFormat="false" ht="13.5" hidden="false" customHeight="false" outlineLevel="0" collapsed="false">
      <c r="B238" s="4" t="s">
        <v>4821</v>
      </c>
      <c r="C238" s="158" t="s">
        <v>4962</v>
      </c>
      <c r="D238" s="4" t="s">
        <v>199</v>
      </c>
      <c r="E238" s="159" t="n">
        <v>416</v>
      </c>
    </row>
    <row r="239" customFormat="false" ht="13.5" hidden="false" customHeight="false" outlineLevel="0" collapsed="false">
      <c r="B239" s="4" t="s">
        <v>4821</v>
      </c>
      <c r="C239" s="158" t="s">
        <v>4963</v>
      </c>
      <c r="D239" s="4" t="s">
        <v>4964</v>
      </c>
      <c r="E239" s="159" t="n">
        <v>0</v>
      </c>
    </row>
    <row r="240" customFormat="false" ht="13.5" hidden="false" customHeight="false" outlineLevel="0" collapsed="false">
      <c r="B240" s="4" t="s">
        <v>4821</v>
      </c>
      <c r="C240" s="158" t="s">
        <v>4965</v>
      </c>
      <c r="D240" s="4" t="s">
        <v>240</v>
      </c>
      <c r="E240" s="159" t="n">
        <v>547</v>
      </c>
    </row>
    <row r="241" customFormat="false" ht="13.5" hidden="false" customHeight="false" outlineLevel="0" collapsed="false">
      <c r="B241" s="4" t="s">
        <v>4821</v>
      </c>
      <c r="C241" s="158" t="s">
        <v>4966</v>
      </c>
      <c r="D241" s="4" t="s">
        <v>4967</v>
      </c>
      <c r="E241" s="159" t="n">
        <v>1097</v>
      </c>
    </row>
    <row r="242" customFormat="false" ht="13.5" hidden="false" customHeight="false" outlineLevel="0" collapsed="false">
      <c r="B242" s="4" t="s">
        <v>4821</v>
      </c>
      <c r="C242" s="158" t="s">
        <v>4970</v>
      </c>
      <c r="D242" s="4" t="s">
        <v>4971</v>
      </c>
      <c r="E242" s="159" t="n">
        <v>57499</v>
      </c>
    </row>
    <row r="243" customFormat="false" ht="13.5" hidden="false" customHeight="false" outlineLevel="0" collapsed="false">
      <c r="B243" s="4" t="s">
        <v>4821</v>
      </c>
      <c r="C243" s="158" t="s">
        <v>4974</v>
      </c>
      <c r="D243" s="4" t="s">
        <v>4975</v>
      </c>
      <c r="E243" s="159" t="n">
        <v>86</v>
      </c>
    </row>
    <row r="244" customFormat="false" ht="13.5" hidden="false" customHeight="false" outlineLevel="0" collapsed="false">
      <c r="B244" s="4" t="s">
        <v>4821</v>
      </c>
      <c r="C244" s="158" t="s">
        <v>4984</v>
      </c>
      <c r="D244" s="4" t="s">
        <v>4985</v>
      </c>
      <c r="E244" s="159" t="n">
        <v>108</v>
      </c>
    </row>
    <row r="245" customFormat="false" ht="13.5" hidden="false" customHeight="false" outlineLevel="0" collapsed="false">
      <c r="B245" s="4" t="s">
        <v>4821</v>
      </c>
      <c r="C245" s="158" t="s">
        <v>4986</v>
      </c>
      <c r="D245" s="4" t="s">
        <v>4987</v>
      </c>
      <c r="E245" s="159" t="n">
        <v>215</v>
      </c>
    </row>
    <row r="246" customFormat="false" ht="13.5" hidden="false" customHeight="false" outlineLevel="0" collapsed="false">
      <c r="B246" s="4" t="s">
        <v>4821</v>
      </c>
      <c r="C246" s="158" t="s">
        <v>4994</v>
      </c>
      <c r="D246" s="4" t="s">
        <v>4995</v>
      </c>
      <c r="E246" s="159" t="n">
        <v>358</v>
      </c>
    </row>
    <row r="247" customFormat="false" ht="13.5" hidden="false" customHeight="false" outlineLevel="0" collapsed="false">
      <c r="B247" s="4" t="s">
        <v>4821</v>
      </c>
      <c r="C247" s="158" t="s">
        <v>5072</v>
      </c>
      <c r="D247" s="4" t="s">
        <v>5073</v>
      </c>
      <c r="E247" s="159" t="n">
        <v>0</v>
      </c>
    </row>
    <row r="248" customFormat="false" ht="13.5" hidden="false" customHeight="false" outlineLevel="0" collapsed="false">
      <c r="B248" s="4" t="s">
        <v>4821</v>
      </c>
      <c r="C248" s="158" t="s">
        <v>5074</v>
      </c>
      <c r="D248" s="4" t="s">
        <v>5075</v>
      </c>
      <c r="E248" s="159" t="n">
        <v>0</v>
      </c>
    </row>
    <row r="249" customFormat="false" ht="13.5" hidden="false" customHeight="false" outlineLevel="0" collapsed="false">
      <c r="B249" s="4" t="s">
        <v>4821</v>
      </c>
      <c r="C249" s="158" t="s">
        <v>5076</v>
      </c>
      <c r="D249" s="4" t="s">
        <v>5077</v>
      </c>
      <c r="E249" s="159" t="n">
        <v>0</v>
      </c>
    </row>
    <row r="250" customFormat="false" ht="13.5" hidden="false" customHeight="false" outlineLevel="0" collapsed="false">
      <c r="B250" s="4" t="s">
        <v>4821</v>
      </c>
      <c r="C250" s="158" t="s">
        <v>5066</v>
      </c>
      <c r="D250" s="4" t="s">
        <v>238</v>
      </c>
      <c r="E250" s="159" t="n">
        <v>190</v>
      </c>
    </row>
    <row r="251" customFormat="false" ht="13.5" hidden="false" customHeight="false" outlineLevel="0" collapsed="false">
      <c r="B251" s="4" t="s">
        <v>4821</v>
      </c>
      <c r="C251" s="158" t="s">
        <v>4998</v>
      </c>
      <c r="D251" s="4" t="s">
        <v>287</v>
      </c>
      <c r="E251" s="159" t="n">
        <v>240</v>
      </c>
    </row>
    <row r="252" customFormat="false" ht="13.5" hidden="false" customHeight="false" outlineLevel="0" collapsed="false">
      <c r="B252" s="4" t="s">
        <v>4821</v>
      </c>
      <c r="C252" s="158" t="s">
        <v>4999</v>
      </c>
      <c r="D252" s="4" t="s">
        <v>5062</v>
      </c>
      <c r="E252" s="159" t="n">
        <v>597</v>
      </c>
    </row>
    <row r="253" customFormat="false" ht="13.5" hidden="false" customHeight="false" outlineLevel="0" collapsed="false">
      <c r="B253" s="4" t="s">
        <v>4821</v>
      </c>
      <c r="C253" s="158" t="s">
        <v>5001</v>
      </c>
      <c r="D253" s="4" t="s">
        <v>5002</v>
      </c>
      <c r="E253" s="159" t="n">
        <v>314</v>
      </c>
    </row>
    <row r="254" customFormat="false" ht="13.5" hidden="false" customHeight="false" outlineLevel="0" collapsed="false">
      <c r="B254" s="4" t="s">
        <v>4821</v>
      </c>
      <c r="C254" s="158" t="s">
        <v>5003</v>
      </c>
      <c r="D254" s="4" t="s">
        <v>5004</v>
      </c>
      <c r="E254" s="159" t="n">
        <v>161</v>
      </c>
    </row>
    <row r="255" customFormat="false" ht="13.5" hidden="false" customHeight="false" outlineLevel="0" collapsed="false">
      <c r="B255" s="4" t="s">
        <v>4821</v>
      </c>
      <c r="C255" s="158" t="s">
        <v>5006</v>
      </c>
      <c r="D255" s="4" t="s">
        <v>207</v>
      </c>
      <c r="E255" s="159" t="n">
        <v>161</v>
      </c>
    </row>
    <row r="256" customFormat="false" ht="13.5" hidden="false" customHeight="false" outlineLevel="0" collapsed="false">
      <c r="B256" s="4" t="s">
        <v>4821</v>
      </c>
      <c r="C256" s="158" t="s">
        <v>5007</v>
      </c>
      <c r="D256" s="4" t="s">
        <v>5078</v>
      </c>
      <c r="E256" s="159" t="n">
        <v>31</v>
      </c>
    </row>
    <row r="257" customFormat="false" ht="13.5" hidden="false" customHeight="false" outlineLevel="0" collapsed="false">
      <c r="B257" s="4" t="s">
        <v>4821</v>
      </c>
      <c r="C257" s="158" t="s">
        <v>5008</v>
      </c>
      <c r="D257" s="4" t="s">
        <v>5063</v>
      </c>
      <c r="E257" s="159" t="n">
        <v>430</v>
      </c>
    </row>
    <row r="258" customFormat="false" ht="13.5" hidden="false" customHeight="false" outlineLevel="0" collapsed="false">
      <c r="B258" s="4" t="s">
        <v>4821</v>
      </c>
      <c r="C258" s="158" t="s">
        <v>5015</v>
      </c>
      <c r="D258" s="4" t="s">
        <v>5069</v>
      </c>
      <c r="E258" s="159" t="n">
        <v>204</v>
      </c>
    </row>
    <row r="259" customFormat="false" ht="13.5" hidden="false" customHeight="false" outlineLevel="0" collapsed="false">
      <c r="B259" s="165" t="s">
        <v>5061</v>
      </c>
      <c r="C259" s="165"/>
      <c r="D259" s="165"/>
      <c r="E259" s="160" t="n">
        <f aca="false">SUM(E201:E258)</f>
        <v>70328</v>
      </c>
    </row>
    <row r="260" customFormat="false" ht="13.5" hidden="false" customHeight="false" outlineLevel="0" collapsed="false">
      <c r="B260" s="4" t="s">
        <v>4822</v>
      </c>
      <c r="C260" s="158" t="s">
        <v>5014</v>
      </c>
      <c r="D260" s="4" t="s">
        <v>201</v>
      </c>
      <c r="E260" s="159" t="n">
        <v>0</v>
      </c>
    </row>
    <row r="261" customFormat="false" ht="13.5" hidden="false" customHeight="false" outlineLevel="0" collapsed="false">
      <c r="B261" s="4" t="s">
        <v>4822</v>
      </c>
      <c r="C261" s="158" t="s">
        <v>5012</v>
      </c>
      <c r="D261" s="4" t="s">
        <v>5013</v>
      </c>
      <c r="E261" s="159" t="n">
        <v>406</v>
      </c>
    </row>
    <row r="262" customFormat="false" ht="13.5" hidden="false" customHeight="false" outlineLevel="0" collapsed="false">
      <c r="B262" s="4" t="s">
        <v>4822</v>
      </c>
      <c r="C262" s="158" t="s">
        <v>5009</v>
      </c>
      <c r="D262" s="4" t="s">
        <v>291</v>
      </c>
      <c r="E262" s="159" t="n">
        <v>2348</v>
      </c>
    </row>
    <row r="263" customFormat="false" ht="13.5" hidden="false" customHeight="false" outlineLevel="0" collapsed="false">
      <c r="B263" s="4" t="s">
        <v>4822</v>
      </c>
      <c r="C263" s="158" t="s">
        <v>5010</v>
      </c>
      <c r="D263" s="4" t="s">
        <v>5068</v>
      </c>
      <c r="E263" s="159" t="n">
        <v>316</v>
      </c>
    </row>
    <row r="264" customFormat="false" ht="13.5" hidden="false" customHeight="false" outlineLevel="0" collapsed="false">
      <c r="B264" s="4" t="s">
        <v>4822</v>
      </c>
      <c r="C264" s="158" t="s">
        <v>4876</v>
      </c>
      <c r="D264" s="4" t="s">
        <v>165</v>
      </c>
      <c r="E264" s="159" t="n">
        <v>815</v>
      </c>
    </row>
    <row r="265" customFormat="false" ht="13.5" hidden="false" customHeight="false" outlineLevel="0" collapsed="false">
      <c r="B265" s="4" t="s">
        <v>4822</v>
      </c>
      <c r="C265" s="158" t="s">
        <v>4877</v>
      </c>
      <c r="D265" s="4" t="s">
        <v>161</v>
      </c>
      <c r="E265" s="159" t="n">
        <v>0</v>
      </c>
    </row>
    <row r="266" customFormat="false" ht="13.5" hidden="false" customHeight="false" outlineLevel="0" collapsed="false">
      <c r="B266" s="4" t="s">
        <v>4822</v>
      </c>
      <c r="C266" s="158" t="s">
        <v>4878</v>
      </c>
      <c r="D266" s="4" t="s">
        <v>4879</v>
      </c>
      <c r="E266" s="159" t="n">
        <v>313</v>
      </c>
    </row>
    <row r="267" customFormat="false" ht="13.5" hidden="false" customHeight="false" outlineLevel="0" collapsed="false">
      <c r="B267" s="4" t="s">
        <v>4822</v>
      </c>
      <c r="C267" s="158" t="s">
        <v>4880</v>
      </c>
      <c r="D267" s="4" t="s">
        <v>94</v>
      </c>
      <c r="E267" s="159" t="n">
        <v>0</v>
      </c>
    </row>
    <row r="268" customFormat="false" ht="13.5" hidden="false" customHeight="false" outlineLevel="0" collapsed="false">
      <c r="B268" s="4" t="s">
        <v>4822</v>
      </c>
      <c r="C268" s="158" t="s">
        <v>4881</v>
      </c>
      <c r="D268" s="4" t="s">
        <v>168</v>
      </c>
      <c r="E268" s="159" t="n">
        <v>481</v>
      </c>
    </row>
    <row r="269" customFormat="false" ht="13.5" hidden="false" customHeight="false" outlineLevel="0" collapsed="false">
      <c r="B269" s="4" t="s">
        <v>4822</v>
      </c>
      <c r="C269" s="158" t="s">
        <v>4889</v>
      </c>
      <c r="D269" s="4" t="s">
        <v>219</v>
      </c>
      <c r="E269" s="159" t="n">
        <v>712</v>
      </c>
    </row>
    <row r="270" customFormat="false" ht="13.5" hidden="false" customHeight="false" outlineLevel="0" collapsed="false">
      <c r="B270" s="4" t="s">
        <v>4822</v>
      </c>
      <c r="C270" s="158" t="s">
        <v>4891</v>
      </c>
      <c r="D270" s="4" t="s">
        <v>217</v>
      </c>
      <c r="E270" s="159" t="n">
        <v>417</v>
      </c>
    </row>
    <row r="271" customFormat="false" ht="13.5" hidden="false" customHeight="false" outlineLevel="0" collapsed="false">
      <c r="B271" s="4" t="s">
        <v>4822</v>
      </c>
      <c r="C271" s="158" t="s">
        <v>4847</v>
      </c>
      <c r="D271" s="4" t="s">
        <v>159</v>
      </c>
      <c r="E271" s="159" t="n">
        <v>424</v>
      </c>
    </row>
    <row r="272" customFormat="false" ht="13.5" hidden="false" customHeight="false" outlineLevel="0" collapsed="false">
      <c r="B272" s="4" t="s">
        <v>4822</v>
      </c>
      <c r="C272" s="158" t="s">
        <v>4854</v>
      </c>
      <c r="D272" s="4" t="s">
        <v>4892</v>
      </c>
      <c r="E272" s="159" t="n">
        <v>398</v>
      </c>
    </row>
    <row r="273" customFormat="false" ht="13.5" hidden="false" customHeight="false" outlineLevel="0" collapsed="false">
      <c r="B273" s="4" t="s">
        <v>4822</v>
      </c>
      <c r="C273" s="158" t="s">
        <v>4923</v>
      </c>
      <c r="D273" s="4" t="s">
        <v>4924</v>
      </c>
      <c r="E273" s="159" t="n">
        <v>0</v>
      </c>
    </row>
    <row r="274" customFormat="false" ht="13.5" hidden="false" customHeight="false" outlineLevel="0" collapsed="false">
      <c r="B274" s="4" t="s">
        <v>4822</v>
      </c>
      <c r="C274" s="158" t="s">
        <v>4925</v>
      </c>
      <c r="D274" s="4" t="s">
        <v>4926</v>
      </c>
      <c r="E274" s="159" t="n">
        <v>648</v>
      </c>
    </row>
    <row r="275" customFormat="false" ht="13.5" hidden="false" customHeight="false" outlineLevel="0" collapsed="false">
      <c r="B275" s="4" t="s">
        <v>4822</v>
      </c>
      <c r="C275" s="158" t="s">
        <v>4931</v>
      </c>
      <c r="D275" s="4" t="s">
        <v>174</v>
      </c>
      <c r="E275" s="159" t="n">
        <v>0</v>
      </c>
    </row>
    <row r="276" customFormat="false" ht="13.5" hidden="false" customHeight="false" outlineLevel="0" collapsed="false">
      <c r="B276" s="4" t="s">
        <v>4822</v>
      </c>
      <c r="C276" s="158" t="s">
        <v>4932</v>
      </c>
      <c r="D276" s="4" t="s">
        <v>4933</v>
      </c>
      <c r="E276" s="159" t="n">
        <v>0</v>
      </c>
    </row>
    <row r="277" customFormat="false" ht="13.5" hidden="false" customHeight="false" outlineLevel="0" collapsed="false">
      <c r="B277" s="4" t="s">
        <v>4822</v>
      </c>
      <c r="C277" s="158" t="s">
        <v>4934</v>
      </c>
      <c r="D277" s="4" t="s">
        <v>4935</v>
      </c>
      <c r="E277" s="159" t="n">
        <v>650</v>
      </c>
    </row>
    <row r="278" customFormat="false" ht="13.5" hidden="false" customHeight="false" outlineLevel="0" collapsed="false">
      <c r="B278" s="4" t="s">
        <v>4822</v>
      </c>
      <c r="C278" s="158" t="s">
        <v>4936</v>
      </c>
      <c r="D278" s="4" t="s">
        <v>284</v>
      </c>
      <c r="E278" s="159" t="n">
        <v>3092</v>
      </c>
    </row>
    <row r="279" customFormat="false" ht="13.5" hidden="false" customHeight="false" outlineLevel="0" collapsed="false">
      <c r="B279" s="4" t="s">
        <v>4822</v>
      </c>
      <c r="C279" s="158" t="s">
        <v>4937</v>
      </c>
      <c r="D279" s="4" t="s">
        <v>4938</v>
      </c>
      <c r="E279" s="159" t="n">
        <v>0</v>
      </c>
    </row>
    <row r="280" customFormat="false" ht="13.5" hidden="false" customHeight="false" outlineLevel="0" collapsed="false">
      <c r="B280" s="4" t="s">
        <v>4822</v>
      </c>
      <c r="C280" s="158" t="s">
        <v>4939</v>
      </c>
      <c r="D280" s="4" t="s">
        <v>224</v>
      </c>
      <c r="E280" s="159" t="n">
        <v>2543</v>
      </c>
    </row>
    <row r="281" customFormat="false" ht="13.5" hidden="false" customHeight="false" outlineLevel="0" collapsed="false">
      <c r="B281" s="4" t="s">
        <v>4822</v>
      </c>
      <c r="C281" s="158" t="s">
        <v>4940</v>
      </c>
      <c r="D281" s="4" t="s">
        <v>228</v>
      </c>
      <c r="E281" s="159" t="n">
        <v>970</v>
      </c>
    </row>
    <row r="282" customFormat="false" ht="13.5" hidden="false" customHeight="false" outlineLevel="0" collapsed="false">
      <c r="B282" s="4" t="s">
        <v>4822</v>
      </c>
      <c r="C282" s="158" t="s">
        <v>4941</v>
      </c>
      <c r="D282" s="4" t="s">
        <v>4942</v>
      </c>
      <c r="E282" s="159" t="n">
        <v>505</v>
      </c>
    </row>
    <row r="283" customFormat="false" ht="13.5" hidden="false" customHeight="false" outlineLevel="0" collapsed="false">
      <c r="B283" s="4" t="s">
        <v>4822</v>
      </c>
      <c r="C283" s="158" t="s">
        <v>4943</v>
      </c>
      <c r="D283" s="4" t="s">
        <v>4944</v>
      </c>
      <c r="E283" s="159" t="n">
        <v>0</v>
      </c>
    </row>
    <row r="284" customFormat="false" ht="13.5" hidden="false" customHeight="false" outlineLevel="0" collapsed="false">
      <c r="B284" s="4" t="s">
        <v>4822</v>
      </c>
      <c r="C284" s="158" t="s">
        <v>4945</v>
      </c>
      <c r="D284" s="4" t="s">
        <v>235</v>
      </c>
      <c r="E284" s="159" t="n">
        <v>0</v>
      </c>
    </row>
    <row r="285" customFormat="false" ht="13.5" hidden="false" customHeight="false" outlineLevel="0" collapsed="false">
      <c r="B285" s="4" t="s">
        <v>4822</v>
      </c>
      <c r="C285" s="158" t="s">
        <v>4946</v>
      </c>
      <c r="D285" s="4" t="s">
        <v>4947</v>
      </c>
      <c r="E285" s="159" t="n">
        <v>0</v>
      </c>
    </row>
    <row r="286" customFormat="false" ht="13.5" hidden="false" customHeight="false" outlineLevel="0" collapsed="false">
      <c r="B286" s="4" t="s">
        <v>4822</v>
      </c>
      <c r="C286" s="158" t="s">
        <v>4948</v>
      </c>
      <c r="D286" s="4" t="s">
        <v>177</v>
      </c>
      <c r="E286" s="159" t="n">
        <v>0</v>
      </c>
    </row>
    <row r="287" customFormat="false" ht="13.5" hidden="false" customHeight="false" outlineLevel="0" collapsed="false">
      <c r="B287" s="4" t="s">
        <v>4822</v>
      </c>
      <c r="C287" s="158" t="s">
        <v>4949</v>
      </c>
      <c r="D287" s="4" t="s">
        <v>181</v>
      </c>
      <c r="E287" s="159" t="n">
        <v>0</v>
      </c>
    </row>
    <row r="288" customFormat="false" ht="13.5" hidden="false" customHeight="false" outlineLevel="0" collapsed="false">
      <c r="B288" s="4" t="s">
        <v>4822</v>
      </c>
      <c r="C288" s="158" t="s">
        <v>4950</v>
      </c>
      <c r="D288" s="4" t="s">
        <v>4951</v>
      </c>
      <c r="E288" s="159" t="n">
        <v>2379</v>
      </c>
    </row>
    <row r="289" customFormat="false" ht="13.5" hidden="false" customHeight="false" outlineLevel="0" collapsed="false">
      <c r="B289" s="4" t="s">
        <v>4822</v>
      </c>
      <c r="C289" s="158" t="s">
        <v>4952</v>
      </c>
      <c r="D289" s="4" t="s">
        <v>4953</v>
      </c>
      <c r="E289" s="159" t="n">
        <v>207</v>
      </c>
    </row>
    <row r="290" customFormat="false" ht="13.5" hidden="false" customHeight="false" outlineLevel="0" collapsed="false">
      <c r="B290" s="4" t="s">
        <v>4822</v>
      </c>
      <c r="C290" s="158" t="s">
        <v>4954</v>
      </c>
      <c r="D290" s="4" t="s">
        <v>186</v>
      </c>
      <c r="E290" s="159" t="n">
        <v>498</v>
      </c>
    </row>
    <row r="291" customFormat="false" ht="13.5" hidden="false" customHeight="false" outlineLevel="0" collapsed="false">
      <c r="B291" s="4" t="s">
        <v>4822</v>
      </c>
      <c r="C291" s="158" t="s">
        <v>4955</v>
      </c>
      <c r="D291" s="4" t="s">
        <v>188</v>
      </c>
      <c r="E291" s="159" t="n">
        <v>528</v>
      </c>
    </row>
    <row r="292" customFormat="false" ht="13.5" hidden="false" customHeight="false" outlineLevel="0" collapsed="false">
      <c r="B292" s="4" t="s">
        <v>4822</v>
      </c>
      <c r="C292" s="158" t="s">
        <v>4957</v>
      </c>
      <c r="D292" s="4" t="s">
        <v>344</v>
      </c>
      <c r="E292" s="159" t="n">
        <v>478</v>
      </c>
    </row>
    <row r="293" customFormat="false" ht="13.5" hidden="false" customHeight="false" outlineLevel="0" collapsed="false">
      <c r="B293" s="4" t="s">
        <v>4822</v>
      </c>
      <c r="C293" s="158" t="s">
        <v>4959</v>
      </c>
      <c r="D293" s="4" t="s">
        <v>4960</v>
      </c>
      <c r="E293" s="159" t="n">
        <v>0</v>
      </c>
    </row>
    <row r="294" customFormat="false" ht="13.5" hidden="false" customHeight="false" outlineLevel="0" collapsed="false">
      <c r="B294" s="4" t="s">
        <v>4822</v>
      </c>
      <c r="C294" s="158" t="s">
        <v>4956</v>
      </c>
      <c r="D294" s="4" t="s">
        <v>189</v>
      </c>
      <c r="E294" s="159" t="n">
        <v>0</v>
      </c>
    </row>
    <row r="295" customFormat="false" ht="13.5" hidden="false" customHeight="false" outlineLevel="0" collapsed="false">
      <c r="B295" s="4" t="s">
        <v>4822</v>
      </c>
      <c r="C295" s="158" t="s">
        <v>4958</v>
      </c>
      <c r="D295" s="4" t="s">
        <v>193</v>
      </c>
      <c r="E295" s="159" t="n">
        <v>0</v>
      </c>
    </row>
    <row r="296" customFormat="false" ht="13.5" hidden="false" customHeight="false" outlineLevel="0" collapsed="false">
      <c r="B296" s="4" t="s">
        <v>4822</v>
      </c>
      <c r="C296" s="158" t="s">
        <v>4961</v>
      </c>
      <c r="D296" s="4" t="s">
        <v>348</v>
      </c>
      <c r="E296" s="159" t="n">
        <v>396</v>
      </c>
    </row>
    <row r="297" customFormat="false" ht="13.5" hidden="false" customHeight="false" outlineLevel="0" collapsed="false">
      <c r="B297" s="4" t="s">
        <v>4822</v>
      </c>
      <c r="C297" s="158" t="s">
        <v>4962</v>
      </c>
      <c r="D297" s="4" t="s">
        <v>199</v>
      </c>
      <c r="E297" s="159" t="n">
        <v>1048</v>
      </c>
    </row>
    <row r="298" customFormat="false" ht="13.5" hidden="false" customHeight="false" outlineLevel="0" collapsed="false">
      <c r="B298" s="4" t="s">
        <v>4822</v>
      </c>
      <c r="C298" s="158" t="s">
        <v>4963</v>
      </c>
      <c r="D298" s="4" t="s">
        <v>4964</v>
      </c>
      <c r="E298" s="159" t="n">
        <v>0</v>
      </c>
    </row>
    <row r="299" customFormat="false" ht="13.5" hidden="false" customHeight="false" outlineLevel="0" collapsed="false">
      <c r="B299" s="4" t="s">
        <v>4822</v>
      </c>
      <c r="C299" s="158" t="s">
        <v>4965</v>
      </c>
      <c r="D299" s="4" t="s">
        <v>240</v>
      </c>
      <c r="E299" s="159" t="n">
        <v>1379</v>
      </c>
    </row>
    <row r="300" customFormat="false" ht="13.5" hidden="false" customHeight="false" outlineLevel="0" collapsed="false">
      <c r="B300" s="4" t="s">
        <v>4822</v>
      </c>
      <c r="C300" s="158" t="s">
        <v>4966</v>
      </c>
      <c r="D300" s="4" t="s">
        <v>4967</v>
      </c>
      <c r="E300" s="159" t="n">
        <v>2764</v>
      </c>
    </row>
    <row r="301" customFormat="false" ht="13.5" hidden="false" customHeight="false" outlineLevel="0" collapsed="false">
      <c r="B301" s="4" t="s">
        <v>4822</v>
      </c>
      <c r="C301" s="158" t="s">
        <v>4970</v>
      </c>
      <c r="D301" s="4" t="s">
        <v>4971</v>
      </c>
      <c r="E301" s="159" t="n">
        <v>2391771</v>
      </c>
    </row>
    <row r="302" customFormat="false" ht="13.5" hidden="false" customHeight="false" outlineLevel="0" collapsed="false">
      <c r="B302" s="4" t="s">
        <v>4822</v>
      </c>
      <c r="C302" s="158" t="s">
        <v>4974</v>
      </c>
      <c r="D302" s="4" t="s">
        <v>4975</v>
      </c>
      <c r="E302" s="159" t="n">
        <v>217</v>
      </c>
    </row>
    <row r="303" customFormat="false" ht="13.5" hidden="false" customHeight="false" outlineLevel="0" collapsed="false">
      <c r="B303" s="4" t="s">
        <v>4822</v>
      </c>
      <c r="C303" s="158" t="s">
        <v>4984</v>
      </c>
      <c r="D303" s="4" t="s">
        <v>4985</v>
      </c>
      <c r="E303" s="159" t="n">
        <v>271</v>
      </c>
    </row>
    <row r="304" customFormat="false" ht="13.5" hidden="false" customHeight="false" outlineLevel="0" collapsed="false">
      <c r="B304" s="4" t="s">
        <v>4822</v>
      </c>
      <c r="C304" s="158" t="s">
        <v>4986</v>
      </c>
      <c r="D304" s="4" t="s">
        <v>4987</v>
      </c>
      <c r="E304" s="159" t="n">
        <v>542</v>
      </c>
    </row>
    <row r="305" customFormat="false" ht="13.5" hidden="false" customHeight="false" outlineLevel="0" collapsed="false">
      <c r="B305" s="4" t="s">
        <v>4822</v>
      </c>
      <c r="C305" s="158" t="s">
        <v>4994</v>
      </c>
      <c r="D305" s="4" t="s">
        <v>4995</v>
      </c>
      <c r="E305" s="159" t="n">
        <v>903</v>
      </c>
    </row>
    <row r="306" customFormat="false" ht="13.5" hidden="false" customHeight="false" outlineLevel="0" collapsed="false">
      <c r="B306" s="4" t="s">
        <v>4822</v>
      </c>
      <c r="C306" s="158" t="s">
        <v>5072</v>
      </c>
      <c r="D306" s="4" t="s">
        <v>5073</v>
      </c>
      <c r="E306" s="159" t="n">
        <v>0</v>
      </c>
    </row>
    <row r="307" customFormat="false" ht="13.5" hidden="false" customHeight="false" outlineLevel="0" collapsed="false">
      <c r="B307" s="4" t="s">
        <v>4822</v>
      </c>
      <c r="C307" s="158" t="s">
        <v>5074</v>
      </c>
      <c r="D307" s="4" t="s">
        <v>5075</v>
      </c>
      <c r="E307" s="159" t="n">
        <v>0</v>
      </c>
    </row>
    <row r="308" customFormat="false" ht="13.5" hidden="false" customHeight="false" outlineLevel="0" collapsed="false">
      <c r="B308" s="4" t="s">
        <v>4822</v>
      </c>
      <c r="C308" s="158" t="s">
        <v>5076</v>
      </c>
      <c r="D308" s="4" t="s">
        <v>5077</v>
      </c>
      <c r="E308" s="159" t="n">
        <v>0</v>
      </c>
    </row>
    <row r="309" customFormat="false" ht="13.5" hidden="false" customHeight="false" outlineLevel="0" collapsed="false">
      <c r="B309" s="4" t="s">
        <v>4822</v>
      </c>
      <c r="C309" s="158" t="s">
        <v>5066</v>
      </c>
      <c r="D309" s="4" t="s">
        <v>238</v>
      </c>
      <c r="E309" s="159" t="n">
        <v>479</v>
      </c>
    </row>
    <row r="310" customFormat="false" ht="13.5" hidden="false" customHeight="false" outlineLevel="0" collapsed="false">
      <c r="B310" s="4" t="s">
        <v>4822</v>
      </c>
      <c r="C310" s="158" t="s">
        <v>4998</v>
      </c>
      <c r="D310" s="4" t="s">
        <v>287</v>
      </c>
      <c r="E310" s="159" t="n">
        <v>606</v>
      </c>
    </row>
    <row r="311" customFormat="false" ht="13.5" hidden="false" customHeight="false" outlineLevel="0" collapsed="false">
      <c r="B311" s="4" t="s">
        <v>4822</v>
      </c>
      <c r="C311" s="158" t="s">
        <v>4999</v>
      </c>
      <c r="D311" s="4" t="s">
        <v>5062</v>
      </c>
      <c r="E311" s="159" t="n">
        <v>1505</v>
      </c>
    </row>
    <row r="312" customFormat="false" ht="13.5" hidden="false" customHeight="false" outlineLevel="0" collapsed="false">
      <c r="B312" s="4" t="s">
        <v>4822</v>
      </c>
      <c r="C312" s="158" t="s">
        <v>5001</v>
      </c>
      <c r="D312" s="4" t="s">
        <v>5002</v>
      </c>
      <c r="E312" s="159" t="n">
        <v>793</v>
      </c>
    </row>
    <row r="313" customFormat="false" ht="13.5" hidden="false" customHeight="false" outlineLevel="0" collapsed="false">
      <c r="B313" s="4" t="s">
        <v>4822</v>
      </c>
      <c r="C313" s="158" t="s">
        <v>5003</v>
      </c>
      <c r="D313" s="4" t="s">
        <v>5004</v>
      </c>
      <c r="E313" s="159" t="n">
        <v>406</v>
      </c>
    </row>
    <row r="314" customFormat="false" ht="13.5" hidden="false" customHeight="false" outlineLevel="0" collapsed="false">
      <c r="B314" s="4" t="s">
        <v>4822</v>
      </c>
      <c r="C314" s="158" t="s">
        <v>5006</v>
      </c>
      <c r="D314" s="4" t="s">
        <v>207</v>
      </c>
      <c r="E314" s="159" t="n">
        <v>406</v>
      </c>
    </row>
    <row r="315" customFormat="false" ht="13.5" hidden="false" customHeight="false" outlineLevel="0" collapsed="false">
      <c r="B315" s="4" t="s">
        <v>4822</v>
      </c>
      <c r="C315" s="158" t="s">
        <v>5007</v>
      </c>
      <c r="D315" s="4" t="s">
        <v>5078</v>
      </c>
      <c r="E315" s="159" t="n">
        <v>77</v>
      </c>
    </row>
    <row r="316" customFormat="false" ht="13.5" hidden="false" customHeight="false" outlineLevel="0" collapsed="false">
      <c r="B316" s="4" t="s">
        <v>4822</v>
      </c>
      <c r="C316" s="158" t="s">
        <v>5008</v>
      </c>
      <c r="D316" s="4" t="s">
        <v>5063</v>
      </c>
      <c r="E316" s="159" t="n">
        <v>1084</v>
      </c>
    </row>
    <row r="317" customFormat="false" ht="13.5" hidden="false" customHeight="false" outlineLevel="0" collapsed="false">
      <c r="B317" s="4" t="s">
        <v>4822</v>
      </c>
      <c r="C317" s="158" t="s">
        <v>5015</v>
      </c>
      <c r="D317" s="4" t="s">
        <v>5069</v>
      </c>
      <c r="E317" s="159" t="n">
        <v>510</v>
      </c>
    </row>
    <row r="318" customFormat="false" ht="13.5" hidden="false" customHeight="false" outlineLevel="0" collapsed="false">
      <c r="B318" s="165" t="s">
        <v>5061</v>
      </c>
      <c r="C318" s="165"/>
      <c r="D318" s="165"/>
      <c r="E318" s="160" t="n">
        <f aca="false">SUM(E260:E317)</f>
        <v>2424285</v>
      </c>
    </row>
    <row r="319" customFormat="false" ht="13.5" hidden="false" customHeight="false" outlineLevel="0" collapsed="false">
      <c r="B319" s="4" t="s">
        <v>4823</v>
      </c>
      <c r="C319" s="158" t="s">
        <v>5014</v>
      </c>
      <c r="D319" s="4" t="s">
        <v>201</v>
      </c>
      <c r="E319" s="159" t="n">
        <v>0</v>
      </c>
    </row>
    <row r="320" customFormat="false" ht="13.5" hidden="false" customHeight="false" outlineLevel="0" collapsed="false">
      <c r="B320" s="4" t="s">
        <v>4823</v>
      </c>
      <c r="C320" s="158" t="s">
        <v>5012</v>
      </c>
      <c r="D320" s="4" t="s">
        <v>5013</v>
      </c>
      <c r="E320" s="159" t="n">
        <v>0</v>
      </c>
    </row>
    <row r="321" customFormat="false" ht="13.5" hidden="false" customHeight="false" outlineLevel="0" collapsed="false">
      <c r="B321" s="4" t="s">
        <v>4823</v>
      </c>
      <c r="C321" s="158" t="s">
        <v>5009</v>
      </c>
      <c r="D321" s="4" t="s">
        <v>291</v>
      </c>
      <c r="E321" s="159" t="n">
        <v>2213</v>
      </c>
    </row>
    <row r="322" customFormat="false" ht="13.5" hidden="false" customHeight="false" outlineLevel="0" collapsed="false">
      <c r="B322" s="4" t="s">
        <v>4823</v>
      </c>
      <c r="C322" s="158" t="s">
        <v>5010</v>
      </c>
      <c r="D322" s="4" t="s">
        <v>5068</v>
      </c>
      <c r="E322" s="159" t="n">
        <v>298</v>
      </c>
    </row>
    <row r="323" customFormat="false" ht="13.5" hidden="false" customHeight="false" outlineLevel="0" collapsed="false">
      <c r="B323" s="4" t="s">
        <v>4823</v>
      </c>
      <c r="C323" s="158" t="s">
        <v>4876</v>
      </c>
      <c r="D323" s="4" t="s">
        <v>165</v>
      </c>
      <c r="E323" s="159" t="n">
        <v>0</v>
      </c>
    </row>
    <row r="324" customFormat="false" ht="13.5" hidden="false" customHeight="false" outlineLevel="0" collapsed="false">
      <c r="B324" s="4" t="s">
        <v>4823</v>
      </c>
      <c r="C324" s="158" t="s">
        <v>4877</v>
      </c>
      <c r="D324" s="4" t="s">
        <v>161</v>
      </c>
      <c r="E324" s="159" t="n">
        <v>0</v>
      </c>
    </row>
    <row r="325" customFormat="false" ht="13.5" hidden="false" customHeight="false" outlineLevel="0" collapsed="false">
      <c r="B325" s="4" t="s">
        <v>4823</v>
      </c>
      <c r="C325" s="158" t="s">
        <v>4878</v>
      </c>
      <c r="D325" s="4" t="s">
        <v>4879</v>
      </c>
      <c r="E325" s="159" t="n">
        <v>295</v>
      </c>
    </row>
    <row r="326" customFormat="false" ht="13.5" hidden="false" customHeight="false" outlineLevel="0" collapsed="false">
      <c r="B326" s="4" t="s">
        <v>4823</v>
      </c>
      <c r="C326" s="158" t="s">
        <v>4880</v>
      </c>
      <c r="D326" s="4" t="s">
        <v>94</v>
      </c>
      <c r="E326" s="159" t="n">
        <v>0</v>
      </c>
    </row>
    <row r="327" customFormat="false" ht="13.5" hidden="false" customHeight="false" outlineLevel="0" collapsed="false">
      <c r="B327" s="4" t="s">
        <v>4823</v>
      </c>
      <c r="C327" s="158" t="s">
        <v>4881</v>
      </c>
      <c r="D327" s="4" t="s">
        <v>168</v>
      </c>
      <c r="E327" s="159" t="n">
        <v>453</v>
      </c>
    </row>
    <row r="328" customFormat="false" ht="13.5" hidden="false" customHeight="false" outlineLevel="0" collapsed="false">
      <c r="B328" s="4" t="s">
        <v>4823</v>
      </c>
      <c r="C328" s="158" t="s">
        <v>4889</v>
      </c>
      <c r="D328" s="4" t="s">
        <v>219</v>
      </c>
      <c r="E328" s="159" t="n">
        <v>620</v>
      </c>
    </row>
    <row r="329" customFormat="false" ht="13.5" hidden="false" customHeight="false" outlineLevel="0" collapsed="false">
      <c r="B329" s="4" t="s">
        <v>4823</v>
      </c>
      <c r="C329" s="158" t="s">
        <v>4891</v>
      </c>
      <c r="D329" s="4" t="s">
        <v>217</v>
      </c>
      <c r="E329" s="159" t="n">
        <v>393</v>
      </c>
    </row>
    <row r="330" customFormat="false" ht="13.5" hidden="false" customHeight="false" outlineLevel="0" collapsed="false">
      <c r="B330" s="4" t="s">
        <v>4823</v>
      </c>
      <c r="C330" s="158" t="s">
        <v>4847</v>
      </c>
      <c r="D330" s="4" t="s">
        <v>159</v>
      </c>
      <c r="E330" s="159" t="n">
        <v>400</v>
      </c>
    </row>
    <row r="331" customFormat="false" ht="13.5" hidden="false" customHeight="false" outlineLevel="0" collapsed="false">
      <c r="B331" s="4" t="s">
        <v>4823</v>
      </c>
      <c r="C331" s="158" t="s">
        <v>4854</v>
      </c>
      <c r="D331" s="4" t="s">
        <v>4892</v>
      </c>
      <c r="E331" s="159" t="n">
        <v>375</v>
      </c>
    </row>
    <row r="332" customFormat="false" ht="13.5" hidden="false" customHeight="false" outlineLevel="0" collapsed="false">
      <c r="B332" s="4" t="s">
        <v>4823</v>
      </c>
      <c r="C332" s="158" t="s">
        <v>4923</v>
      </c>
      <c r="D332" s="4" t="s">
        <v>4924</v>
      </c>
      <c r="E332" s="159" t="n">
        <v>0</v>
      </c>
    </row>
    <row r="333" customFormat="false" ht="13.5" hidden="false" customHeight="false" outlineLevel="0" collapsed="false">
      <c r="B333" s="4" t="s">
        <v>4823</v>
      </c>
      <c r="C333" s="158" t="s">
        <v>4925</v>
      </c>
      <c r="D333" s="4" t="s">
        <v>4926</v>
      </c>
      <c r="E333" s="159" t="n">
        <v>610</v>
      </c>
    </row>
    <row r="334" customFormat="false" ht="13.5" hidden="false" customHeight="false" outlineLevel="0" collapsed="false">
      <c r="B334" s="4" t="s">
        <v>4823</v>
      </c>
      <c r="C334" s="158" t="s">
        <v>4931</v>
      </c>
      <c r="D334" s="4" t="s">
        <v>174</v>
      </c>
      <c r="E334" s="159" t="n">
        <v>0</v>
      </c>
    </row>
    <row r="335" customFormat="false" ht="13.5" hidden="false" customHeight="false" outlineLevel="0" collapsed="false">
      <c r="B335" s="4" t="s">
        <v>4823</v>
      </c>
      <c r="C335" s="158" t="s">
        <v>4932</v>
      </c>
      <c r="D335" s="4" t="s">
        <v>4933</v>
      </c>
      <c r="E335" s="159" t="n">
        <v>0</v>
      </c>
    </row>
    <row r="336" customFormat="false" ht="13.5" hidden="false" customHeight="false" outlineLevel="0" collapsed="false">
      <c r="B336" s="4" t="s">
        <v>4823</v>
      </c>
      <c r="C336" s="158" t="s">
        <v>4934</v>
      </c>
      <c r="D336" s="4" t="s">
        <v>4935</v>
      </c>
      <c r="E336" s="159" t="n">
        <v>613</v>
      </c>
    </row>
    <row r="337" customFormat="false" ht="13.5" hidden="false" customHeight="false" outlineLevel="0" collapsed="false">
      <c r="B337" s="4" t="s">
        <v>4823</v>
      </c>
      <c r="C337" s="158" t="s">
        <v>4936</v>
      </c>
      <c r="D337" s="4" t="s">
        <v>284</v>
      </c>
      <c r="E337" s="159" t="n">
        <v>2914</v>
      </c>
    </row>
    <row r="338" customFormat="false" ht="13.5" hidden="false" customHeight="false" outlineLevel="0" collapsed="false">
      <c r="B338" s="4" t="s">
        <v>4823</v>
      </c>
      <c r="C338" s="158" t="s">
        <v>4937</v>
      </c>
      <c r="D338" s="4" t="s">
        <v>4938</v>
      </c>
      <c r="E338" s="159" t="n">
        <v>0</v>
      </c>
    </row>
    <row r="339" customFormat="false" ht="13.5" hidden="false" customHeight="false" outlineLevel="0" collapsed="false">
      <c r="B339" s="4" t="s">
        <v>4823</v>
      </c>
      <c r="C339" s="158" t="s">
        <v>4939</v>
      </c>
      <c r="D339" s="4" t="s">
        <v>224</v>
      </c>
      <c r="E339" s="159" t="n">
        <v>0</v>
      </c>
    </row>
    <row r="340" customFormat="false" ht="13.5" hidden="false" customHeight="false" outlineLevel="0" collapsed="false">
      <c r="B340" s="4" t="s">
        <v>4823</v>
      </c>
      <c r="C340" s="158" t="s">
        <v>4940</v>
      </c>
      <c r="D340" s="4" t="s">
        <v>228</v>
      </c>
      <c r="E340" s="159" t="n">
        <v>914</v>
      </c>
    </row>
    <row r="341" customFormat="false" ht="13.5" hidden="false" customHeight="false" outlineLevel="0" collapsed="false">
      <c r="B341" s="4" t="s">
        <v>4823</v>
      </c>
      <c r="C341" s="158" t="s">
        <v>4941</v>
      </c>
      <c r="D341" s="4" t="s">
        <v>4942</v>
      </c>
      <c r="E341" s="159" t="n">
        <v>476</v>
      </c>
    </row>
    <row r="342" customFormat="false" ht="13.5" hidden="false" customHeight="false" outlineLevel="0" collapsed="false">
      <c r="B342" s="4" t="s">
        <v>4823</v>
      </c>
      <c r="C342" s="158" t="s">
        <v>4943</v>
      </c>
      <c r="D342" s="4" t="s">
        <v>4944</v>
      </c>
      <c r="E342" s="159" t="n">
        <v>0</v>
      </c>
    </row>
    <row r="343" customFormat="false" ht="13.5" hidden="false" customHeight="false" outlineLevel="0" collapsed="false">
      <c r="B343" s="4" t="s">
        <v>4823</v>
      </c>
      <c r="C343" s="158" t="s">
        <v>4945</v>
      </c>
      <c r="D343" s="4" t="s">
        <v>235</v>
      </c>
      <c r="E343" s="159" t="n">
        <v>0</v>
      </c>
    </row>
    <row r="344" customFormat="false" ht="13.5" hidden="false" customHeight="false" outlineLevel="0" collapsed="false">
      <c r="B344" s="4" t="s">
        <v>4823</v>
      </c>
      <c r="C344" s="158" t="s">
        <v>4946</v>
      </c>
      <c r="D344" s="4" t="s">
        <v>4947</v>
      </c>
      <c r="E344" s="159" t="n">
        <v>0</v>
      </c>
    </row>
    <row r="345" customFormat="false" ht="13.5" hidden="false" customHeight="false" outlineLevel="0" collapsed="false">
      <c r="B345" s="4" t="s">
        <v>4823</v>
      </c>
      <c r="C345" s="158" t="s">
        <v>4948</v>
      </c>
      <c r="D345" s="4" t="s">
        <v>177</v>
      </c>
      <c r="E345" s="159" t="n">
        <v>1437</v>
      </c>
    </row>
    <row r="346" customFormat="false" ht="13.5" hidden="false" customHeight="false" outlineLevel="0" collapsed="false">
      <c r="B346" s="4" t="s">
        <v>4823</v>
      </c>
      <c r="C346" s="158" t="s">
        <v>4949</v>
      </c>
      <c r="D346" s="4" t="s">
        <v>181</v>
      </c>
      <c r="E346" s="159" t="n">
        <v>1525</v>
      </c>
    </row>
    <row r="347" customFormat="false" ht="13.5" hidden="false" customHeight="false" outlineLevel="0" collapsed="false">
      <c r="B347" s="4" t="s">
        <v>4823</v>
      </c>
      <c r="C347" s="158" t="s">
        <v>4950</v>
      </c>
      <c r="D347" s="4" t="s">
        <v>4951</v>
      </c>
      <c r="E347" s="159" t="n">
        <v>0</v>
      </c>
    </row>
    <row r="348" customFormat="false" ht="13.5" hidden="false" customHeight="false" outlineLevel="0" collapsed="false">
      <c r="B348" s="4" t="s">
        <v>4823</v>
      </c>
      <c r="C348" s="158" t="s">
        <v>4952</v>
      </c>
      <c r="D348" s="4" t="s">
        <v>4953</v>
      </c>
      <c r="E348" s="159" t="n">
        <v>195</v>
      </c>
    </row>
    <row r="349" customFormat="false" ht="13.5" hidden="false" customHeight="false" outlineLevel="0" collapsed="false">
      <c r="B349" s="4" t="s">
        <v>4823</v>
      </c>
      <c r="C349" s="158" t="s">
        <v>4954</v>
      </c>
      <c r="D349" s="4" t="s">
        <v>186</v>
      </c>
      <c r="E349" s="159" t="n">
        <v>469</v>
      </c>
    </row>
    <row r="350" customFormat="false" ht="13.5" hidden="false" customHeight="false" outlineLevel="0" collapsed="false">
      <c r="B350" s="4" t="s">
        <v>4823</v>
      </c>
      <c r="C350" s="158" t="s">
        <v>4955</v>
      </c>
      <c r="D350" s="4" t="s">
        <v>188</v>
      </c>
      <c r="E350" s="159" t="n">
        <v>498</v>
      </c>
    </row>
    <row r="351" customFormat="false" ht="13.5" hidden="false" customHeight="false" outlineLevel="0" collapsed="false">
      <c r="B351" s="4" t="s">
        <v>4823</v>
      </c>
      <c r="C351" s="158" t="s">
        <v>4957</v>
      </c>
      <c r="D351" s="4" t="s">
        <v>344</v>
      </c>
      <c r="E351" s="159" t="n">
        <v>0</v>
      </c>
    </row>
    <row r="352" customFormat="false" ht="13.5" hidden="false" customHeight="false" outlineLevel="0" collapsed="false">
      <c r="B352" s="4" t="s">
        <v>4823</v>
      </c>
      <c r="C352" s="158" t="s">
        <v>4959</v>
      </c>
      <c r="D352" s="4" t="s">
        <v>4960</v>
      </c>
      <c r="E352" s="159" t="n">
        <v>0</v>
      </c>
    </row>
    <row r="353" customFormat="false" ht="13.5" hidden="false" customHeight="false" outlineLevel="0" collapsed="false">
      <c r="B353" s="4" t="s">
        <v>4823</v>
      </c>
      <c r="C353" s="158" t="s">
        <v>4956</v>
      </c>
      <c r="D353" s="4" t="s">
        <v>189</v>
      </c>
      <c r="E353" s="159" t="n">
        <v>0</v>
      </c>
    </row>
    <row r="354" customFormat="false" ht="13.5" hidden="false" customHeight="false" outlineLevel="0" collapsed="false">
      <c r="B354" s="4" t="s">
        <v>4823</v>
      </c>
      <c r="C354" s="158" t="s">
        <v>4958</v>
      </c>
      <c r="D354" s="4" t="s">
        <v>193</v>
      </c>
      <c r="E354" s="159" t="n">
        <v>0</v>
      </c>
    </row>
    <row r="355" customFormat="false" ht="13.5" hidden="false" customHeight="false" outlineLevel="0" collapsed="false">
      <c r="B355" s="4" t="s">
        <v>4823</v>
      </c>
      <c r="C355" s="158" t="s">
        <v>4961</v>
      </c>
      <c r="D355" s="4" t="s">
        <v>348</v>
      </c>
      <c r="E355" s="159" t="n">
        <v>374</v>
      </c>
    </row>
    <row r="356" customFormat="false" ht="13.5" hidden="false" customHeight="false" outlineLevel="0" collapsed="false">
      <c r="B356" s="4" t="s">
        <v>4823</v>
      </c>
      <c r="C356" s="158" t="s">
        <v>4962</v>
      </c>
      <c r="D356" s="4" t="s">
        <v>199</v>
      </c>
      <c r="E356" s="159" t="n">
        <v>987</v>
      </c>
    </row>
    <row r="357" customFormat="false" ht="13.5" hidden="false" customHeight="false" outlineLevel="0" collapsed="false">
      <c r="B357" s="4" t="s">
        <v>4823</v>
      </c>
      <c r="C357" s="158" t="s">
        <v>4963</v>
      </c>
      <c r="D357" s="4" t="s">
        <v>4964</v>
      </c>
      <c r="E357" s="159" t="n">
        <v>0</v>
      </c>
    </row>
    <row r="358" customFormat="false" ht="13.5" hidden="false" customHeight="false" outlineLevel="0" collapsed="false">
      <c r="B358" s="4" t="s">
        <v>4823</v>
      </c>
      <c r="C358" s="158" t="s">
        <v>4965</v>
      </c>
      <c r="D358" s="4" t="s">
        <v>240</v>
      </c>
      <c r="E358" s="159" t="n">
        <v>1300</v>
      </c>
    </row>
    <row r="359" customFormat="false" ht="13.5" hidden="false" customHeight="false" outlineLevel="0" collapsed="false">
      <c r="B359" s="4" t="s">
        <v>4823</v>
      </c>
      <c r="C359" s="158" t="s">
        <v>4966</v>
      </c>
      <c r="D359" s="4" t="s">
        <v>4967</v>
      </c>
      <c r="E359" s="159" t="n">
        <v>2604</v>
      </c>
    </row>
    <row r="360" customFormat="false" ht="13.5" hidden="false" customHeight="false" outlineLevel="0" collapsed="false">
      <c r="B360" s="4" t="s">
        <v>4823</v>
      </c>
      <c r="C360" s="158" t="s">
        <v>4970</v>
      </c>
      <c r="D360" s="4" t="s">
        <v>4971</v>
      </c>
      <c r="E360" s="159" t="n">
        <v>149049</v>
      </c>
    </row>
    <row r="361" customFormat="false" ht="13.5" hidden="false" customHeight="false" outlineLevel="0" collapsed="false">
      <c r="B361" s="4" t="s">
        <v>4823</v>
      </c>
      <c r="C361" s="158" t="s">
        <v>4974</v>
      </c>
      <c r="D361" s="4" t="s">
        <v>4975</v>
      </c>
      <c r="E361" s="159" t="n">
        <v>204</v>
      </c>
    </row>
    <row r="362" customFormat="false" ht="13.5" hidden="false" customHeight="false" outlineLevel="0" collapsed="false">
      <c r="B362" s="4" t="s">
        <v>4823</v>
      </c>
      <c r="C362" s="158" t="s">
        <v>4984</v>
      </c>
      <c r="D362" s="4" t="s">
        <v>4985</v>
      </c>
      <c r="E362" s="159" t="n">
        <v>255</v>
      </c>
    </row>
    <row r="363" customFormat="false" ht="13.5" hidden="false" customHeight="false" outlineLevel="0" collapsed="false">
      <c r="B363" s="4" t="s">
        <v>4823</v>
      </c>
      <c r="C363" s="158" t="s">
        <v>4986</v>
      </c>
      <c r="D363" s="4" t="s">
        <v>4987</v>
      </c>
      <c r="E363" s="159" t="n">
        <v>511</v>
      </c>
    </row>
    <row r="364" customFormat="false" ht="13.5" hidden="false" customHeight="false" outlineLevel="0" collapsed="false">
      <c r="B364" s="4" t="s">
        <v>4823</v>
      </c>
      <c r="C364" s="158" t="s">
        <v>4994</v>
      </c>
      <c r="D364" s="4" t="s">
        <v>4995</v>
      </c>
      <c r="E364" s="159" t="n">
        <v>851</v>
      </c>
    </row>
    <row r="365" customFormat="false" ht="13.5" hidden="false" customHeight="false" outlineLevel="0" collapsed="false">
      <c r="B365" s="4" t="s">
        <v>4823</v>
      </c>
      <c r="C365" s="158" t="s">
        <v>5072</v>
      </c>
      <c r="D365" s="4" t="s">
        <v>5073</v>
      </c>
      <c r="E365" s="159" t="n">
        <v>0</v>
      </c>
    </row>
    <row r="366" customFormat="false" ht="13.5" hidden="false" customHeight="false" outlineLevel="0" collapsed="false">
      <c r="B366" s="4" t="s">
        <v>4823</v>
      </c>
      <c r="C366" s="158" t="s">
        <v>5074</v>
      </c>
      <c r="D366" s="4" t="s">
        <v>5075</v>
      </c>
      <c r="E366" s="159" t="n">
        <v>0</v>
      </c>
    </row>
    <row r="367" customFormat="false" ht="13.5" hidden="false" customHeight="false" outlineLevel="0" collapsed="false">
      <c r="B367" s="4" t="s">
        <v>4823</v>
      </c>
      <c r="C367" s="158" t="s">
        <v>5076</v>
      </c>
      <c r="D367" s="4" t="s">
        <v>5077</v>
      </c>
      <c r="E367" s="159" t="n">
        <v>0</v>
      </c>
    </row>
    <row r="368" customFormat="false" ht="13.5" hidden="false" customHeight="false" outlineLevel="0" collapsed="false">
      <c r="B368" s="4" t="s">
        <v>4823</v>
      </c>
      <c r="C368" s="158" t="s">
        <v>5066</v>
      </c>
      <c r="D368" s="4" t="s">
        <v>238</v>
      </c>
      <c r="E368" s="159" t="n">
        <v>452</v>
      </c>
    </row>
    <row r="369" customFormat="false" ht="13.5" hidden="false" customHeight="false" outlineLevel="0" collapsed="false">
      <c r="B369" s="4" t="s">
        <v>4823</v>
      </c>
      <c r="C369" s="158" t="s">
        <v>4998</v>
      </c>
      <c r="D369" s="4" t="s">
        <v>287</v>
      </c>
      <c r="E369" s="159" t="n">
        <v>571</v>
      </c>
    </row>
    <row r="370" customFormat="false" ht="13.5" hidden="false" customHeight="false" outlineLevel="0" collapsed="false">
      <c r="B370" s="4" t="s">
        <v>4823</v>
      </c>
      <c r="C370" s="158" t="s">
        <v>4999</v>
      </c>
      <c r="D370" s="4" t="s">
        <v>5062</v>
      </c>
      <c r="E370" s="159" t="n">
        <v>1419</v>
      </c>
    </row>
    <row r="371" customFormat="false" ht="13.5" hidden="false" customHeight="false" outlineLevel="0" collapsed="false">
      <c r="B371" s="4" t="s">
        <v>4823</v>
      </c>
      <c r="C371" s="158" t="s">
        <v>5001</v>
      </c>
      <c r="D371" s="4" t="s">
        <v>5002</v>
      </c>
      <c r="E371" s="159" t="n">
        <v>747</v>
      </c>
    </row>
    <row r="372" customFormat="false" ht="13.5" hidden="false" customHeight="false" outlineLevel="0" collapsed="false">
      <c r="B372" s="4" t="s">
        <v>4823</v>
      </c>
      <c r="C372" s="158" t="s">
        <v>5003</v>
      </c>
      <c r="D372" s="4" t="s">
        <v>5004</v>
      </c>
      <c r="E372" s="159" t="n">
        <v>383</v>
      </c>
    </row>
    <row r="373" customFormat="false" ht="13.5" hidden="false" customHeight="false" outlineLevel="0" collapsed="false">
      <c r="B373" s="4" t="s">
        <v>4823</v>
      </c>
      <c r="C373" s="158" t="s">
        <v>5006</v>
      </c>
      <c r="D373" s="4" t="s">
        <v>207</v>
      </c>
      <c r="E373" s="159" t="n">
        <v>383</v>
      </c>
    </row>
    <row r="374" customFormat="false" ht="13.5" hidden="false" customHeight="false" outlineLevel="0" collapsed="false">
      <c r="B374" s="4" t="s">
        <v>4823</v>
      </c>
      <c r="C374" s="158" t="s">
        <v>5007</v>
      </c>
      <c r="D374" s="4" t="s">
        <v>5078</v>
      </c>
      <c r="E374" s="159" t="n">
        <v>73</v>
      </c>
    </row>
    <row r="375" customFormat="false" ht="13.5" hidden="false" customHeight="false" outlineLevel="0" collapsed="false">
      <c r="B375" s="4" t="s">
        <v>4823</v>
      </c>
      <c r="C375" s="158" t="s">
        <v>5008</v>
      </c>
      <c r="D375" s="4" t="s">
        <v>5063</v>
      </c>
      <c r="E375" s="159" t="n">
        <v>0</v>
      </c>
    </row>
    <row r="376" customFormat="false" ht="13.5" hidden="false" customHeight="false" outlineLevel="0" collapsed="false">
      <c r="B376" s="4" t="s">
        <v>4823</v>
      </c>
      <c r="C376" s="158" t="s">
        <v>5015</v>
      </c>
      <c r="D376" s="4" t="s">
        <v>5069</v>
      </c>
      <c r="E376" s="159" t="n">
        <v>481</v>
      </c>
    </row>
    <row r="377" customFormat="false" ht="13.5" hidden="false" customHeight="false" outlineLevel="0" collapsed="false">
      <c r="B377" s="4" t="s">
        <v>4823</v>
      </c>
      <c r="C377" s="158" t="s">
        <v>5016</v>
      </c>
      <c r="D377" s="4" t="s">
        <v>5079</v>
      </c>
      <c r="E377" s="159" t="n">
        <v>383</v>
      </c>
    </row>
    <row r="378" customFormat="false" ht="13.5" hidden="false" customHeight="false" outlineLevel="0" collapsed="false">
      <c r="B378" s="4" t="s">
        <v>4823</v>
      </c>
      <c r="C378" s="158" t="s">
        <v>5017</v>
      </c>
      <c r="D378" s="4" t="s">
        <v>5070</v>
      </c>
      <c r="E378" s="159" t="n">
        <v>64</v>
      </c>
    </row>
    <row r="379" customFormat="false" ht="13.5" hidden="false" customHeight="false" outlineLevel="0" collapsed="false">
      <c r="B379" s="4" t="s">
        <v>4823</v>
      </c>
      <c r="C379" s="158" t="s">
        <v>5018</v>
      </c>
      <c r="D379" s="4" t="s">
        <v>5080</v>
      </c>
      <c r="E379" s="159" t="n">
        <v>492</v>
      </c>
    </row>
    <row r="380" customFormat="false" ht="13.5" hidden="false" customHeight="false" outlineLevel="0" collapsed="false">
      <c r="B380" s="4" t="s">
        <v>4823</v>
      </c>
      <c r="C380" s="158" t="s">
        <v>5019</v>
      </c>
      <c r="D380" s="4" t="s">
        <v>5020</v>
      </c>
      <c r="E380" s="159" t="n">
        <v>1159</v>
      </c>
    </row>
    <row r="381" customFormat="false" ht="13.5" hidden="false" customHeight="false" outlineLevel="0" collapsed="false">
      <c r="B381" s="4" t="s">
        <v>4823</v>
      </c>
      <c r="C381" s="158" t="s">
        <v>5021</v>
      </c>
      <c r="D381" s="4" t="s">
        <v>349</v>
      </c>
      <c r="E381" s="159" t="n">
        <v>891</v>
      </c>
    </row>
    <row r="382" customFormat="false" ht="13.5" hidden="false" customHeight="false" outlineLevel="0" collapsed="false">
      <c r="B382" s="4" t="s">
        <v>4823</v>
      </c>
      <c r="C382" s="158" t="s">
        <v>5022</v>
      </c>
      <c r="D382" s="4" t="s">
        <v>5067</v>
      </c>
      <c r="E382" s="159" t="n">
        <v>499</v>
      </c>
    </row>
    <row r="383" customFormat="false" ht="13.5" hidden="false" customHeight="false" outlineLevel="0" collapsed="false">
      <c r="B383" s="4" t="s">
        <v>4823</v>
      </c>
      <c r="C383" s="158" t="s">
        <v>5023</v>
      </c>
      <c r="D383" s="4" t="s">
        <v>5081</v>
      </c>
      <c r="E383" s="159" t="n">
        <v>919</v>
      </c>
    </row>
    <row r="384" customFormat="false" ht="13.5" hidden="false" customHeight="false" outlineLevel="0" collapsed="false">
      <c r="B384" s="4" t="s">
        <v>4823</v>
      </c>
      <c r="C384" s="158" t="s">
        <v>5025</v>
      </c>
      <c r="D384" s="4" t="s">
        <v>351</v>
      </c>
      <c r="E384" s="159" t="n">
        <v>868</v>
      </c>
    </row>
    <row r="385" customFormat="false" ht="13.5" hidden="false" customHeight="false" outlineLevel="0" collapsed="false">
      <c r="B385" s="4" t="s">
        <v>4823</v>
      </c>
      <c r="C385" s="158" t="s">
        <v>5026</v>
      </c>
      <c r="D385" s="4" t="s">
        <v>4951</v>
      </c>
      <c r="E385" s="159" t="n">
        <v>2568</v>
      </c>
    </row>
    <row r="386" customFormat="false" ht="13.5" hidden="false" customHeight="false" outlineLevel="0" collapsed="false">
      <c r="B386" s="165" t="s">
        <v>5061</v>
      </c>
      <c r="C386" s="165"/>
      <c r="D386" s="165"/>
      <c r="E386" s="160" t="n">
        <f aca="false">SUM(E319:E385)</f>
        <v>183185</v>
      </c>
    </row>
    <row r="387" customFormat="false" ht="13.5" hidden="false" customHeight="false" outlineLevel="0" collapsed="false">
      <c r="B387" s="4" t="s">
        <v>4824</v>
      </c>
      <c r="C387" s="166" t="s">
        <v>5014</v>
      </c>
      <c r="D387" s="4" t="s">
        <v>201</v>
      </c>
      <c r="E387" s="162" t="n">
        <v>0</v>
      </c>
    </row>
    <row r="388" customFormat="false" ht="13.5" hidden="false" customHeight="false" outlineLevel="0" collapsed="false">
      <c r="B388" s="4" t="s">
        <v>4824</v>
      </c>
      <c r="C388" s="166" t="s">
        <v>5012</v>
      </c>
      <c r="D388" s="4" t="s">
        <v>5013</v>
      </c>
      <c r="E388" s="162" t="n">
        <v>0</v>
      </c>
    </row>
    <row r="389" customFormat="false" ht="13.5" hidden="false" customHeight="false" outlineLevel="0" collapsed="false">
      <c r="B389" s="4" t="s">
        <v>4824</v>
      </c>
      <c r="C389" s="166" t="s">
        <v>5009</v>
      </c>
      <c r="D389" s="4" t="s">
        <v>291</v>
      </c>
      <c r="E389" s="162" t="n">
        <v>2737</v>
      </c>
    </row>
    <row r="390" customFormat="false" ht="13.5" hidden="false" customHeight="false" outlineLevel="0" collapsed="false">
      <c r="B390" s="4" t="s">
        <v>4824</v>
      </c>
      <c r="C390" s="166" t="s">
        <v>5010</v>
      </c>
      <c r="D390" s="4" t="s">
        <v>5068</v>
      </c>
      <c r="E390" s="162" t="n">
        <v>368</v>
      </c>
    </row>
    <row r="391" customFormat="false" ht="13.5" hidden="false" customHeight="false" outlineLevel="0" collapsed="false">
      <c r="B391" s="4" t="s">
        <v>4824</v>
      </c>
      <c r="C391" s="166" t="s">
        <v>4876</v>
      </c>
      <c r="D391" s="4" t="s">
        <v>165</v>
      </c>
      <c r="E391" s="162" t="n">
        <v>0</v>
      </c>
    </row>
    <row r="392" customFormat="false" ht="13.5" hidden="false" customHeight="false" outlineLevel="0" collapsed="false">
      <c r="B392" s="4" t="s">
        <v>4824</v>
      </c>
      <c r="C392" s="166" t="s">
        <v>4877</v>
      </c>
      <c r="D392" s="4" t="s">
        <v>161</v>
      </c>
      <c r="E392" s="162" t="n">
        <v>0</v>
      </c>
    </row>
    <row r="393" customFormat="false" ht="13.5" hidden="false" customHeight="false" outlineLevel="0" collapsed="false">
      <c r="B393" s="4" t="s">
        <v>4824</v>
      </c>
      <c r="C393" s="166" t="s">
        <v>4878</v>
      </c>
      <c r="D393" s="4" t="s">
        <v>4879</v>
      </c>
      <c r="E393" s="162" t="n">
        <v>365</v>
      </c>
    </row>
    <row r="394" customFormat="false" ht="13.5" hidden="false" customHeight="false" outlineLevel="0" collapsed="false">
      <c r="B394" s="4" t="s">
        <v>4824</v>
      </c>
      <c r="C394" s="166" t="s">
        <v>4880</v>
      </c>
      <c r="D394" s="4" t="s">
        <v>94</v>
      </c>
      <c r="E394" s="162" t="n">
        <v>0</v>
      </c>
    </row>
    <row r="395" customFormat="false" ht="13.5" hidden="false" customHeight="false" outlineLevel="0" collapsed="false">
      <c r="B395" s="4" t="s">
        <v>4824</v>
      </c>
      <c r="C395" s="166" t="s">
        <v>4881</v>
      </c>
      <c r="D395" s="4" t="s">
        <v>168</v>
      </c>
      <c r="E395" s="162" t="n">
        <v>561</v>
      </c>
    </row>
    <row r="396" customFormat="false" ht="13.5" hidden="false" customHeight="false" outlineLevel="0" collapsed="false">
      <c r="B396" s="4" t="s">
        <v>4824</v>
      </c>
      <c r="C396" s="166" t="s">
        <v>4889</v>
      </c>
      <c r="D396" s="4" t="s">
        <v>219</v>
      </c>
      <c r="E396" s="162" t="n">
        <v>767</v>
      </c>
    </row>
    <row r="397" customFormat="false" ht="13.5" hidden="false" customHeight="false" outlineLevel="0" collapsed="false">
      <c r="B397" s="4" t="s">
        <v>4824</v>
      </c>
      <c r="C397" s="166" t="s">
        <v>4891</v>
      </c>
      <c r="D397" s="4" t="s">
        <v>217</v>
      </c>
      <c r="E397" s="162" t="n">
        <v>486</v>
      </c>
    </row>
    <row r="398" customFormat="false" ht="13.5" hidden="false" customHeight="false" outlineLevel="0" collapsed="false">
      <c r="B398" s="4" t="s">
        <v>4824</v>
      </c>
      <c r="C398" s="166" t="s">
        <v>4847</v>
      </c>
      <c r="D398" s="4" t="s">
        <v>159</v>
      </c>
      <c r="E398" s="162" t="n">
        <v>495</v>
      </c>
    </row>
    <row r="399" customFormat="false" ht="13.5" hidden="false" customHeight="false" outlineLevel="0" collapsed="false">
      <c r="B399" s="4" t="s">
        <v>4824</v>
      </c>
      <c r="C399" s="166" t="s">
        <v>4854</v>
      </c>
      <c r="D399" s="4" t="s">
        <v>4892</v>
      </c>
      <c r="E399" s="162" t="n">
        <v>464</v>
      </c>
    </row>
    <row r="400" customFormat="false" ht="13.5" hidden="false" customHeight="false" outlineLevel="0" collapsed="false">
      <c r="B400" s="4" t="s">
        <v>4824</v>
      </c>
      <c r="C400" s="166" t="s">
        <v>4923</v>
      </c>
      <c r="D400" s="4" t="s">
        <v>4924</v>
      </c>
      <c r="E400" s="162" t="n">
        <v>0</v>
      </c>
    </row>
    <row r="401" customFormat="false" ht="13.5" hidden="false" customHeight="false" outlineLevel="0" collapsed="false">
      <c r="B401" s="4" t="s">
        <v>4824</v>
      </c>
      <c r="C401" s="166" t="s">
        <v>4925</v>
      </c>
      <c r="D401" s="4" t="s">
        <v>4926</v>
      </c>
      <c r="E401" s="162" t="n">
        <v>0</v>
      </c>
    </row>
    <row r="402" customFormat="false" ht="13.5" hidden="false" customHeight="false" outlineLevel="0" collapsed="false">
      <c r="B402" s="4" t="s">
        <v>4824</v>
      </c>
      <c r="C402" s="166" t="s">
        <v>4931</v>
      </c>
      <c r="D402" s="4" t="s">
        <v>174</v>
      </c>
      <c r="E402" s="162" t="n">
        <v>0</v>
      </c>
    </row>
    <row r="403" customFormat="false" ht="13.5" hidden="false" customHeight="false" outlineLevel="0" collapsed="false">
      <c r="B403" s="4" t="s">
        <v>4824</v>
      </c>
      <c r="C403" s="166" t="s">
        <v>4932</v>
      </c>
      <c r="D403" s="4" t="s">
        <v>4933</v>
      </c>
      <c r="E403" s="162" t="n">
        <v>0</v>
      </c>
    </row>
    <row r="404" customFormat="false" ht="13.5" hidden="false" customHeight="false" outlineLevel="0" collapsed="false">
      <c r="B404" s="4" t="s">
        <v>4824</v>
      </c>
      <c r="C404" s="166" t="s">
        <v>4934</v>
      </c>
      <c r="D404" s="4" t="s">
        <v>4935</v>
      </c>
      <c r="E404" s="162" t="n">
        <v>0</v>
      </c>
    </row>
    <row r="405" customFormat="false" ht="13.5" hidden="false" customHeight="false" outlineLevel="0" collapsed="false">
      <c r="B405" s="4" t="s">
        <v>4824</v>
      </c>
      <c r="C405" s="166" t="s">
        <v>4936</v>
      </c>
      <c r="D405" s="4" t="s">
        <v>284</v>
      </c>
      <c r="E405" s="162" t="n">
        <v>3604</v>
      </c>
    </row>
    <row r="406" customFormat="false" ht="13.5" hidden="false" customHeight="false" outlineLevel="0" collapsed="false">
      <c r="B406" s="4" t="s">
        <v>4824</v>
      </c>
      <c r="C406" s="166" t="s">
        <v>4937</v>
      </c>
      <c r="D406" s="4" t="s">
        <v>4938</v>
      </c>
      <c r="E406" s="162" t="n">
        <v>0</v>
      </c>
    </row>
    <row r="407" customFormat="false" ht="13.5" hidden="false" customHeight="false" outlineLevel="0" collapsed="false">
      <c r="B407" s="4" t="s">
        <v>4824</v>
      </c>
      <c r="C407" s="166" t="s">
        <v>4939</v>
      </c>
      <c r="D407" s="4" t="s">
        <v>224</v>
      </c>
      <c r="E407" s="162" t="n">
        <v>0</v>
      </c>
    </row>
    <row r="408" customFormat="false" ht="13.5" hidden="false" customHeight="false" outlineLevel="0" collapsed="false">
      <c r="B408" s="4" t="s">
        <v>4824</v>
      </c>
      <c r="C408" s="166" t="s">
        <v>4940</v>
      </c>
      <c r="D408" s="4" t="s">
        <v>228</v>
      </c>
      <c r="E408" s="162" t="n">
        <v>1130</v>
      </c>
    </row>
    <row r="409" customFormat="false" ht="13.5" hidden="false" customHeight="false" outlineLevel="0" collapsed="false">
      <c r="B409" s="4" t="s">
        <v>4824</v>
      </c>
      <c r="C409" s="166" t="s">
        <v>4941</v>
      </c>
      <c r="D409" s="4" t="s">
        <v>4942</v>
      </c>
      <c r="E409" s="162" t="n">
        <v>588</v>
      </c>
    </row>
    <row r="410" customFormat="false" ht="13.5" hidden="false" customHeight="false" outlineLevel="0" collapsed="false">
      <c r="B410" s="4" t="s">
        <v>4824</v>
      </c>
      <c r="C410" s="166" t="s">
        <v>4943</v>
      </c>
      <c r="D410" s="4" t="s">
        <v>4944</v>
      </c>
      <c r="E410" s="162" t="n">
        <v>0</v>
      </c>
    </row>
    <row r="411" customFormat="false" ht="13.5" hidden="false" customHeight="false" outlineLevel="0" collapsed="false">
      <c r="B411" s="4" t="s">
        <v>4824</v>
      </c>
      <c r="C411" s="166" t="s">
        <v>4945</v>
      </c>
      <c r="D411" s="4" t="s">
        <v>235</v>
      </c>
      <c r="E411" s="162" t="n">
        <v>0</v>
      </c>
    </row>
    <row r="412" customFormat="false" ht="13.5" hidden="false" customHeight="false" outlineLevel="0" collapsed="false">
      <c r="B412" s="4" t="s">
        <v>4824</v>
      </c>
      <c r="C412" s="166" t="s">
        <v>4946</v>
      </c>
      <c r="D412" s="4" t="s">
        <v>4947</v>
      </c>
      <c r="E412" s="162" t="n">
        <v>0</v>
      </c>
    </row>
    <row r="413" customFormat="false" ht="13.5" hidden="false" customHeight="false" outlineLevel="0" collapsed="false">
      <c r="B413" s="4" t="s">
        <v>4824</v>
      </c>
      <c r="C413" s="166" t="s">
        <v>4948</v>
      </c>
      <c r="D413" s="4" t="s">
        <v>177</v>
      </c>
      <c r="E413" s="162" t="n">
        <v>1777</v>
      </c>
    </row>
    <row r="414" customFormat="false" ht="13.5" hidden="false" customHeight="false" outlineLevel="0" collapsed="false">
      <c r="B414" s="4" t="s">
        <v>4824</v>
      </c>
      <c r="C414" s="166" t="s">
        <v>4949</v>
      </c>
      <c r="D414" s="4" t="s">
        <v>181</v>
      </c>
      <c r="E414" s="162" t="n">
        <v>1886</v>
      </c>
    </row>
    <row r="415" customFormat="false" ht="13.5" hidden="false" customHeight="false" outlineLevel="0" collapsed="false">
      <c r="B415" s="4" t="s">
        <v>4824</v>
      </c>
      <c r="C415" s="166" t="s">
        <v>4950</v>
      </c>
      <c r="D415" s="4" t="s">
        <v>4951</v>
      </c>
      <c r="E415" s="162" t="n">
        <v>0</v>
      </c>
    </row>
    <row r="416" customFormat="false" ht="13.5" hidden="false" customHeight="false" outlineLevel="0" collapsed="false">
      <c r="B416" s="4" t="s">
        <v>4824</v>
      </c>
      <c r="C416" s="166" t="s">
        <v>4952</v>
      </c>
      <c r="D416" s="4" t="s">
        <v>4953</v>
      </c>
      <c r="E416" s="162" t="n">
        <v>0</v>
      </c>
    </row>
    <row r="417" customFormat="false" ht="13.5" hidden="false" customHeight="false" outlineLevel="0" collapsed="false">
      <c r="B417" s="4" t="s">
        <v>4824</v>
      </c>
      <c r="C417" s="166" t="s">
        <v>4954</v>
      </c>
      <c r="D417" s="4" t="s">
        <v>186</v>
      </c>
      <c r="E417" s="162" t="n">
        <v>580</v>
      </c>
    </row>
    <row r="418" customFormat="false" ht="13.5" hidden="false" customHeight="false" outlineLevel="0" collapsed="false">
      <c r="B418" s="4" t="s">
        <v>4824</v>
      </c>
      <c r="C418" s="166" t="s">
        <v>4955</v>
      </c>
      <c r="D418" s="4" t="s">
        <v>188</v>
      </c>
      <c r="E418" s="162" t="n">
        <v>616</v>
      </c>
    </row>
    <row r="419" customFormat="false" ht="13.5" hidden="false" customHeight="false" outlineLevel="0" collapsed="false">
      <c r="B419" s="4" t="s">
        <v>4824</v>
      </c>
      <c r="C419" s="166" t="s">
        <v>4957</v>
      </c>
      <c r="D419" s="4" t="s">
        <v>344</v>
      </c>
      <c r="E419" s="162" t="n">
        <v>0</v>
      </c>
    </row>
    <row r="420" customFormat="false" ht="13.5" hidden="false" customHeight="false" outlineLevel="0" collapsed="false">
      <c r="B420" s="4" t="s">
        <v>4824</v>
      </c>
      <c r="C420" s="166" t="s">
        <v>4959</v>
      </c>
      <c r="D420" s="4" t="s">
        <v>4960</v>
      </c>
      <c r="E420" s="162" t="n">
        <v>0</v>
      </c>
    </row>
    <row r="421" customFormat="false" ht="13.5" hidden="false" customHeight="false" outlineLevel="0" collapsed="false">
      <c r="B421" s="4" t="s">
        <v>4824</v>
      </c>
      <c r="C421" s="166" t="s">
        <v>4956</v>
      </c>
      <c r="D421" s="4" t="s">
        <v>189</v>
      </c>
      <c r="E421" s="162" t="n">
        <v>0</v>
      </c>
    </row>
    <row r="422" customFormat="false" ht="13.5" hidden="false" customHeight="false" outlineLevel="0" collapsed="false">
      <c r="B422" s="4" t="s">
        <v>4824</v>
      </c>
      <c r="C422" s="166" t="s">
        <v>4958</v>
      </c>
      <c r="D422" s="4" t="s">
        <v>193</v>
      </c>
      <c r="E422" s="162" t="n">
        <v>0</v>
      </c>
    </row>
    <row r="423" customFormat="false" ht="13.5" hidden="false" customHeight="false" outlineLevel="0" collapsed="false">
      <c r="B423" s="4" t="s">
        <v>4824</v>
      </c>
      <c r="C423" s="166" t="s">
        <v>4961</v>
      </c>
      <c r="D423" s="4" t="s">
        <v>348</v>
      </c>
      <c r="E423" s="162" t="n">
        <v>462</v>
      </c>
    </row>
    <row r="424" customFormat="false" ht="13.5" hidden="false" customHeight="false" outlineLevel="0" collapsed="false">
      <c r="B424" s="4" t="s">
        <v>4824</v>
      </c>
      <c r="C424" s="166" t="s">
        <v>4962</v>
      </c>
      <c r="D424" s="4" t="s">
        <v>199</v>
      </c>
      <c r="E424" s="162" t="n">
        <v>1221</v>
      </c>
    </row>
    <row r="425" customFormat="false" ht="13.5" hidden="false" customHeight="false" outlineLevel="0" collapsed="false">
      <c r="B425" s="4" t="s">
        <v>4824</v>
      </c>
      <c r="C425" s="166" t="s">
        <v>4963</v>
      </c>
      <c r="D425" s="4" t="s">
        <v>4964</v>
      </c>
      <c r="E425" s="162" t="n">
        <v>0</v>
      </c>
    </row>
    <row r="426" customFormat="false" ht="13.5" hidden="false" customHeight="false" outlineLevel="0" collapsed="false">
      <c r="B426" s="4" t="s">
        <v>4824</v>
      </c>
      <c r="C426" s="166" t="s">
        <v>4965</v>
      </c>
      <c r="D426" s="4" t="s">
        <v>240</v>
      </c>
      <c r="E426" s="162" t="n">
        <v>1608</v>
      </c>
    </row>
    <row r="427" customFormat="false" ht="13.5" hidden="false" customHeight="false" outlineLevel="0" collapsed="false">
      <c r="B427" s="4" t="s">
        <v>4824</v>
      </c>
      <c r="C427" s="166" t="s">
        <v>4966</v>
      </c>
      <c r="D427" s="4" t="s">
        <v>4967</v>
      </c>
      <c r="E427" s="162" t="n">
        <v>3221</v>
      </c>
    </row>
    <row r="428" customFormat="false" ht="13.5" hidden="false" customHeight="false" outlineLevel="0" collapsed="false">
      <c r="B428" s="4" t="s">
        <v>4824</v>
      </c>
      <c r="C428" s="166" t="s">
        <v>4970</v>
      </c>
      <c r="D428" s="4" t="s">
        <v>4971</v>
      </c>
      <c r="E428" s="162" t="n">
        <v>157102</v>
      </c>
    </row>
    <row r="429" customFormat="false" ht="13.5" hidden="false" customHeight="false" outlineLevel="0" collapsed="false">
      <c r="B429" s="4" t="s">
        <v>4824</v>
      </c>
      <c r="C429" s="166" t="s">
        <v>4974</v>
      </c>
      <c r="D429" s="4" t="s">
        <v>4975</v>
      </c>
      <c r="E429" s="162" t="n">
        <v>253</v>
      </c>
    </row>
    <row r="430" customFormat="false" ht="13.5" hidden="false" customHeight="false" outlineLevel="0" collapsed="false">
      <c r="B430" s="4" t="s">
        <v>4824</v>
      </c>
      <c r="C430" s="166" t="s">
        <v>4984</v>
      </c>
      <c r="D430" s="4" t="s">
        <v>4985</v>
      </c>
      <c r="E430" s="162" t="n">
        <v>316</v>
      </c>
    </row>
    <row r="431" customFormat="false" ht="13.5" hidden="false" customHeight="false" outlineLevel="0" collapsed="false">
      <c r="B431" s="4" t="s">
        <v>4824</v>
      </c>
      <c r="C431" s="166" t="s">
        <v>4986</v>
      </c>
      <c r="D431" s="4" t="s">
        <v>4987</v>
      </c>
      <c r="E431" s="162" t="n">
        <v>632</v>
      </c>
    </row>
    <row r="432" customFormat="false" ht="13.5" hidden="false" customHeight="false" outlineLevel="0" collapsed="false">
      <c r="B432" s="4" t="s">
        <v>4824</v>
      </c>
      <c r="C432" s="166" t="s">
        <v>4994</v>
      </c>
      <c r="D432" s="4" t="s">
        <v>4995</v>
      </c>
      <c r="E432" s="162" t="n">
        <v>1053</v>
      </c>
    </row>
    <row r="433" customFormat="false" ht="13.5" hidden="false" customHeight="false" outlineLevel="0" collapsed="false">
      <c r="B433" s="4" t="s">
        <v>4824</v>
      </c>
      <c r="C433" s="166" t="s">
        <v>5072</v>
      </c>
      <c r="D433" s="4" t="s">
        <v>5073</v>
      </c>
      <c r="E433" s="162" t="n">
        <v>0</v>
      </c>
    </row>
    <row r="434" customFormat="false" ht="13.5" hidden="false" customHeight="false" outlineLevel="0" collapsed="false">
      <c r="B434" s="4" t="s">
        <v>4824</v>
      </c>
      <c r="C434" s="166" t="s">
        <v>5074</v>
      </c>
      <c r="D434" s="4" t="s">
        <v>5075</v>
      </c>
      <c r="E434" s="162" t="n">
        <v>0</v>
      </c>
    </row>
    <row r="435" customFormat="false" ht="13.5" hidden="false" customHeight="false" outlineLevel="0" collapsed="false">
      <c r="B435" s="4" t="s">
        <v>4824</v>
      </c>
      <c r="C435" s="166" t="s">
        <v>5076</v>
      </c>
      <c r="D435" s="4" t="s">
        <v>5077</v>
      </c>
      <c r="E435" s="162" t="n">
        <v>0</v>
      </c>
    </row>
    <row r="436" customFormat="false" ht="13.5" hidden="false" customHeight="false" outlineLevel="0" collapsed="false">
      <c r="B436" s="4" t="s">
        <v>4824</v>
      </c>
      <c r="C436" s="166" t="s">
        <v>5066</v>
      </c>
      <c r="D436" s="4" t="s">
        <v>238</v>
      </c>
      <c r="E436" s="162" t="n">
        <v>559</v>
      </c>
    </row>
    <row r="437" customFormat="false" ht="13.5" hidden="false" customHeight="false" outlineLevel="0" collapsed="false">
      <c r="B437" s="4" t="s">
        <v>4824</v>
      </c>
      <c r="C437" s="166" t="s">
        <v>4998</v>
      </c>
      <c r="D437" s="4" t="s">
        <v>287</v>
      </c>
      <c r="E437" s="162" t="n">
        <v>706</v>
      </c>
    </row>
    <row r="438" customFormat="false" ht="13.5" hidden="false" customHeight="false" outlineLevel="0" collapsed="false">
      <c r="B438" s="4" t="s">
        <v>4824</v>
      </c>
      <c r="C438" s="166" t="s">
        <v>4999</v>
      </c>
      <c r="D438" s="4" t="s">
        <v>5062</v>
      </c>
      <c r="E438" s="162" t="n">
        <v>1755</v>
      </c>
    </row>
    <row r="439" customFormat="false" ht="13.5" hidden="false" customHeight="false" outlineLevel="0" collapsed="false">
      <c r="B439" s="4" t="s">
        <v>4824</v>
      </c>
      <c r="C439" s="166" t="s">
        <v>5001</v>
      </c>
      <c r="D439" s="4" t="s">
        <v>5002</v>
      </c>
      <c r="E439" s="162" t="n">
        <v>924</v>
      </c>
    </row>
    <row r="440" customFormat="false" ht="13.5" hidden="false" customHeight="false" outlineLevel="0" collapsed="false">
      <c r="B440" s="4" t="s">
        <v>4824</v>
      </c>
      <c r="C440" s="166" t="s">
        <v>5003</v>
      </c>
      <c r="D440" s="4" t="s">
        <v>5004</v>
      </c>
      <c r="E440" s="162" t="n">
        <v>474</v>
      </c>
    </row>
    <row r="441" customFormat="false" ht="13.5" hidden="false" customHeight="false" outlineLevel="0" collapsed="false">
      <c r="B441" s="4" t="s">
        <v>4824</v>
      </c>
      <c r="C441" s="166" t="s">
        <v>5006</v>
      </c>
      <c r="D441" s="4" t="s">
        <v>207</v>
      </c>
      <c r="E441" s="162" t="n">
        <v>474</v>
      </c>
    </row>
    <row r="442" customFormat="false" ht="13.5" hidden="false" customHeight="false" outlineLevel="0" collapsed="false">
      <c r="B442" s="4" t="s">
        <v>4824</v>
      </c>
      <c r="C442" s="166" t="s">
        <v>5007</v>
      </c>
      <c r="D442" s="4" t="s">
        <v>5078</v>
      </c>
      <c r="E442" s="162" t="n">
        <v>90</v>
      </c>
    </row>
    <row r="443" customFormat="false" ht="13.5" hidden="false" customHeight="false" outlineLevel="0" collapsed="false">
      <c r="B443" s="4" t="s">
        <v>4824</v>
      </c>
      <c r="C443" s="166" t="s">
        <v>5008</v>
      </c>
      <c r="D443" s="4" t="s">
        <v>5063</v>
      </c>
      <c r="E443" s="162" t="n">
        <v>0</v>
      </c>
    </row>
    <row r="444" customFormat="false" ht="13.5" hidden="false" customHeight="false" outlineLevel="0" collapsed="false">
      <c r="B444" s="4" t="s">
        <v>4824</v>
      </c>
      <c r="C444" s="166" t="s">
        <v>5015</v>
      </c>
      <c r="D444" s="4" t="s">
        <v>5069</v>
      </c>
      <c r="E444" s="162" t="n">
        <v>595</v>
      </c>
    </row>
    <row r="445" customFormat="false" ht="13.5" hidden="false" customHeight="false" outlineLevel="0" collapsed="false">
      <c r="B445" s="4" t="s">
        <v>4824</v>
      </c>
      <c r="C445" s="166" t="s">
        <v>5016</v>
      </c>
      <c r="D445" s="4" t="s">
        <v>5079</v>
      </c>
      <c r="E445" s="162" t="n">
        <v>474</v>
      </c>
    </row>
    <row r="446" customFormat="false" ht="13.5" hidden="false" customHeight="false" outlineLevel="0" collapsed="false">
      <c r="B446" s="4" t="s">
        <v>4824</v>
      </c>
      <c r="C446" s="166" t="s">
        <v>5017</v>
      </c>
      <c r="D446" s="4" t="s">
        <v>5070</v>
      </c>
      <c r="E446" s="162" t="n">
        <v>79</v>
      </c>
    </row>
    <row r="447" customFormat="false" ht="13.5" hidden="false" customHeight="false" outlineLevel="0" collapsed="false">
      <c r="B447" s="4" t="s">
        <v>4824</v>
      </c>
      <c r="C447" s="166" t="s">
        <v>5018</v>
      </c>
      <c r="D447" s="4" t="s">
        <v>5080</v>
      </c>
      <c r="E447" s="162" t="n">
        <v>608</v>
      </c>
    </row>
    <row r="448" customFormat="false" ht="13.5" hidden="false" customHeight="false" outlineLevel="0" collapsed="false">
      <c r="B448" s="4" t="s">
        <v>4824</v>
      </c>
      <c r="C448" s="166" t="s">
        <v>5019</v>
      </c>
      <c r="D448" s="4" t="s">
        <v>5020</v>
      </c>
      <c r="E448" s="162" t="n">
        <v>1434</v>
      </c>
    </row>
    <row r="449" customFormat="false" ht="13.5" hidden="false" customHeight="false" outlineLevel="0" collapsed="false">
      <c r="B449" s="4" t="s">
        <v>4824</v>
      </c>
      <c r="C449" s="166" t="s">
        <v>5021</v>
      </c>
      <c r="D449" s="4" t="s">
        <v>349</v>
      </c>
      <c r="E449" s="162" t="n">
        <v>1103</v>
      </c>
    </row>
    <row r="450" customFormat="false" ht="13.5" hidden="false" customHeight="false" outlineLevel="0" collapsed="false">
      <c r="B450" s="4" t="s">
        <v>4824</v>
      </c>
      <c r="C450" s="166" t="s">
        <v>5022</v>
      </c>
      <c r="D450" s="4" t="s">
        <v>5067</v>
      </c>
      <c r="E450" s="162" t="n">
        <v>618</v>
      </c>
    </row>
    <row r="451" customFormat="false" ht="13.5" hidden="false" customHeight="false" outlineLevel="0" collapsed="false">
      <c r="B451" s="4" t="s">
        <v>4824</v>
      </c>
      <c r="C451" s="166" t="s">
        <v>5023</v>
      </c>
      <c r="D451" s="4" t="s">
        <v>5081</v>
      </c>
      <c r="E451" s="162" t="n">
        <v>1137</v>
      </c>
    </row>
    <row r="452" customFormat="false" ht="13.5" hidden="false" customHeight="false" outlineLevel="0" collapsed="false">
      <c r="B452" s="4" t="s">
        <v>4824</v>
      </c>
      <c r="C452" s="166" t="s">
        <v>5025</v>
      </c>
      <c r="D452" s="4" t="s">
        <v>351</v>
      </c>
      <c r="E452" s="162" t="n">
        <v>1074</v>
      </c>
    </row>
    <row r="453" customFormat="false" ht="13.5" hidden="false" customHeight="false" outlineLevel="0" collapsed="false">
      <c r="B453" s="4" t="s">
        <v>4824</v>
      </c>
      <c r="C453" s="166" t="s">
        <v>5026</v>
      </c>
      <c r="D453" s="4" t="s">
        <v>4951</v>
      </c>
      <c r="E453" s="162" t="n">
        <v>3179</v>
      </c>
    </row>
    <row r="454" customFormat="false" ht="13.5" hidden="false" customHeight="false" outlineLevel="0" collapsed="false">
      <c r="B454" s="4" t="s">
        <v>4824</v>
      </c>
      <c r="C454" s="166" t="s">
        <v>5028</v>
      </c>
      <c r="D454" s="4" t="s">
        <v>5082</v>
      </c>
      <c r="E454" s="162" t="n">
        <v>895</v>
      </c>
    </row>
    <row r="455" customFormat="false" ht="13.5" hidden="false" customHeight="false" outlineLevel="0" collapsed="false">
      <c r="B455" s="4" t="s">
        <v>4824</v>
      </c>
      <c r="C455" s="166" t="s">
        <v>5030</v>
      </c>
      <c r="D455" s="4" t="s">
        <v>264</v>
      </c>
      <c r="E455" s="162" t="n">
        <v>1133</v>
      </c>
    </row>
    <row r="456" customFormat="false" ht="13.5" hidden="false" customHeight="false" outlineLevel="0" collapsed="false">
      <c r="B456" s="165" t="s">
        <v>5061</v>
      </c>
      <c r="C456" s="165"/>
      <c r="D456" s="165"/>
      <c r="E456" s="167" t="n">
        <v>199603</v>
      </c>
    </row>
    <row r="457" customFormat="false" ht="13.5" hidden="false" customHeight="false" outlineLevel="0" collapsed="false">
      <c r="B457" s="4" t="s">
        <v>4825</v>
      </c>
      <c r="C457" s="158" t="s">
        <v>5014</v>
      </c>
      <c r="D457" s="4" t="s">
        <v>201</v>
      </c>
      <c r="E457" s="159" t="n">
        <v>0</v>
      </c>
    </row>
    <row r="458" customFormat="false" ht="13.5" hidden="false" customHeight="false" outlineLevel="0" collapsed="false">
      <c r="B458" s="4" t="s">
        <v>4825</v>
      </c>
      <c r="C458" s="158" t="s">
        <v>5012</v>
      </c>
      <c r="D458" s="4" t="s">
        <v>5013</v>
      </c>
      <c r="E458" s="159" t="n">
        <v>0</v>
      </c>
    </row>
    <row r="459" customFormat="false" ht="13.5" hidden="false" customHeight="false" outlineLevel="0" collapsed="false">
      <c r="B459" s="4" t="s">
        <v>4825</v>
      </c>
      <c r="C459" s="158" t="s">
        <v>5009</v>
      </c>
      <c r="D459" s="4" t="s">
        <v>291</v>
      </c>
      <c r="E459" s="159" t="n">
        <v>2537</v>
      </c>
    </row>
    <row r="460" customFormat="false" ht="13.5" hidden="false" customHeight="false" outlineLevel="0" collapsed="false">
      <c r="B460" s="4" t="s">
        <v>4825</v>
      </c>
      <c r="C460" s="158" t="s">
        <v>5010</v>
      </c>
      <c r="D460" s="4" t="s">
        <v>5068</v>
      </c>
      <c r="E460" s="159" t="n">
        <v>341</v>
      </c>
    </row>
    <row r="461" customFormat="false" ht="13.5" hidden="false" customHeight="false" outlineLevel="0" collapsed="false">
      <c r="B461" s="4" t="s">
        <v>4825</v>
      </c>
      <c r="C461" s="158" t="s">
        <v>4876</v>
      </c>
      <c r="D461" s="4" t="s">
        <v>165</v>
      </c>
      <c r="E461" s="159" t="n">
        <v>156</v>
      </c>
    </row>
    <row r="462" customFormat="false" ht="13.5" hidden="false" customHeight="false" outlineLevel="0" collapsed="false">
      <c r="B462" s="4" t="s">
        <v>4825</v>
      </c>
      <c r="C462" s="158" t="s">
        <v>4877</v>
      </c>
      <c r="D462" s="4" t="s">
        <v>161</v>
      </c>
      <c r="E462" s="159" t="n">
        <v>0</v>
      </c>
    </row>
    <row r="463" customFormat="false" ht="13.5" hidden="false" customHeight="false" outlineLevel="0" collapsed="false">
      <c r="B463" s="4" t="s">
        <v>4825</v>
      </c>
      <c r="C463" s="158" t="s">
        <v>4878</v>
      </c>
      <c r="D463" s="4" t="s">
        <v>4879</v>
      </c>
      <c r="E463" s="159" t="n">
        <v>338</v>
      </c>
    </row>
    <row r="464" customFormat="false" ht="13.5" hidden="false" customHeight="false" outlineLevel="0" collapsed="false">
      <c r="B464" s="4" t="s">
        <v>4825</v>
      </c>
      <c r="C464" s="158" t="s">
        <v>4880</v>
      </c>
      <c r="D464" s="4" t="s">
        <v>94</v>
      </c>
      <c r="E464" s="159" t="n">
        <v>0</v>
      </c>
    </row>
    <row r="465" customFormat="false" ht="13.5" hidden="false" customHeight="false" outlineLevel="0" collapsed="false">
      <c r="B465" s="4" t="s">
        <v>4825</v>
      </c>
      <c r="C465" s="158" t="s">
        <v>4881</v>
      </c>
      <c r="D465" s="4" t="s">
        <v>168</v>
      </c>
      <c r="E465" s="159" t="n">
        <v>520</v>
      </c>
    </row>
    <row r="466" customFormat="false" ht="13.5" hidden="false" customHeight="false" outlineLevel="0" collapsed="false">
      <c r="B466" s="4" t="s">
        <v>4825</v>
      </c>
      <c r="C466" s="158" t="s">
        <v>4889</v>
      </c>
      <c r="D466" s="4" t="s">
        <v>219</v>
      </c>
      <c r="E466" s="159" t="n">
        <v>711</v>
      </c>
    </row>
    <row r="467" customFormat="false" ht="13.5" hidden="false" customHeight="false" outlineLevel="0" collapsed="false">
      <c r="B467" s="4" t="s">
        <v>4825</v>
      </c>
      <c r="C467" s="158" t="s">
        <v>4891</v>
      </c>
      <c r="D467" s="4" t="s">
        <v>217</v>
      </c>
      <c r="E467" s="159" t="n">
        <v>450</v>
      </c>
    </row>
    <row r="468" customFormat="false" ht="13.5" hidden="false" customHeight="false" outlineLevel="0" collapsed="false">
      <c r="B468" s="4" t="s">
        <v>4825</v>
      </c>
      <c r="C468" s="158" t="s">
        <v>4847</v>
      </c>
      <c r="D468" s="4" t="s">
        <v>159</v>
      </c>
      <c r="E468" s="159" t="n">
        <v>0</v>
      </c>
    </row>
    <row r="469" customFormat="false" ht="13.5" hidden="false" customHeight="false" outlineLevel="0" collapsed="false">
      <c r="B469" s="4" t="s">
        <v>4825</v>
      </c>
      <c r="C469" s="158" t="s">
        <v>4854</v>
      </c>
      <c r="D469" s="4" t="s">
        <v>4892</v>
      </c>
      <c r="E469" s="159" t="n">
        <v>430</v>
      </c>
    </row>
    <row r="470" customFormat="false" ht="13.5" hidden="false" customHeight="false" outlineLevel="0" collapsed="false">
      <c r="B470" s="4" t="s">
        <v>4825</v>
      </c>
      <c r="C470" s="158" t="s">
        <v>4923</v>
      </c>
      <c r="D470" s="4" t="s">
        <v>4924</v>
      </c>
      <c r="E470" s="159" t="n">
        <v>0</v>
      </c>
    </row>
    <row r="471" customFormat="false" ht="13.5" hidden="false" customHeight="false" outlineLevel="0" collapsed="false">
      <c r="B471" s="4" t="s">
        <v>4825</v>
      </c>
      <c r="C471" s="158" t="s">
        <v>4925</v>
      </c>
      <c r="D471" s="4" t="s">
        <v>4926</v>
      </c>
      <c r="E471" s="159" t="n">
        <v>0</v>
      </c>
    </row>
    <row r="472" customFormat="false" ht="13.5" hidden="false" customHeight="false" outlineLevel="0" collapsed="false">
      <c r="B472" s="4" t="s">
        <v>4825</v>
      </c>
      <c r="C472" s="158" t="s">
        <v>4931</v>
      </c>
      <c r="D472" s="4" t="s">
        <v>174</v>
      </c>
      <c r="E472" s="159" t="n">
        <v>0</v>
      </c>
    </row>
    <row r="473" customFormat="false" ht="13.5" hidden="false" customHeight="false" outlineLevel="0" collapsed="false">
      <c r="B473" s="4" t="s">
        <v>4825</v>
      </c>
      <c r="C473" s="158" t="s">
        <v>4932</v>
      </c>
      <c r="D473" s="4" t="s">
        <v>4933</v>
      </c>
      <c r="E473" s="159" t="n">
        <v>0</v>
      </c>
    </row>
    <row r="474" customFormat="false" ht="13.5" hidden="false" customHeight="false" outlineLevel="0" collapsed="false">
      <c r="B474" s="4" t="s">
        <v>4825</v>
      </c>
      <c r="C474" s="158" t="s">
        <v>4934</v>
      </c>
      <c r="D474" s="4" t="s">
        <v>4935</v>
      </c>
      <c r="E474" s="159" t="n">
        <v>0</v>
      </c>
    </row>
    <row r="475" customFormat="false" ht="13.5" hidden="false" customHeight="false" outlineLevel="0" collapsed="false">
      <c r="B475" s="4" t="s">
        <v>4825</v>
      </c>
      <c r="C475" s="158" t="s">
        <v>4936</v>
      </c>
      <c r="D475" s="4" t="s">
        <v>284</v>
      </c>
      <c r="E475" s="159" t="n">
        <v>0</v>
      </c>
    </row>
    <row r="476" customFormat="false" ht="13.5" hidden="false" customHeight="false" outlineLevel="0" collapsed="false">
      <c r="B476" s="4" t="s">
        <v>4825</v>
      </c>
      <c r="C476" s="158" t="s">
        <v>4937</v>
      </c>
      <c r="D476" s="4" t="s">
        <v>4938</v>
      </c>
      <c r="E476" s="159" t="n">
        <v>0</v>
      </c>
    </row>
    <row r="477" customFormat="false" ht="13.5" hidden="false" customHeight="false" outlineLevel="0" collapsed="false">
      <c r="B477" s="4" t="s">
        <v>4825</v>
      </c>
      <c r="C477" s="158" t="s">
        <v>4939</v>
      </c>
      <c r="D477" s="4" t="s">
        <v>224</v>
      </c>
      <c r="E477" s="159" t="n">
        <v>2351</v>
      </c>
    </row>
    <row r="478" customFormat="false" ht="13.5" hidden="false" customHeight="false" outlineLevel="0" collapsed="false">
      <c r="B478" s="4" t="s">
        <v>4825</v>
      </c>
      <c r="C478" s="158" t="s">
        <v>4940</v>
      </c>
      <c r="D478" s="4" t="s">
        <v>228</v>
      </c>
      <c r="E478" s="159" t="n">
        <v>0</v>
      </c>
    </row>
    <row r="479" customFormat="false" ht="13.5" hidden="false" customHeight="false" outlineLevel="0" collapsed="false">
      <c r="B479" s="4" t="s">
        <v>4825</v>
      </c>
      <c r="C479" s="158" t="s">
        <v>4941</v>
      </c>
      <c r="D479" s="4" t="s">
        <v>4942</v>
      </c>
      <c r="E479" s="159" t="n">
        <v>545</v>
      </c>
    </row>
    <row r="480" customFormat="false" ht="13.5" hidden="false" customHeight="false" outlineLevel="0" collapsed="false">
      <c r="B480" s="4" t="s">
        <v>4825</v>
      </c>
      <c r="C480" s="158" t="s">
        <v>4943</v>
      </c>
      <c r="D480" s="4" t="s">
        <v>4944</v>
      </c>
      <c r="E480" s="159" t="n">
        <v>0</v>
      </c>
    </row>
    <row r="481" customFormat="false" ht="13.5" hidden="false" customHeight="false" outlineLevel="0" collapsed="false">
      <c r="B481" s="4" t="s">
        <v>4825</v>
      </c>
      <c r="C481" s="158" t="s">
        <v>4945</v>
      </c>
      <c r="D481" s="4" t="s">
        <v>235</v>
      </c>
      <c r="E481" s="159" t="n">
        <v>1920</v>
      </c>
    </row>
    <row r="482" customFormat="false" ht="13.5" hidden="false" customHeight="false" outlineLevel="0" collapsed="false">
      <c r="B482" s="4" t="s">
        <v>4825</v>
      </c>
      <c r="C482" s="158" t="s">
        <v>4946</v>
      </c>
      <c r="D482" s="4" t="s">
        <v>4947</v>
      </c>
      <c r="E482" s="159" t="n">
        <v>0</v>
      </c>
    </row>
    <row r="483" customFormat="false" ht="13.5" hidden="false" customHeight="false" outlineLevel="0" collapsed="false">
      <c r="B483" s="4" t="s">
        <v>4825</v>
      </c>
      <c r="C483" s="158" t="s">
        <v>4948</v>
      </c>
      <c r="D483" s="4" t="s">
        <v>177</v>
      </c>
      <c r="E483" s="159" t="n">
        <v>0</v>
      </c>
    </row>
    <row r="484" customFormat="false" ht="13.5" hidden="false" customHeight="false" outlineLevel="0" collapsed="false">
      <c r="B484" s="4" t="s">
        <v>4825</v>
      </c>
      <c r="C484" s="158" t="s">
        <v>4949</v>
      </c>
      <c r="D484" s="4" t="s">
        <v>181</v>
      </c>
      <c r="E484" s="159" t="n">
        <v>0</v>
      </c>
    </row>
    <row r="485" customFormat="false" ht="13.5" hidden="false" customHeight="false" outlineLevel="0" collapsed="false">
      <c r="B485" s="4" t="s">
        <v>4825</v>
      </c>
      <c r="C485" s="158" t="s">
        <v>4950</v>
      </c>
      <c r="D485" s="4" t="s">
        <v>4951</v>
      </c>
      <c r="E485" s="159" t="n">
        <v>0</v>
      </c>
    </row>
    <row r="486" customFormat="false" ht="13.5" hidden="false" customHeight="false" outlineLevel="0" collapsed="false">
      <c r="B486" s="4" t="s">
        <v>4825</v>
      </c>
      <c r="C486" s="158" t="s">
        <v>4952</v>
      </c>
      <c r="D486" s="4" t="s">
        <v>4953</v>
      </c>
      <c r="E486" s="159" t="n">
        <v>0</v>
      </c>
    </row>
    <row r="487" customFormat="false" ht="13.5" hidden="false" customHeight="false" outlineLevel="0" collapsed="false">
      <c r="B487" s="4" t="s">
        <v>4825</v>
      </c>
      <c r="C487" s="158" t="s">
        <v>4954</v>
      </c>
      <c r="D487" s="4" t="s">
        <v>186</v>
      </c>
      <c r="E487" s="159" t="n">
        <v>538</v>
      </c>
    </row>
    <row r="488" customFormat="false" ht="13.5" hidden="false" customHeight="false" outlineLevel="0" collapsed="false">
      <c r="B488" s="4" t="s">
        <v>4825</v>
      </c>
      <c r="C488" s="158" t="s">
        <v>4955</v>
      </c>
      <c r="D488" s="4" t="s">
        <v>188</v>
      </c>
      <c r="E488" s="159" t="n">
        <v>571</v>
      </c>
    </row>
    <row r="489" customFormat="false" ht="13.5" hidden="false" customHeight="false" outlineLevel="0" collapsed="false">
      <c r="B489" s="4" t="s">
        <v>4825</v>
      </c>
      <c r="C489" s="158" t="s">
        <v>4957</v>
      </c>
      <c r="D489" s="4" t="s">
        <v>344</v>
      </c>
      <c r="E489" s="159" t="n">
        <v>346</v>
      </c>
    </row>
    <row r="490" customFormat="false" ht="13.5" hidden="false" customHeight="false" outlineLevel="0" collapsed="false">
      <c r="B490" s="4" t="s">
        <v>4825</v>
      </c>
      <c r="C490" s="158" t="s">
        <v>4959</v>
      </c>
      <c r="D490" s="4" t="s">
        <v>4960</v>
      </c>
      <c r="E490" s="159" t="n">
        <v>0</v>
      </c>
    </row>
    <row r="491" customFormat="false" ht="13.5" hidden="false" customHeight="false" outlineLevel="0" collapsed="false">
      <c r="B491" s="4" t="s">
        <v>4825</v>
      </c>
      <c r="C491" s="158" t="s">
        <v>4956</v>
      </c>
      <c r="D491" s="4" t="s">
        <v>189</v>
      </c>
      <c r="E491" s="159" t="n">
        <v>0</v>
      </c>
    </row>
    <row r="492" customFormat="false" ht="13.5" hidden="false" customHeight="false" outlineLevel="0" collapsed="false">
      <c r="B492" s="4" t="s">
        <v>4825</v>
      </c>
      <c r="C492" s="158" t="s">
        <v>4958</v>
      </c>
      <c r="D492" s="4" t="s">
        <v>193</v>
      </c>
      <c r="E492" s="159" t="n">
        <v>0</v>
      </c>
    </row>
    <row r="493" customFormat="false" ht="13.5" hidden="false" customHeight="false" outlineLevel="0" collapsed="false">
      <c r="B493" s="4" t="s">
        <v>4825</v>
      </c>
      <c r="C493" s="158" t="s">
        <v>4961</v>
      </c>
      <c r="D493" s="4" t="s">
        <v>348</v>
      </c>
      <c r="E493" s="159" t="n">
        <v>428</v>
      </c>
    </row>
    <row r="494" customFormat="false" ht="13.5" hidden="false" customHeight="false" outlineLevel="0" collapsed="false">
      <c r="B494" s="4" t="s">
        <v>4825</v>
      </c>
      <c r="C494" s="158" t="s">
        <v>4962</v>
      </c>
      <c r="D494" s="4" t="s">
        <v>199</v>
      </c>
      <c r="E494" s="159" t="n">
        <v>1132</v>
      </c>
    </row>
    <row r="495" customFormat="false" ht="13.5" hidden="false" customHeight="false" outlineLevel="0" collapsed="false">
      <c r="B495" s="4" t="s">
        <v>4825</v>
      </c>
      <c r="C495" s="158" t="s">
        <v>4963</v>
      </c>
      <c r="D495" s="4" t="s">
        <v>4964</v>
      </c>
      <c r="E495" s="159" t="n">
        <v>0</v>
      </c>
    </row>
    <row r="496" customFormat="false" ht="13.5" hidden="false" customHeight="false" outlineLevel="0" collapsed="false">
      <c r="B496" s="4" t="s">
        <v>4825</v>
      </c>
      <c r="C496" s="158" t="s">
        <v>4965</v>
      </c>
      <c r="D496" s="4" t="s">
        <v>240</v>
      </c>
      <c r="E496" s="159" t="n">
        <v>1490</v>
      </c>
    </row>
    <row r="497" customFormat="false" ht="13.5" hidden="false" customHeight="false" outlineLevel="0" collapsed="false">
      <c r="B497" s="4" t="s">
        <v>4825</v>
      </c>
      <c r="C497" s="158" t="s">
        <v>4966</v>
      </c>
      <c r="D497" s="4" t="s">
        <v>4967</v>
      </c>
      <c r="E497" s="159" t="n">
        <v>2986</v>
      </c>
    </row>
    <row r="498" customFormat="false" ht="13.5" hidden="false" customHeight="false" outlineLevel="0" collapsed="false">
      <c r="B498" s="4" t="s">
        <v>4825</v>
      </c>
      <c r="C498" s="158" t="s">
        <v>4970</v>
      </c>
      <c r="D498" s="4" t="s">
        <v>4971</v>
      </c>
      <c r="E498" s="159" t="n">
        <v>180117</v>
      </c>
    </row>
    <row r="499" customFormat="false" ht="13.5" hidden="false" customHeight="false" outlineLevel="0" collapsed="false">
      <c r="B499" s="4" t="s">
        <v>4825</v>
      </c>
      <c r="C499" s="158" t="s">
        <v>4974</v>
      </c>
      <c r="D499" s="4" t="s">
        <v>4975</v>
      </c>
      <c r="E499" s="159" t="n">
        <v>234</v>
      </c>
    </row>
    <row r="500" customFormat="false" ht="13.5" hidden="false" customHeight="false" outlineLevel="0" collapsed="false">
      <c r="B500" s="4" t="s">
        <v>4825</v>
      </c>
      <c r="C500" s="158" t="s">
        <v>4984</v>
      </c>
      <c r="D500" s="4" t="s">
        <v>4985</v>
      </c>
      <c r="E500" s="159" t="n">
        <v>293</v>
      </c>
    </row>
    <row r="501" customFormat="false" ht="13.5" hidden="false" customHeight="false" outlineLevel="0" collapsed="false">
      <c r="B501" s="4" t="s">
        <v>4825</v>
      </c>
      <c r="C501" s="158" t="s">
        <v>4986</v>
      </c>
      <c r="D501" s="4" t="s">
        <v>4987</v>
      </c>
      <c r="E501" s="159" t="n">
        <v>585</v>
      </c>
    </row>
    <row r="502" customFormat="false" ht="13.5" hidden="false" customHeight="false" outlineLevel="0" collapsed="false">
      <c r="B502" s="4" t="s">
        <v>4825</v>
      </c>
      <c r="C502" s="158" t="s">
        <v>4994</v>
      </c>
      <c r="D502" s="4" t="s">
        <v>4995</v>
      </c>
      <c r="E502" s="159" t="n">
        <v>976</v>
      </c>
    </row>
    <row r="503" customFormat="false" ht="13.5" hidden="false" customHeight="false" outlineLevel="0" collapsed="false">
      <c r="B503" s="4" t="s">
        <v>4825</v>
      </c>
      <c r="C503" s="158" t="s">
        <v>5072</v>
      </c>
      <c r="D503" s="4" t="s">
        <v>5073</v>
      </c>
      <c r="E503" s="159" t="n">
        <v>0</v>
      </c>
    </row>
    <row r="504" customFormat="false" ht="13.5" hidden="false" customHeight="false" outlineLevel="0" collapsed="false">
      <c r="B504" s="4" t="s">
        <v>4825</v>
      </c>
      <c r="C504" s="158" t="s">
        <v>5074</v>
      </c>
      <c r="D504" s="4" t="s">
        <v>5075</v>
      </c>
      <c r="E504" s="159" t="n">
        <v>0</v>
      </c>
    </row>
    <row r="505" customFormat="false" ht="13.5" hidden="false" customHeight="false" outlineLevel="0" collapsed="false">
      <c r="B505" s="4" t="s">
        <v>4825</v>
      </c>
      <c r="C505" s="158" t="s">
        <v>5076</v>
      </c>
      <c r="D505" s="4" t="s">
        <v>5077</v>
      </c>
      <c r="E505" s="159" t="n">
        <v>0</v>
      </c>
    </row>
    <row r="506" customFormat="false" ht="13.5" hidden="false" customHeight="false" outlineLevel="0" collapsed="false">
      <c r="B506" s="4" t="s">
        <v>4825</v>
      </c>
      <c r="C506" s="158" t="s">
        <v>5066</v>
      </c>
      <c r="D506" s="4" t="s">
        <v>238</v>
      </c>
      <c r="E506" s="159" t="n">
        <v>518</v>
      </c>
    </row>
    <row r="507" customFormat="false" ht="13.5" hidden="false" customHeight="false" outlineLevel="0" collapsed="false">
      <c r="B507" s="4" t="s">
        <v>4825</v>
      </c>
      <c r="C507" s="158" t="s">
        <v>4998</v>
      </c>
      <c r="D507" s="4" t="s">
        <v>287</v>
      </c>
      <c r="E507" s="159" t="n">
        <v>655</v>
      </c>
    </row>
    <row r="508" customFormat="false" ht="13.5" hidden="false" customHeight="false" outlineLevel="0" collapsed="false">
      <c r="B508" s="4" t="s">
        <v>4825</v>
      </c>
      <c r="C508" s="158" t="s">
        <v>4999</v>
      </c>
      <c r="D508" s="4" t="s">
        <v>5062</v>
      </c>
      <c r="E508" s="159" t="n">
        <v>1626</v>
      </c>
    </row>
    <row r="509" customFormat="false" ht="13.5" hidden="false" customHeight="false" outlineLevel="0" collapsed="false">
      <c r="B509" s="4" t="s">
        <v>4825</v>
      </c>
      <c r="C509" s="158" t="s">
        <v>5001</v>
      </c>
      <c r="D509" s="4" t="s">
        <v>5002</v>
      </c>
      <c r="E509" s="159" t="n">
        <v>856</v>
      </c>
    </row>
    <row r="510" customFormat="false" ht="13.5" hidden="false" customHeight="false" outlineLevel="0" collapsed="false">
      <c r="B510" s="4" t="s">
        <v>4825</v>
      </c>
      <c r="C510" s="158" t="s">
        <v>5003</v>
      </c>
      <c r="D510" s="4" t="s">
        <v>5004</v>
      </c>
      <c r="E510" s="159" t="n">
        <v>439</v>
      </c>
    </row>
    <row r="511" customFormat="false" ht="13.5" hidden="false" customHeight="false" outlineLevel="0" collapsed="false">
      <c r="B511" s="4" t="s">
        <v>4825</v>
      </c>
      <c r="C511" s="158" t="s">
        <v>5006</v>
      </c>
      <c r="D511" s="4" t="s">
        <v>207</v>
      </c>
      <c r="E511" s="159" t="n">
        <v>439</v>
      </c>
    </row>
    <row r="512" customFormat="false" ht="13.5" hidden="false" customHeight="false" outlineLevel="0" collapsed="false">
      <c r="B512" s="4" t="s">
        <v>4825</v>
      </c>
      <c r="C512" s="158" t="s">
        <v>5007</v>
      </c>
      <c r="D512" s="4" t="s">
        <v>5078</v>
      </c>
      <c r="E512" s="159" t="n">
        <v>84</v>
      </c>
    </row>
    <row r="513" customFormat="false" ht="13.5" hidden="false" customHeight="false" outlineLevel="0" collapsed="false">
      <c r="B513" s="4" t="s">
        <v>4825</v>
      </c>
      <c r="C513" s="158" t="s">
        <v>5008</v>
      </c>
      <c r="D513" s="4" t="s">
        <v>5063</v>
      </c>
      <c r="E513" s="159" t="n">
        <v>0</v>
      </c>
    </row>
    <row r="514" customFormat="false" ht="13.5" hidden="false" customHeight="false" outlineLevel="0" collapsed="false">
      <c r="B514" s="4" t="s">
        <v>4825</v>
      </c>
      <c r="C514" s="158" t="s">
        <v>5015</v>
      </c>
      <c r="D514" s="4" t="s">
        <v>5069</v>
      </c>
      <c r="E514" s="159" t="n">
        <v>551</v>
      </c>
    </row>
    <row r="515" customFormat="false" ht="13.5" hidden="false" customHeight="false" outlineLevel="0" collapsed="false">
      <c r="B515" s="4" t="s">
        <v>4825</v>
      </c>
      <c r="C515" s="158" t="s">
        <v>5016</v>
      </c>
      <c r="D515" s="4" t="s">
        <v>5079</v>
      </c>
      <c r="E515" s="159" t="n">
        <v>439</v>
      </c>
    </row>
    <row r="516" customFormat="false" ht="13.5" hidden="false" customHeight="false" outlineLevel="0" collapsed="false">
      <c r="B516" s="4" t="s">
        <v>4825</v>
      </c>
      <c r="C516" s="158" t="s">
        <v>5017</v>
      </c>
      <c r="D516" s="4" t="s">
        <v>5070</v>
      </c>
      <c r="E516" s="159" t="n">
        <v>73</v>
      </c>
    </row>
    <row r="517" customFormat="false" ht="13.5" hidden="false" customHeight="false" outlineLevel="0" collapsed="false">
      <c r="B517" s="4" t="s">
        <v>4825</v>
      </c>
      <c r="C517" s="158" t="s">
        <v>5018</v>
      </c>
      <c r="D517" s="4" t="s">
        <v>5080</v>
      </c>
      <c r="E517" s="159" t="n">
        <v>563</v>
      </c>
    </row>
    <row r="518" customFormat="false" ht="13.5" hidden="false" customHeight="false" outlineLevel="0" collapsed="false">
      <c r="B518" s="4" t="s">
        <v>4825</v>
      </c>
      <c r="C518" s="158" t="s">
        <v>5019</v>
      </c>
      <c r="D518" s="4" t="s">
        <v>5020</v>
      </c>
      <c r="E518" s="159" t="n">
        <v>1329</v>
      </c>
    </row>
    <row r="519" customFormat="false" ht="13.5" hidden="false" customHeight="false" outlineLevel="0" collapsed="false">
      <c r="B519" s="4" t="s">
        <v>4825</v>
      </c>
      <c r="C519" s="158" t="s">
        <v>5021</v>
      </c>
      <c r="D519" s="4" t="s">
        <v>349</v>
      </c>
      <c r="E519" s="159" t="n">
        <v>1022</v>
      </c>
    </row>
    <row r="520" customFormat="false" ht="13.5" hidden="false" customHeight="false" outlineLevel="0" collapsed="false">
      <c r="B520" s="4" t="s">
        <v>4825</v>
      </c>
      <c r="C520" s="158" t="s">
        <v>5022</v>
      </c>
      <c r="D520" s="4" t="s">
        <v>5067</v>
      </c>
      <c r="E520" s="159" t="n">
        <v>572</v>
      </c>
    </row>
    <row r="521" customFormat="false" ht="13.5" hidden="false" customHeight="false" outlineLevel="0" collapsed="false">
      <c r="B521" s="4" t="s">
        <v>4825</v>
      </c>
      <c r="C521" s="158" t="s">
        <v>5023</v>
      </c>
      <c r="D521" s="4" t="s">
        <v>5081</v>
      </c>
      <c r="E521" s="159" t="n">
        <v>1054</v>
      </c>
    </row>
    <row r="522" customFormat="false" ht="13.5" hidden="false" customHeight="false" outlineLevel="0" collapsed="false">
      <c r="B522" s="4" t="s">
        <v>4825</v>
      </c>
      <c r="C522" s="158" t="s">
        <v>5025</v>
      </c>
      <c r="D522" s="4" t="s">
        <v>351</v>
      </c>
      <c r="E522" s="159" t="n">
        <v>995</v>
      </c>
    </row>
    <row r="523" customFormat="false" ht="13.5" hidden="false" customHeight="false" outlineLevel="0" collapsed="false">
      <c r="B523" s="4" t="s">
        <v>4825</v>
      </c>
      <c r="C523" s="158" t="s">
        <v>5026</v>
      </c>
      <c r="D523" s="4" t="s">
        <v>4951</v>
      </c>
      <c r="E523" s="159" t="n">
        <v>2947</v>
      </c>
    </row>
    <row r="524" customFormat="false" ht="13.5" hidden="false" customHeight="false" outlineLevel="0" collapsed="false">
      <c r="B524" s="4" t="s">
        <v>4825</v>
      </c>
      <c r="C524" s="158" t="s">
        <v>5033</v>
      </c>
      <c r="D524" s="4" t="s">
        <v>5083</v>
      </c>
      <c r="E524" s="159" t="n">
        <v>711</v>
      </c>
    </row>
    <row r="525" customFormat="false" ht="13.5" hidden="false" customHeight="false" outlineLevel="0" collapsed="false">
      <c r="B525" s="4" t="s">
        <v>4825</v>
      </c>
      <c r="C525" s="158" t="s">
        <v>5031</v>
      </c>
      <c r="D525" s="4" t="s">
        <v>5032</v>
      </c>
      <c r="E525" s="159" t="n">
        <v>1244</v>
      </c>
    </row>
    <row r="526" customFormat="false" ht="13.5" hidden="false" customHeight="false" outlineLevel="0" collapsed="false">
      <c r="B526" s="4" t="s">
        <v>4825</v>
      </c>
      <c r="C526" s="158" t="s">
        <v>5035</v>
      </c>
      <c r="D526" s="4" t="s">
        <v>5036</v>
      </c>
      <c r="E526" s="159" t="n">
        <v>415</v>
      </c>
    </row>
    <row r="527" customFormat="false" ht="13.5" hidden="false" customHeight="false" outlineLevel="0" collapsed="false">
      <c r="B527" s="4" t="s">
        <v>4825</v>
      </c>
      <c r="C527" s="158" t="s">
        <v>5037</v>
      </c>
      <c r="D527" s="4" t="s">
        <v>297</v>
      </c>
      <c r="E527" s="159" t="n">
        <v>450</v>
      </c>
    </row>
    <row r="528" customFormat="false" ht="13.5" hidden="false" customHeight="false" outlineLevel="0" collapsed="false">
      <c r="B528" s="4" t="s">
        <v>4825</v>
      </c>
      <c r="C528" s="158" t="s">
        <v>5028</v>
      </c>
      <c r="D528" s="4" t="s">
        <v>5082</v>
      </c>
      <c r="E528" s="159" t="n">
        <v>829</v>
      </c>
    </row>
    <row r="529" customFormat="false" ht="13.5" hidden="false" customHeight="false" outlineLevel="0" collapsed="false">
      <c r="B529" s="4" t="s">
        <v>4825</v>
      </c>
      <c r="C529" s="158" t="s">
        <v>5030</v>
      </c>
      <c r="D529" s="4" t="s">
        <v>264</v>
      </c>
      <c r="E529" s="159" t="n">
        <v>498</v>
      </c>
    </row>
    <row r="530" customFormat="false" ht="13.5" hidden="false" customHeight="false" outlineLevel="0" collapsed="false">
      <c r="B530" s="165" t="s">
        <v>5061</v>
      </c>
      <c r="C530" s="165"/>
      <c r="D530" s="165"/>
      <c r="E530" s="167" t="n">
        <v>218304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70" activePane="bottomLeft" state="frozen"/>
      <selection pane="topLeft" activeCell="A1" activeCellId="0" sqref="A1"/>
      <selection pane="bottomLeft" activeCell="H520" activeCellId="0" sqref="H520"/>
    </sheetView>
  </sheetViews>
  <sheetFormatPr defaultColWidth="8.6015625" defaultRowHeight="13.5" zeroHeight="false" outlineLevelRow="0" outlineLevelCol="0"/>
  <cols>
    <col collapsed="false" customWidth="true" hidden="false" outlineLevel="0" max="1" min="1" style="4" width="5.22"/>
    <col collapsed="false" customWidth="true" hidden="false" outlineLevel="0" max="3" min="3" style="4" width="14.44"/>
    <col collapsed="false" customWidth="true" hidden="false" outlineLevel="0" max="4" min="4" style="4" width="39.77"/>
    <col collapsed="false" customWidth="true" hidden="false" outlineLevel="0" max="5" min="5" style="4" width="13"/>
  </cols>
  <sheetData>
    <row r="1" customFormat="false" ht="13.5" hidden="false" customHeight="false" outlineLevel="0" collapsed="false">
      <c r="A1" s="164" t="s">
        <v>5084</v>
      </c>
    </row>
    <row r="2" customFormat="false" ht="16.5" hidden="false" customHeight="false" outlineLevel="0" collapsed="false">
      <c r="B2" s="155" t="s">
        <v>5057</v>
      </c>
      <c r="C2" s="156" t="s">
        <v>5058</v>
      </c>
      <c r="D2" s="156" t="s">
        <v>5059</v>
      </c>
      <c r="E2" s="157" t="s">
        <v>5060</v>
      </c>
    </row>
    <row r="3" customFormat="false" ht="13.5" hidden="false" customHeight="false" outlineLevel="0" collapsed="false">
      <c r="B3" s="4" t="s">
        <v>4816</v>
      </c>
      <c r="C3" s="158" t="s">
        <v>4877</v>
      </c>
      <c r="D3" s="4" t="s">
        <v>161</v>
      </c>
      <c r="E3" s="159" t="n">
        <v>48250</v>
      </c>
    </row>
    <row r="4" customFormat="false" ht="13.5" hidden="false" customHeight="false" outlineLevel="0" collapsed="false">
      <c r="B4" s="4" t="s">
        <v>4816</v>
      </c>
      <c r="C4" s="158" t="s">
        <v>4878</v>
      </c>
      <c r="D4" s="4" t="s">
        <v>4879</v>
      </c>
      <c r="E4" s="159" t="n">
        <v>21363</v>
      </c>
    </row>
    <row r="5" customFormat="false" ht="13.5" hidden="false" customHeight="false" outlineLevel="0" collapsed="false">
      <c r="B5" s="4" t="s">
        <v>4816</v>
      </c>
      <c r="C5" s="158" t="s">
        <v>4881</v>
      </c>
      <c r="D5" s="4" t="s">
        <v>168</v>
      </c>
      <c r="E5" s="159" t="n">
        <v>32831</v>
      </c>
    </row>
    <row r="6" customFormat="false" ht="13.5" hidden="false" customHeight="false" outlineLevel="0" collapsed="false">
      <c r="B6" s="4" t="s">
        <v>4816</v>
      </c>
      <c r="C6" s="158" t="s">
        <v>4889</v>
      </c>
      <c r="D6" s="4" t="s">
        <v>219</v>
      </c>
      <c r="E6" s="159" t="n">
        <v>48618</v>
      </c>
    </row>
    <row r="7" customFormat="false" ht="13.5" hidden="false" customHeight="false" outlineLevel="0" collapsed="false">
      <c r="B7" s="4" t="s">
        <v>4816</v>
      </c>
      <c r="C7" s="158" t="s">
        <v>4847</v>
      </c>
      <c r="D7" s="4" t="s">
        <v>159</v>
      </c>
      <c r="E7" s="159" t="n">
        <v>33190</v>
      </c>
    </row>
    <row r="8" customFormat="false" ht="13.5" hidden="false" customHeight="false" outlineLevel="0" collapsed="false">
      <c r="B8" s="4" t="s">
        <v>4816</v>
      </c>
      <c r="C8" s="158" t="s">
        <v>4920</v>
      </c>
      <c r="D8" s="4" t="s">
        <v>4921</v>
      </c>
      <c r="E8" s="159" t="n">
        <v>1707280</v>
      </c>
    </row>
    <row r="9" customFormat="false" ht="13.5" hidden="false" customHeight="false" outlineLevel="0" collapsed="false">
      <c r="B9" s="4" t="s">
        <v>4816</v>
      </c>
      <c r="C9" s="158" t="s">
        <v>4923</v>
      </c>
      <c r="D9" s="4" t="s">
        <v>4924</v>
      </c>
      <c r="E9" s="159" t="n">
        <v>12683</v>
      </c>
    </row>
    <row r="10" customFormat="false" ht="13.5" hidden="false" customHeight="false" outlineLevel="0" collapsed="false">
      <c r="B10" s="4" t="s">
        <v>4816</v>
      </c>
      <c r="C10" s="158" t="s">
        <v>4925</v>
      </c>
      <c r="D10" s="4" t="s">
        <v>4926</v>
      </c>
      <c r="E10" s="159" t="n">
        <v>42664</v>
      </c>
    </row>
    <row r="11" customFormat="false" ht="13.5" hidden="false" customHeight="false" outlineLevel="0" collapsed="false">
      <c r="B11" s="4" t="s">
        <v>4816</v>
      </c>
      <c r="C11" s="158" t="s">
        <v>4931</v>
      </c>
      <c r="D11" s="4" t="s">
        <v>174</v>
      </c>
      <c r="E11" s="159" t="n">
        <v>99878</v>
      </c>
    </row>
    <row r="12" customFormat="false" ht="13.5" hidden="false" customHeight="false" outlineLevel="0" collapsed="false">
      <c r="B12" s="4" t="s">
        <v>4816</v>
      </c>
      <c r="C12" s="158" t="s">
        <v>4932</v>
      </c>
      <c r="D12" s="4" t="s">
        <v>4933</v>
      </c>
      <c r="E12" s="159" t="n">
        <v>32060</v>
      </c>
    </row>
    <row r="13" customFormat="false" ht="13.5" hidden="false" customHeight="false" outlineLevel="0" collapsed="false">
      <c r="B13" s="4" t="s">
        <v>4816</v>
      </c>
      <c r="C13" s="158" t="s">
        <v>4934</v>
      </c>
      <c r="D13" s="4" t="s">
        <v>4935</v>
      </c>
      <c r="E13" s="159" t="n">
        <v>54634</v>
      </c>
    </row>
    <row r="14" customFormat="false" ht="13.5" hidden="false" customHeight="false" outlineLevel="0" collapsed="false">
      <c r="B14" s="4" t="s">
        <v>4816</v>
      </c>
      <c r="C14" s="158" t="s">
        <v>4936</v>
      </c>
      <c r="D14" s="4" t="s">
        <v>284</v>
      </c>
      <c r="E14" s="159" t="n">
        <v>211072</v>
      </c>
    </row>
    <row r="15" customFormat="false" ht="13.5" hidden="false" customHeight="false" outlineLevel="0" collapsed="false">
      <c r="B15" s="4" t="s">
        <v>4816</v>
      </c>
      <c r="C15" s="158" t="s">
        <v>4937</v>
      </c>
      <c r="D15" s="4" t="s">
        <v>4938</v>
      </c>
      <c r="E15" s="159" t="n">
        <v>73984</v>
      </c>
    </row>
    <row r="16" customFormat="false" ht="13.5" hidden="false" customHeight="false" outlineLevel="0" collapsed="false">
      <c r="B16" s="4" t="s">
        <v>4816</v>
      </c>
      <c r="C16" s="158" t="s">
        <v>4939</v>
      </c>
      <c r="D16" s="4" t="s">
        <v>224</v>
      </c>
      <c r="E16" s="159" t="n">
        <v>173578</v>
      </c>
    </row>
    <row r="17" customFormat="false" ht="13.5" hidden="false" customHeight="false" outlineLevel="0" collapsed="false">
      <c r="B17" s="4" t="s">
        <v>4816</v>
      </c>
      <c r="C17" s="158" t="s">
        <v>4940</v>
      </c>
      <c r="D17" s="4" t="s">
        <v>228</v>
      </c>
      <c r="E17" s="159" t="n">
        <v>66196</v>
      </c>
    </row>
    <row r="18" customFormat="false" ht="13.5" hidden="false" customHeight="false" outlineLevel="0" collapsed="false">
      <c r="B18" s="4" t="s">
        <v>4816</v>
      </c>
      <c r="C18" s="158" t="s">
        <v>4941</v>
      </c>
      <c r="D18" s="4" t="s">
        <v>4942</v>
      </c>
      <c r="E18" s="159" t="n">
        <v>34449</v>
      </c>
    </row>
    <row r="19" customFormat="false" ht="13.5" hidden="false" customHeight="false" outlineLevel="0" collapsed="false">
      <c r="B19" s="4" t="s">
        <v>4816</v>
      </c>
      <c r="C19" s="158" t="s">
        <v>4943</v>
      </c>
      <c r="D19" s="4" t="s">
        <v>4944</v>
      </c>
      <c r="E19" s="159" t="n">
        <v>55488</v>
      </c>
    </row>
    <row r="20" customFormat="false" ht="13.5" hidden="false" customHeight="false" outlineLevel="0" collapsed="false">
      <c r="B20" s="4" t="s">
        <v>4816</v>
      </c>
      <c r="C20" s="158" t="s">
        <v>4945</v>
      </c>
      <c r="D20" s="4" t="s">
        <v>235</v>
      </c>
      <c r="E20" s="159" t="n">
        <v>163774</v>
      </c>
    </row>
    <row r="21" customFormat="false" ht="13.5" hidden="false" customHeight="false" outlineLevel="0" collapsed="false">
      <c r="B21" s="4" t="s">
        <v>4816</v>
      </c>
      <c r="C21" s="158" t="s">
        <v>4946</v>
      </c>
      <c r="D21" s="4" t="s">
        <v>4947</v>
      </c>
      <c r="E21" s="159" t="n">
        <v>16030</v>
      </c>
    </row>
    <row r="22" customFormat="false" ht="13.5" hidden="false" customHeight="false" outlineLevel="0" collapsed="false">
      <c r="B22" s="4" t="s">
        <v>4816</v>
      </c>
      <c r="C22" s="158" t="s">
        <v>4948</v>
      </c>
      <c r="D22" s="4" t="s">
        <v>177</v>
      </c>
      <c r="E22" s="159" t="n">
        <v>136870</v>
      </c>
    </row>
    <row r="23" customFormat="false" ht="13.5" hidden="false" customHeight="false" outlineLevel="0" collapsed="false">
      <c r="B23" s="4" t="s">
        <v>4816</v>
      </c>
      <c r="C23" s="158" t="s">
        <v>4949</v>
      </c>
      <c r="D23" s="4" t="s">
        <v>181</v>
      </c>
      <c r="E23" s="159" t="n">
        <v>156189</v>
      </c>
    </row>
    <row r="24" customFormat="false" ht="13.5" hidden="false" customHeight="false" outlineLevel="0" collapsed="false">
      <c r="B24" s="4" t="s">
        <v>4816</v>
      </c>
      <c r="C24" s="158" t="s">
        <v>4950</v>
      </c>
      <c r="D24" s="4" t="s">
        <v>4951</v>
      </c>
      <c r="E24" s="159" t="n">
        <v>162395</v>
      </c>
    </row>
    <row r="25" customFormat="false" ht="13.5" hidden="false" customHeight="false" outlineLevel="0" collapsed="false">
      <c r="B25" s="4" t="s">
        <v>4816</v>
      </c>
      <c r="C25" s="158" t="s">
        <v>4952</v>
      </c>
      <c r="D25" s="4" t="s">
        <v>4953</v>
      </c>
      <c r="E25" s="159" t="n">
        <v>14124</v>
      </c>
    </row>
    <row r="26" customFormat="false" ht="13.5" hidden="false" customHeight="false" outlineLevel="0" collapsed="false">
      <c r="B26" s="4" t="s">
        <v>4816</v>
      </c>
      <c r="C26" s="158" t="s">
        <v>4954</v>
      </c>
      <c r="D26" s="4" t="s">
        <v>186</v>
      </c>
      <c r="E26" s="159" t="n">
        <v>33986</v>
      </c>
    </row>
    <row r="27" customFormat="false" ht="13.5" hidden="false" customHeight="false" outlineLevel="0" collapsed="false">
      <c r="B27" s="4" t="s">
        <v>4816</v>
      </c>
      <c r="C27" s="158" t="s">
        <v>4955</v>
      </c>
      <c r="D27" s="4" t="s">
        <v>188</v>
      </c>
      <c r="E27" s="159" t="n">
        <v>36067</v>
      </c>
    </row>
    <row r="28" customFormat="false" ht="13.5" hidden="false" customHeight="false" outlineLevel="0" collapsed="false">
      <c r="B28" s="4" t="s">
        <v>4816</v>
      </c>
      <c r="C28" s="158" t="s">
        <v>4957</v>
      </c>
      <c r="D28" s="4" t="s">
        <v>344</v>
      </c>
      <c r="E28" s="159" t="n">
        <v>32599</v>
      </c>
    </row>
    <row r="29" customFormat="false" ht="13.5" hidden="false" customHeight="false" outlineLevel="0" collapsed="false">
      <c r="B29" s="4" t="s">
        <v>4816</v>
      </c>
      <c r="C29" s="158" t="s">
        <v>4959</v>
      </c>
      <c r="D29" s="4" t="s">
        <v>4960</v>
      </c>
      <c r="E29" s="159" t="n">
        <v>62886</v>
      </c>
    </row>
    <row r="30" customFormat="false" ht="13.5" hidden="false" customHeight="false" outlineLevel="0" collapsed="false">
      <c r="B30" s="4" t="s">
        <v>4816</v>
      </c>
      <c r="C30" s="158" t="s">
        <v>4956</v>
      </c>
      <c r="D30" s="4" t="s">
        <v>189</v>
      </c>
      <c r="E30" s="159" t="n">
        <v>84712</v>
      </c>
    </row>
    <row r="31" customFormat="false" ht="13.5" hidden="false" customHeight="false" outlineLevel="0" collapsed="false">
      <c r="B31" s="4" t="s">
        <v>4816</v>
      </c>
      <c r="C31" s="158" t="s">
        <v>4958</v>
      </c>
      <c r="D31" s="4" t="s">
        <v>193</v>
      </c>
      <c r="E31" s="159" t="n">
        <v>59187</v>
      </c>
    </row>
    <row r="32" customFormat="false" ht="13.5" hidden="false" customHeight="false" outlineLevel="0" collapsed="false">
      <c r="B32" s="4" t="s">
        <v>4816</v>
      </c>
      <c r="C32" s="158" t="s">
        <v>4961</v>
      </c>
      <c r="D32" s="4" t="s">
        <v>348</v>
      </c>
      <c r="E32" s="159" t="n">
        <v>27062</v>
      </c>
    </row>
    <row r="33" customFormat="false" ht="13.5" hidden="false" customHeight="false" outlineLevel="0" collapsed="false">
      <c r="B33" s="4" t="s">
        <v>4816</v>
      </c>
      <c r="C33" s="158" t="s">
        <v>4962</v>
      </c>
      <c r="D33" s="4" t="s">
        <v>199</v>
      </c>
      <c r="E33" s="159" t="n">
        <v>71518</v>
      </c>
    </row>
    <row r="34" customFormat="false" ht="13.5" hidden="false" customHeight="false" outlineLevel="0" collapsed="false">
      <c r="B34" s="4" t="s">
        <v>4816</v>
      </c>
      <c r="C34" s="158" t="s">
        <v>4963</v>
      </c>
      <c r="D34" s="4" t="s">
        <v>4964</v>
      </c>
      <c r="E34" s="159" t="n">
        <v>45007</v>
      </c>
    </row>
    <row r="35" customFormat="false" ht="13.5" hidden="false" customHeight="false" outlineLevel="0" collapsed="false">
      <c r="B35" s="4" t="s">
        <v>4816</v>
      </c>
      <c r="C35" s="158" t="s">
        <v>4965</v>
      </c>
      <c r="D35" s="4" t="s">
        <v>240</v>
      </c>
      <c r="E35" s="159" t="n">
        <v>94162</v>
      </c>
    </row>
    <row r="36" customFormat="false" ht="13.5" hidden="false" customHeight="false" outlineLevel="0" collapsed="false">
      <c r="B36" s="4" t="s">
        <v>4816</v>
      </c>
      <c r="C36" s="158" t="s">
        <v>4966</v>
      </c>
      <c r="D36" s="4" t="s">
        <v>4967</v>
      </c>
      <c r="E36" s="159" t="n">
        <v>188659</v>
      </c>
    </row>
    <row r="37" customFormat="false" ht="13.5" hidden="false" customHeight="false" outlineLevel="0" collapsed="false">
      <c r="B37" s="4" t="s">
        <v>4816</v>
      </c>
      <c r="C37" s="158" t="s">
        <v>4970</v>
      </c>
      <c r="D37" s="4" t="s">
        <v>4971</v>
      </c>
      <c r="E37" s="159" t="n">
        <v>12028095</v>
      </c>
    </row>
    <row r="38" customFormat="false" ht="13.5" hidden="false" customHeight="false" outlineLevel="0" collapsed="false">
      <c r="B38" s="4" t="s">
        <v>4816</v>
      </c>
      <c r="C38" s="158" t="s">
        <v>4974</v>
      </c>
      <c r="D38" s="4" t="s">
        <v>4975</v>
      </c>
      <c r="E38" s="159" t="n">
        <v>14797</v>
      </c>
    </row>
    <row r="39" customFormat="false" ht="13.5" hidden="false" customHeight="false" outlineLevel="0" collapsed="false">
      <c r="B39" s="4" t="s">
        <v>4816</v>
      </c>
      <c r="C39" s="158" t="s">
        <v>4984</v>
      </c>
      <c r="D39" s="4" t="s">
        <v>4985</v>
      </c>
      <c r="E39" s="159" t="n">
        <v>18496</v>
      </c>
    </row>
    <row r="40" customFormat="false" ht="13.5" hidden="false" customHeight="false" outlineLevel="0" collapsed="false">
      <c r="B40" s="4" t="s">
        <v>4816</v>
      </c>
      <c r="C40" s="158" t="s">
        <v>4986</v>
      </c>
      <c r="D40" s="4" t="s">
        <v>4987</v>
      </c>
      <c r="E40" s="159" t="n">
        <v>36992</v>
      </c>
    </row>
    <row r="41" customFormat="false" ht="13.5" hidden="false" customHeight="false" outlineLevel="0" collapsed="false">
      <c r="B41" s="4" t="s">
        <v>4816</v>
      </c>
      <c r="C41" s="158" t="s">
        <v>4994</v>
      </c>
      <c r="D41" s="4" t="s">
        <v>4995</v>
      </c>
      <c r="E41" s="159" t="n">
        <v>61655</v>
      </c>
    </row>
    <row r="42" customFormat="false" ht="13.5" hidden="false" customHeight="false" outlineLevel="0" collapsed="false">
      <c r="B42" s="165" t="s">
        <v>5061</v>
      </c>
      <c r="C42" s="165"/>
      <c r="D42" s="165"/>
      <c r="E42" s="160" t="n">
        <f aca="false">SUM(E3:E41)</f>
        <v>16293480</v>
      </c>
    </row>
    <row r="43" customFormat="false" ht="13.5" hidden="false" customHeight="false" outlineLevel="0" collapsed="false">
      <c r="B43" s="4" t="s">
        <v>4817</v>
      </c>
      <c r="C43" s="158" t="s">
        <v>4876</v>
      </c>
      <c r="D43" s="4" t="s">
        <v>165</v>
      </c>
      <c r="E43" s="159" t="n">
        <v>1521280</v>
      </c>
    </row>
    <row r="44" customFormat="false" ht="13.5" hidden="false" customHeight="false" outlineLevel="0" collapsed="false">
      <c r="B44" s="4" t="s">
        <v>4817</v>
      </c>
      <c r="C44" s="158" t="s">
        <v>4900</v>
      </c>
      <c r="D44" s="4" t="s">
        <v>4901</v>
      </c>
      <c r="E44" s="159" t="n">
        <v>1092190</v>
      </c>
    </row>
    <row r="45" customFormat="false" ht="13.5" hidden="false" customHeight="false" outlineLevel="0" collapsed="false">
      <c r="B45" s="4" t="s">
        <v>4817</v>
      </c>
      <c r="C45" s="158" t="s">
        <v>4976</v>
      </c>
      <c r="D45" s="4" t="s">
        <v>4977</v>
      </c>
      <c r="E45" s="159" t="n">
        <v>3859508</v>
      </c>
    </row>
    <row r="46" customFormat="false" ht="13.5" hidden="false" customHeight="false" outlineLevel="0" collapsed="false">
      <c r="B46" s="165" t="s">
        <v>5061</v>
      </c>
      <c r="C46" s="165"/>
      <c r="D46" s="165"/>
      <c r="E46" s="160" t="n">
        <f aca="false">SUM(E43:E45)</f>
        <v>6472978</v>
      </c>
    </row>
    <row r="47" customFormat="false" ht="13.5" hidden="false" customHeight="false" outlineLevel="0" collapsed="false">
      <c r="B47" s="4" t="s">
        <v>4818</v>
      </c>
      <c r="C47" s="158" t="s">
        <v>4889</v>
      </c>
      <c r="D47" s="4" t="s">
        <v>219</v>
      </c>
      <c r="E47" s="159" t="n">
        <v>680740</v>
      </c>
    </row>
    <row r="48" customFormat="false" ht="13.5" hidden="false" customHeight="false" outlineLevel="0" collapsed="false">
      <c r="B48" s="4" t="s">
        <v>4818</v>
      </c>
      <c r="C48" s="158" t="s">
        <v>4976</v>
      </c>
      <c r="D48" s="4" t="s">
        <v>4977</v>
      </c>
      <c r="E48" s="159" t="n">
        <v>312770</v>
      </c>
    </row>
    <row r="49" customFormat="false" ht="13.5" hidden="false" customHeight="false" outlineLevel="0" collapsed="false">
      <c r="B49" s="4" t="s">
        <v>4818</v>
      </c>
      <c r="C49" s="158" t="s">
        <v>4992</v>
      </c>
      <c r="D49" s="4" t="s">
        <v>4993</v>
      </c>
      <c r="E49" s="159" t="n">
        <v>982501</v>
      </c>
    </row>
    <row r="50" customFormat="false" ht="13.5" hidden="false" customHeight="false" outlineLevel="0" collapsed="false">
      <c r="B50" s="165" t="s">
        <v>5061</v>
      </c>
      <c r="C50" s="165"/>
      <c r="D50" s="165"/>
      <c r="E50" s="160" t="n">
        <f aca="false">SUM(E47:E49)</f>
        <v>1976011</v>
      </c>
    </row>
    <row r="51" customFormat="false" ht="13.5" hidden="false" customHeight="false" outlineLevel="0" collapsed="false">
      <c r="B51" s="4" t="s">
        <v>4819</v>
      </c>
      <c r="C51" s="158" t="s">
        <v>4876</v>
      </c>
      <c r="D51" s="4" t="s">
        <v>165</v>
      </c>
      <c r="E51" s="159" t="n">
        <v>0</v>
      </c>
    </row>
    <row r="52" customFormat="false" ht="13.5" hidden="false" customHeight="false" outlineLevel="0" collapsed="false">
      <c r="B52" s="4" t="s">
        <v>4819</v>
      </c>
      <c r="C52" s="158" t="s">
        <v>4877</v>
      </c>
      <c r="D52" s="4" t="s">
        <v>161</v>
      </c>
      <c r="E52" s="159" t="n">
        <v>0</v>
      </c>
    </row>
    <row r="53" customFormat="false" ht="13.5" hidden="false" customHeight="false" outlineLevel="0" collapsed="false">
      <c r="B53" s="4" t="s">
        <v>4819</v>
      </c>
      <c r="C53" s="158" t="s">
        <v>4878</v>
      </c>
      <c r="D53" s="4" t="s">
        <v>4879</v>
      </c>
      <c r="E53" s="159" t="n">
        <v>0</v>
      </c>
    </row>
    <row r="54" customFormat="false" ht="13.5" hidden="false" customHeight="false" outlineLevel="0" collapsed="false">
      <c r="B54" s="4" t="s">
        <v>4819</v>
      </c>
      <c r="C54" s="158" t="s">
        <v>4881</v>
      </c>
      <c r="D54" s="4" t="s">
        <v>168</v>
      </c>
      <c r="E54" s="159" t="n">
        <v>0</v>
      </c>
    </row>
    <row r="55" customFormat="false" ht="13.5" hidden="false" customHeight="false" outlineLevel="0" collapsed="false">
      <c r="B55" s="4" t="s">
        <v>4819</v>
      </c>
      <c r="C55" s="158" t="s">
        <v>4889</v>
      </c>
      <c r="D55" s="4" t="s">
        <v>219</v>
      </c>
      <c r="E55" s="159" t="n">
        <v>0</v>
      </c>
    </row>
    <row r="56" customFormat="false" ht="13.5" hidden="false" customHeight="false" outlineLevel="0" collapsed="false">
      <c r="B56" s="4" t="s">
        <v>4819</v>
      </c>
      <c r="C56" s="158" t="s">
        <v>4847</v>
      </c>
      <c r="D56" s="4" t="s">
        <v>159</v>
      </c>
      <c r="E56" s="159" t="n">
        <v>0</v>
      </c>
    </row>
    <row r="57" customFormat="false" ht="13.5" hidden="false" customHeight="false" outlineLevel="0" collapsed="false">
      <c r="B57" s="4" t="s">
        <v>4819</v>
      </c>
      <c r="C57" s="158" t="s">
        <v>4900</v>
      </c>
      <c r="D57" s="4" t="s">
        <v>4901</v>
      </c>
      <c r="E57" s="159" t="n">
        <v>0</v>
      </c>
    </row>
    <row r="58" customFormat="false" ht="13.5" hidden="false" customHeight="false" outlineLevel="0" collapsed="false">
      <c r="B58" s="4" t="s">
        <v>4819</v>
      </c>
      <c r="C58" s="158" t="s">
        <v>4920</v>
      </c>
      <c r="D58" s="4" t="s">
        <v>4921</v>
      </c>
      <c r="E58" s="159" t="n">
        <v>0</v>
      </c>
    </row>
    <row r="59" customFormat="false" ht="13.5" hidden="false" customHeight="false" outlineLevel="0" collapsed="false">
      <c r="B59" s="4" t="s">
        <v>4819</v>
      </c>
      <c r="C59" s="158" t="s">
        <v>4923</v>
      </c>
      <c r="D59" s="4" t="s">
        <v>4924</v>
      </c>
      <c r="E59" s="159" t="n">
        <v>0</v>
      </c>
    </row>
    <row r="60" customFormat="false" ht="13.5" hidden="false" customHeight="false" outlineLevel="0" collapsed="false">
      <c r="B60" s="4" t="s">
        <v>4819</v>
      </c>
      <c r="C60" s="158" t="s">
        <v>4925</v>
      </c>
      <c r="D60" s="4" t="s">
        <v>4926</v>
      </c>
      <c r="E60" s="159" t="n">
        <v>0</v>
      </c>
    </row>
    <row r="61" customFormat="false" ht="13.5" hidden="false" customHeight="false" outlineLevel="0" collapsed="false">
      <c r="B61" s="4" t="s">
        <v>4819</v>
      </c>
      <c r="C61" s="158" t="s">
        <v>4931</v>
      </c>
      <c r="D61" s="4" t="s">
        <v>174</v>
      </c>
      <c r="E61" s="159" t="n">
        <v>0</v>
      </c>
    </row>
    <row r="62" customFormat="false" ht="13.5" hidden="false" customHeight="false" outlineLevel="0" collapsed="false">
      <c r="B62" s="4" t="s">
        <v>4819</v>
      </c>
      <c r="C62" s="158" t="s">
        <v>4932</v>
      </c>
      <c r="D62" s="4" t="s">
        <v>4933</v>
      </c>
      <c r="E62" s="159" t="n">
        <v>0</v>
      </c>
    </row>
    <row r="63" customFormat="false" ht="13.5" hidden="false" customHeight="false" outlineLevel="0" collapsed="false">
      <c r="B63" s="4" t="s">
        <v>4819</v>
      </c>
      <c r="C63" s="158" t="s">
        <v>4934</v>
      </c>
      <c r="D63" s="4" t="s">
        <v>4935</v>
      </c>
      <c r="E63" s="159" t="n">
        <v>0</v>
      </c>
    </row>
    <row r="64" customFormat="false" ht="13.5" hidden="false" customHeight="false" outlineLevel="0" collapsed="false">
      <c r="B64" s="4" t="s">
        <v>4819</v>
      </c>
      <c r="C64" s="158" t="s">
        <v>4936</v>
      </c>
      <c r="D64" s="4" t="s">
        <v>284</v>
      </c>
      <c r="E64" s="159" t="n">
        <v>170913</v>
      </c>
    </row>
    <row r="65" customFormat="false" ht="13.5" hidden="false" customHeight="false" outlineLevel="0" collapsed="false">
      <c r="B65" s="4" t="s">
        <v>4819</v>
      </c>
      <c r="C65" s="158" t="s">
        <v>4937</v>
      </c>
      <c r="D65" s="4" t="s">
        <v>4938</v>
      </c>
      <c r="E65" s="159" t="n">
        <v>0</v>
      </c>
    </row>
    <row r="66" customFormat="false" ht="13.5" hidden="false" customHeight="false" outlineLevel="0" collapsed="false">
      <c r="B66" s="4" t="s">
        <v>4819</v>
      </c>
      <c r="C66" s="158" t="s">
        <v>4939</v>
      </c>
      <c r="D66" s="4" t="s">
        <v>224</v>
      </c>
      <c r="E66" s="159" t="n">
        <v>0</v>
      </c>
    </row>
    <row r="67" customFormat="false" ht="13.5" hidden="false" customHeight="false" outlineLevel="0" collapsed="false">
      <c r="B67" s="4" t="s">
        <v>4819</v>
      </c>
      <c r="C67" s="158" t="s">
        <v>4940</v>
      </c>
      <c r="D67" s="4" t="s">
        <v>228</v>
      </c>
      <c r="E67" s="159" t="n">
        <v>0</v>
      </c>
    </row>
    <row r="68" customFormat="false" ht="13.5" hidden="false" customHeight="false" outlineLevel="0" collapsed="false">
      <c r="B68" s="4" t="s">
        <v>4819</v>
      </c>
      <c r="C68" s="158" t="s">
        <v>4941</v>
      </c>
      <c r="D68" s="4" t="s">
        <v>4942</v>
      </c>
      <c r="E68" s="159" t="n">
        <v>0</v>
      </c>
    </row>
    <row r="69" customFormat="false" ht="13.5" hidden="false" customHeight="false" outlineLevel="0" collapsed="false">
      <c r="B69" s="4" t="s">
        <v>4819</v>
      </c>
      <c r="C69" s="158" t="s">
        <v>4943</v>
      </c>
      <c r="D69" s="4" t="s">
        <v>4944</v>
      </c>
      <c r="E69" s="159" t="n">
        <v>0</v>
      </c>
    </row>
    <row r="70" customFormat="false" ht="13.5" hidden="false" customHeight="false" outlineLevel="0" collapsed="false">
      <c r="B70" s="4" t="s">
        <v>4819</v>
      </c>
      <c r="C70" s="158" t="s">
        <v>4945</v>
      </c>
      <c r="D70" s="4" t="s">
        <v>235</v>
      </c>
      <c r="E70" s="159" t="n">
        <v>0</v>
      </c>
    </row>
    <row r="71" customFormat="false" ht="13.5" hidden="false" customHeight="false" outlineLevel="0" collapsed="false">
      <c r="B71" s="4" t="s">
        <v>4819</v>
      </c>
      <c r="C71" s="158" t="s">
        <v>4946</v>
      </c>
      <c r="D71" s="4" t="s">
        <v>4947</v>
      </c>
      <c r="E71" s="159" t="n">
        <v>0</v>
      </c>
    </row>
    <row r="72" customFormat="false" ht="13.5" hidden="false" customHeight="false" outlineLevel="0" collapsed="false">
      <c r="B72" s="4" t="s">
        <v>4819</v>
      </c>
      <c r="C72" s="158" t="s">
        <v>4948</v>
      </c>
      <c r="D72" s="4" t="s">
        <v>177</v>
      </c>
      <c r="E72" s="159" t="n">
        <v>0</v>
      </c>
    </row>
    <row r="73" customFormat="false" ht="13.5" hidden="false" customHeight="false" outlineLevel="0" collapsed="false">
      <c r="B73" s="4" t="s">
        <v>4819</v>
      </c>
      <c r="C73" s="158" t="s">
        <v>4949</v>
      </c>
      <c r="D73" s="4" t="s">
        <v>181</v>
      </c>
      <c r="E73" s="159" t="n">
        <v>0</v>
      </c>
    </row>
    <row r="74" customFormat="false" ht="13.5" hidden="false" customHeight="false" outlineLevel="0" collapsed="false">
      <c r="B74" s="4" t="s">
        <v>4819</v>
      </c>
      <c r="C74" s="158" t="s">
        <v>4950</v>
      </c>
      <c r="D74" s="4" t="s">
        <v>4951</v>
      </c>
      <c r="E74" s="159" t="n">
        <v>0</v>
      </c>
    </row>
    <row r="75" customFormat="false" ht="13.5" hidden="false" customHeight="false" outlineLevel="0" collapsed="false">
      <c r="B75" s="4" t="s">
        <v>4819</v>
      </c>
      <c r="C75" s="158" t="s">
        <v>4952</v>
      </c>
      <c r="D75" s="4" t="s">
        <v>4953</v>
      </c>
      <c r="E75" s="159" t="n">
        <v>0</v>
      </c>
    </row>
    <row r="76" customFormat="false" ht="13.5" hidden="false" customHeight="false" outlineLevel="0" collapsed="false">
      <c r="B76" s="4" t="s">
        <v>4819</v>
      </c>
      <c r="C76" s="158" t="s">
        <v>4954</v>
      </c>
      <c r="D76" s="4" t="s">
        <v>186</v>
      </c>
      <c r="E76" s="159" t="n">
        <v>0</v>
      </c>
    </row>
    <row r="77" customFormat="false" ht="13.5" hidden="false" customHeight="false" outlineLevel="0" collapsed="false">
      <c r="B77" s="4" t="s">
        <v>4819</v>
      </c>
      <c r="C77" s="158" t="s">
        <v>4955</v>
      </c>
      <c r="D77" s="4" t="s">
        <v>188</v>
      </c>
      <c r="E77" s="159" t="n">
        <v>0</v>
      </c>
    </row>
    <row r="78" customFormat="false" ht="13.5" hidden="false" customHeight="false" outlineLevel="0" collapsed="false">
      <c r="B78" s="4" t="s">
        <v>4819</v>
      </c>
      <c r="C78" s="158" t="s">
        <v>4957</v>
      </c>
      <c r="D78" s="4" t="s">
        <v>344</v>
      </c>
      <c r="E78" s="159" t="n">
        <v>0</v>
      </c>
    </row>
    <row r="79" customFormat="false" ht="13.5" hidden="false" customHeight="false" outlineLevel="0" collapsed="false">
      <c r="B79" s="4" t="s">
        <v>4819</v>
      </c>
      <c r="C79" s="158" t="s">
        <v>4959</v>
      </c>
      <c r="D79" s="4" t="s">
        <v>4960</v>
      </c>
      <c r="E79" s="159" t="n">
        <v>0</v>
      </c>
    </row>
    <row r="80" customFormat="false" ht="13.5" hidden="false" customHeight="false" outlineLevel="0" collapsed="false">
      <c r="B80" s="4" t="s">
        <v>4819</v>
      </c>
      <c r="C80" s="158" t="s">
        <v>4956</v>
      </c>
      <c r="D80" s="4" t="s">
        <v>189</v>
      </c>
      <c r="E80" s="159" t="n">
        <v>0</v>
      </c>
    </row>
    <row r="81" customFormat="false" ht="13.5" hidden="false" customHeight="false" outlineLevel="0" collapsed="false">
      <c r="B81" s="4" t="s">
        <v>4819</v>
      </c>
      <c r="C81" s="158" t="s">
        <v>4958</v>
      </c>
      <c r="D81" s="4" t="s">
        <v>193</v>
      </c>
      <c r="E81" s="159" t="n">
        <v>0</v>
      </c>
    </row>
    <row r="82" customFormat="false" ht="13.5" hidden="false" customHeight="false" outlineLevel="0" collapsed="false">
      <c r="B82" s="4" t="s">
        <v>4819</v>
      </c>
      <c r="C82" s="158" t="s">
        <v>4961</v>
      </c>
      <c r="D82" s="4" t="s">
        <v>348</v>
      </c>
      <c r="E82" s="159" t="n">
        <v>0</v>
      </c>
    </row>
    <row r="83" customFormat="false" ht="13.5" hidden="false" customHeight="false" outlineLevel="0" collapsed="false">
      <c r="B83" s="4" t="s">
        <v>4819</v>
      </c>
      <c r="C83" s="158" t="s">
        <v>4962</v>
      </c>
      <c r="D83" s="4" t="s">
        <v>199</v>
      </c>
      <c r="E83" s="159" t="n">
        <v>0</v>
      </c>
    </row>
    <row r="84" customFormat="false" ht="13.5" hidden="false" customHeight="false" outlineLevel="0" collapsed="false">
      <c r="B84" s="4" t="s">
        <v>4819</v>
      </c>
      <c r="C84" s="158" t="s">
        <v>4963</v>
      </c>
      <c r="D84" s="4" t="s">
        <v>4964</v>
      </c>
      <c r="E84" s="159" t="n">
        <v>0</v>
      </c>
    </row>
    <row r="85" customFormat="false" ht="13.5" hidden="false" customHeight="false" outlineLevel="0" collapsed="false">
      <c r="B85" s="4" t="s">
        <v>4819</v>
      </c>
      <c r="C85" s="158" t="s">
        <v>4965</v>
      </c>
      <c r="D85" s="4" t="s">
        <v>240</v>
      </c>
      <c r="E85" s="159" t="n">
        <v>0</v>
      </c>
    </row>
    <row r="86" customFormat="false" ht="13.5" hidden="false" customHeight="false" outlineLevel="0" collapsed="false">
      <c r="B86" s="4" t="s">
        <v>4819</v>
      </c>
      <c r="C86" s="158" t="s">
        <v>4966</v>
      </c>
      <c r="D86" s="4" t="s">
        <v>4967</v>
      </c>
      <c r="E86" s="159" t="n">
        <v>0</v>
      </c>
    </row>
    <row r="87" customFormat="false" ht="13.5" hidden="false" customHeight="false" outlineLevel="0" collapsed="false">
      <c r="B87" s="4" t="s">
        <v>4819</v>
      </c>
      <c r="C87" s="158" t="s">
        <v>4970</v>
      </c>
      <c r="D87" s="4" t="s">
        <v>4971</v>
      </c>
      <c r="E87" s="159" t="n">
        <v>0</v>
      </c>
    </row>
    <row r="88" customFormat="false" ht="13.5" hidden="false" customHeight="false" outlineLevel="0" collapsed="false">
      <c r="B88" s="4" t="s">
        <v>4819</v>
      </c>
      <c r="C88" s="158" t="s">
        <v>4974</v>
      </c>
      <c r="D88" s="4" t="s">
        <v>4975</v>
      </c>
      <c r="E88" s="159" t="n">
        <v>0</v>
      </c>
    </row>
    <row r="89" customFormat="false" ht="13.5" hidden="false" customHeight="false" outlineLevel="0" collapsed="false">
      <c r="B89" s="4" t="s">
        <v>4819</v>
      </c>
      <c r="C89" s="158" t="s">
        <v>4984</v>
      </c>
      <c r="D89" s="4" t="s">
        <v>4985</v>
      </c>
      <c r="E89" s="159" t="n">
        <v>0</v>
      </c>
    </row>
    <row r="90" customFormat="false" ht="13.5" hidden="false" customHeight="false" outlineLevel="0" collapsed="false">
      <c r="B90" s="4" t="s">
        <v>4819</v>
      </c>
      <c r="C90" s="158" t="s">
        <v>4986</v>
      </c>
      <c r="D90" s="4" t="s">
        <v>4987</v>
      </c>
      <c r="E90" s="159" t="n">
        <v>0</v>
      </c>
    </row>
    <row r="91" customFormat="false" ht="13.5" hidden="false" customHeight="false" outlineLevel="0" collapsed="false">
      <c r="B91" s="4" t="s">
        <v>4819</v>
      </c>
      <c r="C91" s="158" t="s">
        <v>4994</v>
      </c>
      <c r="D91" s="4" t="s">
        <v>4995</v>
      </c>
      <c r="E91" s="159" t="n">
        <v>0</v>
      </c>
    </row>
    <row r="92" customFormat="false" ht="13.5" hidden="false" customHeight="false" outlineLevel="0" collapsed="false">
      <c r="B92" s="4" t="s">
        <v>4819</v>
      </c>
      <c r="C92" s="158" t="s">
        <v>4976</v>
      </c>
      <c r="D92" s="4" t="s">
        <v>4977</v>
      </c>
      <c r="E92" s="159" t="n">
        <v>3214040</v>
      </c>
    </row>
    <row r="93" customFormat="false" ht="13.5" hidden="false" customHeight="false" outlineLevel="0" collapsed="false">
      <c r="B93" s="4" t="s">
        <v>4819</v>
      </c>
      <c r="C93" s="158" t="s">
        <v>4992</v>
      </c>
      <c r="D93" s="4" t="s">
        <v>4993</v>
      </c>
      <c r="E93" s="159" t="n">
        <v>0</v>
      </c>
    </row>
    <row r="94" customFormat="false" ht="13.5" hidden="false" customHeight="false" outlineLevel="0" collapsed="false">
      <c r="B94" s="165" t="s">
        <v>5061</v>
      </c>
      <c r="C94" s="165"/>
      <c r="D94" s="165"/>
      <c r="E94" s="160" t="n">
        <f aca="false">SUM(E51:E93)</f>
        <v>3384953</v>
      </c>
    </row>
    <row r="95" customFormat="false" ht="13.5" hidden="false" customHeight="false" outlineLevel="0" collapsed="false">
      <c r="B95" s="4" t="s">
        <v>4820</v>
      </c>
      <c r="C95" s="158" t="s">
        <v>4876</v>
      </c>
      <c r="D95" s="4" t="s">
        <v>165</v>
      </c>
      <c r="E95" s="159" t="n">
        <v>0</v>
      </c>
    </row>
    <row r="96" customFormat="false" ht="13.5" hidden="false" customHeight="false" outlineLevel="0" collapsed="false">
      <c r="B96" s="4" t="s">
        <v>4820</v>
      </c>
      <c r="C96" s="158" t="s">
        <v>4877</v>
      </c>
      <c r="D96" s="4" t="s">
        <v>161</v>
      </c>
      <c r="E96" s="159" t="n">
        <v>0</v>
      </c>
    </row>
    <row r="97" customFormat="false" ht="13.5" hidden="false" customHeight="false" outlineLevel="0" collapsed="false">
      <c r="B97" s="4" t="s">
        <v>4820</v>
      </c>
      <c r="C97" s="158" t="s">
        <v>4878</v>
      </c>
      <c r="D97" s="4" t="s">
        <v>4879</v>
      </c>
      <c r="E97" s="159" t="n">
        <v>0</v>
      </c>
    </row>
    <row r="98" customFormat="false" ht="13.5" hidden="false" customHeight="false" outlineLevel="0" collapsed="false">
      <c r="B98" s="4" t="s">
        <v>4820</v>
      </c>
      <c r="C98" s="158" t="s">
        <v>4881</v>
      </c>
      <c r="D98" s="4" t="s">
        <v>168</v>
      </c>
      <c r="E98" s="159" t="n">
        <v>0</v>
      </c>
    </row>
    <row r="99" customFormat="false" ht="13.5" hidden="false" customHeight="false" outlineLevel="0" collapsed="false">
      <c r="B99" s="4" t="s">
        <v>4820</v>
      </c>
      <c r="C99" s="158" t="s">
        <v>4889</v>
      </c>
      <c r="D99" s="4" t="s">
        <v>219</v>
      </c>
      <c r="E99" s="159" t="n">
        <v>0</v>
      </c>
    </row>
    <row r="100" customFormat="false" ht="13.5" hidden="false" customHeight="false" outlineLevel="0" collapsed="false">
      <c r="B100" s="4" t="s">
        <v>4820</v>
      </c>
      <c r="C100" s="158" t="s">
        <v>4847</v>
      </c>
      <c r="D100" s="4" t="s">
        <v>159</v>
      </c>
      <c r="E100" s="159" t="n">
        <v>0</v>
      </c>
    </row>
    <row r="101" customFormat="false" ht="13.5" hidden="false" customHeight="false" outlineLevel="0" collapsed="false">
      <c r="B101" s="4" t="s">
        <v>4820</v>
      </c>
      <c r="C101" s="158" t="s">
        <v>4900</v>
      </c>
      <c r="D101" s="4" t="s">
        <v>4901</v>
      </c>
      <c r="E101" s="159" t="n">
        <v>0</v>
      </c>
    </row>
    <row r="102" customFormat="false" ht="13.5" hidden="false" customHeight="false" outlineLevel="0" collapsed="false">
      <c r="B102" s="4" t="s">
        <v>4820</v>
      </c>
      <c r="C102" s="158" t="s">
        <v>4920</v>
      </c>
      <c r="D102" s="4" t="s">
        <v>4921</v>
      </c>
      <c r="E102" s="159" t="n">
        <v>0</v>
      </c>
    </row>
    <row r="103" customFormat="false" ht="13.5" hidden="false" customHeight="false" outlineLevel="0" collapsed="false">
      <c r="B103" s="4" t="s">
        <v>4820</v>
      </c>
      <c r="C103" s="158" t="s">
        <v>4923</v>
      </c>
      <c r="D103" s="4" t="s">
        <v>4924</v>
      </c>
      <c r="E103" s="159" t="n">
        <v>0</v>
      </c>
    </row>
    <row r="104" customFormat="false" ht="13.5" hidden="false" customHeight="false" outlineLevel="0" collapsed="false">
      <c r="B104" s="4" t="s">
        <v>4820</v>
      </c>
      <c r="C104" s="158" t="s">
        <v>4925</v>
      </c>
      <c r="D104" s="4" t="s">
        <v>4926</v>
      </c>
      <c r="E104" s="159" t="n">
        <v>0</v>
      </c>
    </row>
    <row r="105" customFormat="false" ht="13.5" hidden="false" customHeight="false" outlineLevel="0" collapsed="false">
      <c r="B105" s="4" t="s">
        <v>4820</v>
      </c>
      <c r="C105" s="158" t="s">
        <v>4931</v>
      </c>
      <c r="D105" s="4" t="s">
        <v>174</v>
      </c>
      <c r="E105" s="159" t="n">
        <v>0</v>
      </c>
    </row>
    <row r="106" customFormat="false" ht="13.5" hidden="false" customHeight="false" outlineLevel="0" collapsed="false">
      <c r="B106" s="4" t="s">
        <v>4820</v>
      </c>
      <c r="C106" s="158" t="s">
        <v>4932</v>
      </c>
      <c r="D106" s="4" t="s">
        <v>4933</v>
      </c>
      <c r="E106" s="159" t="n">
        <v>0</v>
      </c>
    </row>
    <row r="107" customFormat="false" ht="13.5" hidden="false" customHeight="false" outlineLevel="0" collapsed="false">
      <c r="B107" s="4" t="s">
        <v>4820</v>
      </c>
      <c r="C107" s="158" t="s">
        <v>4934</v>
      </c>
      <c r="D107" s="4" t="s">
        <v>4935</v>
      </c>
      <c r="E107" s="159" t="n">
        <v>0</v>
      </c>
    </row>
    <row r="108" customFormat="false" ht="13.5" hidden="false" customHeight="false" outlineLevel="0" collapsed="false">
      <c r="B108" s="4" t="s">
        <v>4820</v>
      </c>
      <c r="C108" s="158" t="s">
        <v>4936</v>
      </c>
      <c r="D108" s="4" t="s">
        <v>284</v>
      </c>
      <c r="E108" s="159" t="n">
        <v>42413</v>
      </c>
    </row>
    <row r="109" customFormat="false" ht="13.5" hidden="false" customHeight="false" outlineLevel="0" collapsed="false">
      <c r="B109" s="4" t="s">
        <v>4820</v>
      </c>
      <c r="C109" s="158" t="s">
        <v>4937</v>
      </c>
      <c r="D109" s="4" t="s">
        <v>4938</v>
      </c>
      <c r="E109" s="159" t="n">
        <v>0</v>
      </c>
    </row>
    <row r="110" customFormat="false" ht="13.5" hidden="false" customHeight="false" outlineLevel="0" collapsed="false">
      <c r="B110" s="4" t="s">
        <v>4820</v>
      </c>
      <c r="C110" s="158" t="s">
        <v>4939</v>
      </c>
      <c r="D110" s="4" t="s">
        <v>224</v>
      </c>
      <c r="E110" s="159" t="n">
        <v>0</v>
      </c>
    </row>
    <row r="111" customFormat="false" ht="13.5" hidden="false" customHeight="false" outlineLevel="0" collapsed="false">
      <c r="B111" s="4" t="s">
        <v>4820</v>
      </c>
      <c r="C111" s="158" t="s">
        <v>4940</v>
      </c>
      <c r="D111" s="4" t="s">
        <v>228</v>
      </c>
      <c r="E111" s="159" t="n">
        <v>0</v>
      </c>
    </row>
    <row r="112" customFormat="false" ht="13.5" hidden="false" customHeight="false" outlineLevel="0" collapsed="false">
      <c r="B112" s="4" t="s">
        <v>4820</v>
      </c>
      <c r="C112" s="158" t="s">
        <v>4941</v>
      </c>
      <c r="D112" s="4" t="s">
        <v>4942</v>
      </c>
      <c r="E112" s="159" t="n">
        <v>0</v>
      </c>
    </row>
    <row r="113" customFormat="false" ht="13.5" hidden="false" customHeight="false" outlineLevel="0" collapsed="false">
      <c r="B113" s="4" t="s">
        <v>4820</v>
      </c>
      <c r="C113" s="158" t="s">
        <v>4943</v>
      </c>
      <c r="D113" s="4" t="s">
        <v>4944</v>
      </c>
      <c r="E113" s="159" t="n">
        <v>0</v>
      </c>
    </row>
    <row r="114" customFormat="false" ht="13.5" hidden="false" customHeight="false" outlineLevel="0" collapsed="false">
      <c r="B114" s="4" t="s">
        <v>4820</v>
      </c>
      <c r="C114" s="158" t="s">
        <v>4945</v>
      </c>
      <c r="D114" s="4" t="s">
        <v>235</v>
      </c>
      <c r="E114" s="159" t="n">
        <v>0</v>
      </c>
    </row>
    <row r="115" customFormat="false" ht="13.5" hidden="false" customHeight="false" outlineLevel="0" collapsed="false">
      <c r="B115" s="4" t="s">
        <v>4820</v>
      </c>
      <c r="C115" s="158" t="s">
        <v>4946</v>
      </c>
      <c r="D115" s="4" t="s">
        <v>4947</v>
      </c>
      <c r="E115" s="159" t="n">
        <v>0</v>
      </c>
    </row>
    <row r="116" customFormat="false" ht="13.5" hidden="false" customHeight="false" outlineLevel="0" collapsed="false">
      <c r="B116" s="4" t="s">
        <v>4820</v>
      </c>
      <c r="C116" s="158" t="s">
        <v>4948</v>
      </c>
      <c r="D116" s="4" t="s">
        <v>177</v>
      </c>
      <c r="E116" s="159" t="n">
        <v>0</v>
      </c>
    </row>
    <row r="117" customFormat="false" ht="13.5" hidden="false" customHeight="false" outlineLevel="0" collapsed="false">
      <c r="B117" s="4" t="s">
        <v>4820</v>
      </c>
      <c r="C117" s="158" t="s">
        <v>4949</v>
      </c>
      <c r="D117" s="4" t="s">
        <v>181</v>
      </c>
      <c r="E117" s="159" t="n">
        <v>0</v>
      </c>
    </row>
    <row r="118" customFormat="false" ht="13.5" hidden="false" customHeight="false" outlineLevel="0" collapsed="false">
      <c r="B118" s="4" t="s">
        <v>4820</v>
      </c>
      <c r="C118" s="158" t="s">
        <v>4950</v>
      </c>
      <c r="D118" s="4" t="s">
        <v>4951</v>
      </c>
      <c r="E118" s="159" t="n">
        <v>2825750</v>
      </c>
    </row>
    <row r="119" customFormat="false" ht="13.5" hidden="false" customHeight="false" outlineLevel="0" collapsed="false">
      <c r="B119" s="4" t="s">
        <v>4820</v>
      </c>
      <c r="C119" s="158" t="s">
        <v>4952</v>
      </c>
      <c r="D119" s="4" t="s">
        <v>4953</v>
      </c>
      <c r="E119" s="159" t="n">
        <v>0</v>
      </c>
    </row>
    <row r="120" customFormat="false" ht="13.5" hidden="false" customHeight="false" outlineLevel="0" collapsed="false">
      <c r="B120" s="4" t="s">
        <v>4820</v>
      </c>
      <c r="C120" s="158" t="s">
        <v>4954</v>
      </c>
      <c r="D120" s="4" t="s">
        <v>186</v>
      </c>
      <c r="E120" s="159" t="n">
        <v>0</v>
      </c>
    </row>
    <row r="121" customFormat="false" ht="13.5" hidden="false" customHeight="false" outlineLevel="0" collapsed="false">
      <c r="B121" s="4" t="s">
        <v>4820</v>
      </c>
      <c r="C121" s="158" t="s">
        <v>4955</v>
      </c>
      <c r="D121" s="4" t="s">
        <v>188</v>
      </c>
      <c r="E121" s="159" t="n">
        <v>0</v>
      </c>
    </row>
    <row r="122" customFormat="false" ht="13.5" hidden="false" customHeight="false" outlineLevel="0" collapsed="false">
      <c r="B122" s="4" t="s">
        <v>4820</v>
      </c>
      <c r="C122" s="158" t="s">
        <v>4957</v>
      </c>
      <c r="D122" s="4" t="s">
        <v>344</v>
      </c>
      <c r="E122" s="159" t="n">
        <v>0</v>
      </c>
    </row>
    <row r="123" customFormat="false" ht="13.5" hidden="false" customHeight="false" outlineLevel="0" collapsed="false">
      <c r="B123" s="4" t="s">
        <v>4820</v>
      </c>
      <c r="C123" s="158" t="s">
        <v>4959</v>
      </c>
      <c r="D123" s="4" t="s">
        <v>4960</v>
      </c>
      <c r="E123" s="159" t="n">
        <v>0</v>
      </c>
    </row>
    <row r="124" customFormat="false" ht="13.5" hidden="false" customHeight="false" outlineLevel="0" collapsed="false">
      <c r="B124" s="4" t="s">
        <v>4820</v>
      </c>
      <c r="C124" s="158" t="s">
        <v>4956</v>
      </c>
      <c r="D124" s="4" t="s">
        <v>189</v>
      </c>
      <c r="E124" s="159" t="n">
        <v>0</v>
      </c>
    </row>
    <row r="125" customFormat="false" ht="13.5" hidden="false" customHeight="false" outlineLevel="0" collapsed="false">
      <c r="B125" s="4" t="s">
        <v>4820</v>
      </c>
      <c r="C125" s="158" t="s">
        <v>4958</v>
      </c>
      <c r="D125" s="4" t="s">
        <v>193</v>
      </c>
      <c r="E125" s="159" t="n">
        <v>0</v>
      </c>
    </row>
    <row r="126" customFormat="false" ht="13.5" hidden="false" customHeight="false" outlineLevel="0" collapsed="false">
      <c r="B126" s="4" t="s">
        <v>4820</v>
      </c>
      <c r="C126" s="158" t="s">
        <v>4961</v>
      </c>
      <c r="D126" s="4" t="s">
        <v>348</v>
      </c>
      <c r="E126" s="159" t="n">
        <v>0</v>
      </c>
    </row>
    <row r="127" customFormat="false" ht="13.5" hidden="false" customHeight="false" outlineLevel="0" collapsed="false">
      <c r="B127" s="4" t="s">
        <v>4820</v>
      </c>
      <c r="C127" s="158" t="s">
        <v>4962</v>
      </c>
      <c r="D127" s="4" t="s">
        <v>199</v>
      </c>
      <c r="E127" s="159" t="n">
        <v>0</v>
      </c>
    </row>
    <row r="128" customFormat="false" ht="13.5" hidden="false" customHeight="false" outlineLevel="0" collapsed="false">
      <c r="B128" s="4" t="s">
        <v>4820</v>
      </c>
      <c r="C128" s="158" t="s">
        <v>4963</v>
      </c>
      <c r="D128" s="4" t="s">
        <v>4964</v>
      </c>
      <c r="E128" s="159" t="n">
        <v>0</v>
      </c>
    </row>
    <row r="129" customFormat="false" ht="13.5" hidden="false" customHeight="false" outlineLevel="0" collapsed="false">
      <c r="B129" s="4" t="s">
        <v>4820</v>
      </c>
      <c r="C129" s="158" t="s">
        <v>4965</v>
      </c>
      <c r="D129" s="4" t="s">
        <v>240</v>
      </c>
      <c r="E129" s="159" t="n">
        <v>0</v>
      </c>
    </row>
    <row r="130" customFormat="false" ht="13.5" hidden="false" customHeight="false" outlineLevel="0" collapsed="false">
      <c r="B130" s="4" t="s">
        <v>4820</v>
      </c>
      <c r="C130" s="158" t="s">
        <v>4966</v>
      </c>
      <c r="D130" s="4" t="s">
        <v>4967</v>
      </c>
      <c r="E130" s="159" t="n">
        <v>0</v>
      </c>
    </row>
    <row r="131" customFormat="false" ht="13.5" hidden="false" customHeight="false" outlineLevel="0" collapsed="false">
      <c r="B131" s="4" t="s">
        <v>4820</v>
      </c>
      <c r="C131" s="158" t="s">
        <v>4970</v>
      </c>
      <c r="D131" s="4" t="s">
        <v>4971</v>
      </c>
      <c r="E131" s="159" t="n">
        <v>0</v>
      </c>
    </row>
    <row r="132" customFormat="false" ht="13.5" hidden="false" customHeight="false" outlineLevel="0" collapsed="false">
      <c r="B132" s="4" t="s">
        <v>4820</v>
      </c>
      <c r="C132" s="158" t="s">
        <v>4974</v>
      </c>
      <c r="D132" s="4" t="s">
        <v>4975</v>
      </c>
      <c r="E132" s="159" t="n">
        <v>0</v>
      </c>
    </row>
    <row r="133" customFormat="false" ht="13.5" hidden="false" customHeight="false" outlineLevel="0" collapsed="false">
      <c r="B133" s="4" t="s">
        <v>4820</v>
      </c>
      <c r="C133" s="158" t="s">
        <v>4984</v>
      </c>
      <c r="D133" s="4" t="s">
        <v>4985</v>
      </c>
      <c r="E133" s="159" t="n">
        <v>0</v>
      </c>
    </row>
    <row r="134" customFormat="false" ht="13.5" hidden="false" customHeight="false" outlineLevel="0" collapsed="false">
      <c r="B134" s="4" t="s">
        <v>4820</v>
      </c>
      <c r="C134" s="158" t="s">
        <v>4986</v>
      </c>
      <c r="D134" s="4" t="s">
        <v>4987</v>
      </c>
      <c r="E134" s="159" t="n">
        <v>0</v>
      </c>
    </row>
    <row r="135" customFormat="false" ht="13.5" hidden="false" customHeight="false" outlineLevel="0" collapsed="false">
      <c r="B135" s="4" t="s">
        <v>4820</v>
      </c>
      <c r="C135" s="158" t="s">
        <v>4994</v>
      </c>
      <c r="D135" s="4" t="s">
        <v>4995</v>
      </c>
      <c r="E135" s="159" t="n">
        <v>0</v>
      </c>
    </row>
    <row r="136" customFormat="false" ht="13.5" hidden="false" customHeight="false" outlineLevel="0" collapsed="false">
      <c r="B136" s="4" t="s">
        <v>4820</v>
      </c>
      <c r="C136" s="158" t="s">
        <v>4976</v>
      </c>
      <c r="D136" s="4" t="s">
        <v>4977</v>
      </c>
      <c r="E136" s="159" t="n">
        <v>3975656</v>
      </c>
    </row>
    <row r="137" customFormat="false" ht="13.5" hidden="false" customHeight="false" outlineLevel="0" collapsed="false">
      <c r="B137" s="4" t="s">
        <v>4820</v>
      </c>
      <c r="C137" s="158" t="s">
        <v>4992</v>
      </c>
      <c r="D137" s="4" t="s">
        <v>4993</v>
      </c>
      <c r="E137" s="159" t="n">
        <v>0</v>
      </c>
    </row>
    <row r="138" customFormat="false" ht="13.5" hidden="false" customHeight="false" outlineLevel="0" collapsed="false">
      <c r="B138" s="165" t="s">
        <v>5061</v>
      </c>
      <c r="C138" s="165"/>
      <c r="D138" s="165"/>
      <c r="E138" s="160" t="n">
        <f aca="false">SUM(E95:E137)</f>
        <v>6843819</v>
      </c>
    </row>
    <row r="139" customFormat="false" ht="13.5" hidden="false" customHeight="false" outlineLevel="0" collapsed="false">
      <c r="B139" s="4" t="s">
        <v>4821</v>
      </c>
      <c r="C139" s="158" t="s">
        <v>4876</v>
      </c>
      <c r="D139" s="4" t="s">
        <v>165</v>
      </c>
      <c r="E139" s="159" t="n">
        <v>0</v>
      </c>
    </row>
    <row r="140" customFormat="false" ht="13.5" hidden="false" customHeight="false" outlineLevel="0" collapsed="false">
      <c r="B140" s="4" t="s">
        <v>4821</v>
      </c>
      <c r="C140" s="158" t="s">
        <v>4877</v>
      </c>
      <c r="D140" s="4" t="s">
        <v>161</v>
      </c>
      <c r="E140" s="159" t="n">
        <v>0</v>
      </c>
    </row>
    <row r="141" customFormat="false" ht="13.5" hidden="false" customHeight="false" outlineLevel="0" collapsed="false">
      <c r="B141" s="4" t="s">
        <v>4821</v>
      </c>
      <c r="C141" s="158" t="s">
        <v>4878</v>
      </c>
      <c r="D141" s="4" t="s">
        <v>4879</v>
      </c>
      <c r="E141" s="159" t="n">
        <v>0</v>
      </c>
    </row>
    <row r="142" customFormat="false" ht="13.5" hidden="false" customHeight="false" outlineLevel="0" collapsed="false">
      <c r="B142" s="4" t="s">
        <v>4821</v>
      </c>
      <c r="C142" s="158" t="s">
        <v>4881</v>
      </c>
      <c r="D142" s="4" t="s">
        <v>168</v>
      </c>
      <c r="E142" s="159" t="n">
        <v>0</v>
      </c>
    </row>
    <row r="143" customFormat="false" ht="13.5" hidden="false" customHeight="false" outlineLevel="0" collapsed="false">
      <c r="B143" s="4" t="s">
        <v>4821</v>
      </c>
      <c r="C143" s="158" t="s">
        <v>4889</v>
      </c>
      <c r="D143" s="4" t="s">
        <v>219</v>
      </c>
      <c r="E143" s="159" t="n">
        <v>0</v>
      </c>
    </row>
    <row r="144" customFormat="false" ht="13.5" hidden="false" customHeight="false" outlineLevel="0" collapsed="false">
      <c r="B144" s="4" t="s">
        <v>4821</v>
      </c>
      <c r="C144" s="158" t="s">
        <v>4847</v>
      </c>
      <c r="D144" s="4" t="s">
        <v>159</v>
      </c>
      <c r="E144" s="159" t="n">
        <v>0</v>
      </c>
    </row>
    <row r="145" customFormat="false" ht="13.5" hidden="false" customHeight="false" outlineLevel="0" collapsed="false">
      <c r="B145" s="4" t="s">
        <v>4821</v>
      </c>
      <c r="C145" s="158" t="s">
        <v>4900</v>
      </c>
      <c r="D145" s="4" t="s">
        <v>4901</v>
      </c>
      <c r="E145" s="159" t="n">
        <v>0</v>
      </c>
    </row>
    <row r="146" customFormat="false" ht="13.5" hidden="false" customHeight="false" outlineLevel="0" collapsed="false">
      <c r="B146" s="4" t="s">
        <v>4821</v>
      </c>
      <c r="C146" s="158" t="s">
        <v>4920</v>
      </c>
      <c r="D146" s="4" t="s">
        <v>4921</v>
      </c>
      <c r="E146" s="159" t="n">
        <v>0</v>
      </c>
    </row>
    <row r="147" customFormat="false" ht="13.5" hidden="false" customHeight="false" outlineLevel="0" collapsed="false">
      <c r="B147" s="4" t="s">
        <v>4821</v>
      </c>
      <c r="C147" s="158" t="s">
        <v>4923</v>
      </c>
      <c r="D147" s="4" t="s">
        <v>4924</v>
      </c>
      <c r="E147" s="159" t="n">
        <v>0</v>
      </c>
    </row>
    <row r="148" customFormat="false" ht="13.5" hidden="false" customHeight="false" outlineLevel="0" collapsed="false">
      <c r="B148" s="4" t="s">
        <v>4821</v>
      </c>
      <c r="C148" s="158" t="s">
        <v>4925</v>
      </c>
      <c r="D148" s="4" t="s">
        <v>4926</v>
      </c>
      <c r="E148" s="159" t="n">
        <v>0</v>
      </c>
    </row>
    <row r="149" customFormat="false" ht="13.5" hidden="false" customHeight="false" outlineLevel="0" collapsed="false">
      <c r="B149" s="4" t="s">
        <v>4821</v>
      </c>
      <c r="C149" s="158" t="s">
        <v>4931</v>
      </c>
      <c r="D149" s="4" t="s">
        <v>174</v>
      </c>
      <c r="E149" s="159" t="n">
        <v>0</v>
      </c>
    </row>
    <row r="150" customFormat="false" ht="13.5" hidden="false" customHeight="false" outlineLevel="0" collapsed="false">
      <c r="B150" s="4" t="s">
        <v>4821</v>
      </c>
      <c r="C150" s="158" t="s">
        <v>4932</v>
      </c>
      <c r="D150" s="4" t="s">
        <v>4933</v>
      </c>
      <c r="E150" s="159" t="n">
        <v>0</v>
      </c>
    </row>
    <row r="151" customFormat="false" ht="13.5" hidden="false" customHeight="false" outlineLevel="0" collapsed="false">
      <c r="B151" s="4" t="s">
        <v>4821</v>
      </c>
      <c r="C151" s="158" t="s">
        <v>4934</v>
      </c>
      <c r="D151" s="4" t="s">
        <v>4935</v>
      </c>
      <c r="E151" s="159" t="n">
        <v>0</v>
      </c>
    </row>
    <row r="152" customFormat="false" ht="13.5" hidden="false" customHeight="false" outlineLevel="0" collapsed="false">
      <c r="B152" s="4" t="s">
        <v>4821</v>
      </c>
      <c r="C152" s="158" t="s">
        <v>4936</v>
      </c>
      <c r="D152" s="4" t="s">
        <v>284</v>
      </c>
      <c r="E152" s="159" t="n">
        <v>0</v>
      </c>
    </row>
    <row r="153" customFormat="false" ht="13.5" hidden="false" customHeight="false" outlineLevel="0" collapsed="false">
      <c r="B153" s="4" t="s">
        <v>4821</v>
      </c>
      <c r="C153" s="158" t="s">
        <v>4937</v>
      </c>
      <c r="D153" s="4" t="s">
        <v>4938</v>
      </c>
      <c r="E153" s="159" t="n">
        <v>0</v>
      </c>
    </row>
    <row r="154" customFormat="false" ht="13.5" hidden="false" customHeight="false" outlineLevel="0" collapsed="false">
      <c r="B154" s="4" t="s">
        <v>4821</v>
      </c>
      <c r="C154" s="158" t="s">
        <v>4939</v>
      </c>
      <c r="D154" s="4" t="s">
        <v>224</v>
      </c>
      <c r="E154" s="159" t="n">
        <v>0</v>
      </c>
    </row>
    <row r="155" customFormat="false" ht="13.5" hidden="false" customHeight="false" outlineLevel="0" collapsed="false">
      <c r="B155" s="4" t="s">
        <v>4821</v>
      </c>
      <c r="C155" s="158" t="s">
        <v>4940</v>
      </c>
      <c r="D155" s="4" t="s">
        <v>228</v>
      </c>
      <c r="E155" s="159" t="n">
        <v>0</v>
      </c>
    </row>
    <row r="156" customFormat="false" ht="13.5" hidden="false" customHeight="false" outlineLevel="0" collapsed="false">
      <c r="B156" s="4" t="s">
        <v>4821</v>
      </c>
      <c r="C156" s="158" t="s">
        <v>4941</v>
      </c>
      <c r="D156" s="4" t="s">
        <v>4942</v>
      </c>
      <c r="E156" s="159" t="n">
        <v>0</v>
      </c>
    </row>
    <row r="157" customFormat="false" ht="13.5" hidden="false" customHeight="false" outlineLevel="0" collapsed="false">
      <c r="B157" s="4" t="s">
        <v>4821</v>
      </c>
      <c r="C157" s="158" t="s">
        <v>4943</v>
      </c>
      <c r="D157" s="4" t="s">
        <v>4944</v>
      </c>
      <c r="E157" s="159" t="n">
        <v>0</v>
      </c>
    </row>
    <row r="158" customFormat="false" ht="13.5" hidden="false" customHeight="false" outlineLevel="0" collapsed="false">
      <c r="B158" s="4" t="s">
        <v>4821</v>
      </c>
      <c r="C158" s="158" t="s">
        <v>4945</v>
      </c>
      <c r="D158" s="4" t="s">
        <v>235</v>
      </c>
      <c r="E158" s="159" t="n">
        <v>0</v>
      </c>
    </row>
    <row r="159" customFormat="false" ht="13.5" hidden="false" customHeight="false" outlineLevel="0" collapsed="false">
      <c r="B159" s="4" t="s">
        <v>4821</v>
      </c>
      <c r="C159" s="158" t="s">
        <v>4946</v>
      </c>
      <c r="D159" s="4" t="s">
        <v>4947</v>
      </c>
      <c r="E159" s="159" t="n">
        <v>0</v>
      </c>
    </row>
    <row r="160" customFormat="false" ht="13.5" hidden="false" customHeight="false" outlineLevel="0" collapsed="false">
      <c r="B160" s="4" t="s">
        <v>4821</v>
      </c>
      <c r="C160" s="158" t="s">
        <v>4948</v>
      </c>
      <c r="D160" s="4" t="s">
        <v>177</v>
      </c>
      <c r="E160" s="159" t="n">
        <v>0</v>
      </c>
    </row>
    <row r="161" customFormat="false" ht="13.5" hidden="false" customHeight="false" outlineLevel="0" collapsed="false">
      <c r="B161" s="4" t="s">
        <v>4821</v>
      </c>
      <c r="C161" s="158" t="s">
        <v>4949</v>
      </c>
      <c r="D161" s="4" t="s">
        <v>181</v>
      </c>
      <c r="E161" s="159" t="n">
        <v>0</v>
      </c>
    </row>
    <row r="162" customFormat="false" ht="13.5" hidden="false" customHeight="false" outlineLevel="0" collapsed="false">
      <c r="B162" s="4" t="s">
        <v>4821</v>
      </c>
      <c r="C162" s="158" t="s">
        <v>4950</v>
      </c>
      <c r="D162" s="4" t="s">
        <v>4951</v>
      </c>
      <c r="E162" s="159" t="n">
        <v>2749180</v>
      </c>
    </row>
    <row r="163" customFormat="false" ht="13.5" hidden="false" customHeight="false" outlineLevel="0" collapsed="false">
      <c r="B163" s="4" t="s">
        <v>4821</v>
      </c>
      <c r="C163" s="158" t="s">
        <v>4952</v>
      </c>
      <c r="D163" s="4" t="s">
        <v>4953</v>
      </c>
      <c r="E163" s="159" t="n">
        <v>0</v>
      </c>
    </row>
    <row r="164" customFormat="false" ht="13.5" hidden="false" customHeight="false" outlineLevel="0" collapsed="false">
      <c r="B164" s="4" t="s">
        <v>4821</v>
      </c>
      <c r="C164" s="158" t="s">
        <v>4954</v>
      </c>
      <c r="D164" s="4" t="s">
        <v>186</v>
      </c>
      <c r="E164" s="159" t="n">
        <v>0</v>
      </c>
    </row>
    <row r="165" customFormat="false" ht="13.5" hidden="false" customHeight="false" outlineLevel="0" collapsed="false">
      <c r="B165" s="4" t="s">
        <v>4821</v>
      </c>
      <c r="C165" s="158" t="s">
        <v>4955</v>
      </c>
      <c r="D165" s="4" t="s">
        <v>188</v>
      </c>
      <c r="E165" s="159" t="n">
        <v>0</v>
      </c>
    </row>
    <row r="166" customFormat="false" ht="13.5" hidden="false" customHeight="false" outlineLevel="0" collapsed="false">
      <c r="B166" s="4" t="s">
        <v>4821</v>
      </c>
      <c r="C166" s="158" t="s">
        <v>4957</v>
      </c>
      <c r="D166" s="4" t="s">
        <v>344</v>
      </c>
      <c r="E166" s="159" t="n">
        <v>0</v>
      </c>
    </row>
    <row r="167" customFormat="false" ht="13.5" hidden="false" customHeight="false" outlineLevel="0" collapsed="false">
      <c r="B167" s="4" t="s">
        <v>4821</v>
      </c>
      <c r="C167" s="158" t="s">
        <v>4959</v>
      </c>
      <c r="D167" s="4" t="s">
        <v>4960</v>
      </c>
      <c r="E167" s="159" t="n">
        <v>0</v>
      </c>
    </row>
    <row r="168" customFormat="false" ht="13.5" hidden="false" customHeight="false" outlineLevel="0" collapsed="false">
      <c r="B168" s="4" t="s">
        <v>4821</v>
      </c>
      <c r="C168" s="158" t="s">
        <v>4956</v>
      </c>
      <c r="D168" s="4" t="s">
        <v>189</v>
      </c>
      <c r="E168" s="159" t="n">
        <v>0</v>
      </c>
    </row>
    <row r="169" customFormat="false" ht="13.5" hidden="false" customHeight="false" outlineLevel="0" collapsed="false">
      <c r="B169" s="4" t="s">
        <v>4821</v>
      </c>
      <c r="C169" s="158" t="s">
        <v>4958</v>
      </c>
      <c r="D169" s="4" t="s">
        <v>193</v>
      </c>
      <c r="E169" s="159" t="n">
        <v>0</v>
      </c>
    </row>
    <row r="170" customFormat="false" ht="13.5" hidden="false" customHeight="false" outlineLevel="0" collapsed="false">
      <c r="B170" s="4" t="s">
        <v>4821</v>
      </c>
      <c r="C170" s="158" t="s">
        <v>4961</v>
      </c>
      <c r="D170" s="4" t="s">
        <v>348</v>
      </c>
      <c r="E170" s="159" t="n">
        <v>0</v>
      </c>
    </row>
    <row r="171" customFormat="false" ht="13.5" hidden="false" customHeight="false" outlineLevel="0" collapsed="false">
      <c r="B171" s="4" t="s">
        <v>4821</v>
      </c>
      <c r="C171" s="158" t="s">
        <v>4962</v>
      </c>
      <c r="D171" s="4" t="s">
        <v>199</v>
      </c>
      <c r="E171" s="159" t="n">
        <v>0</v>
      </c>
    </row>
    <row r="172" customFormat="false" ht="13.5" hidden="false" customHeight="false" outlineLevel="0" collapsed="false">
      <c r="B172" s="4" t="s">
        <v>4821</v>
      </c>
      <c r="C172" s="158" t="s">
        <v>4963</v>
      </c>
      <c r="D172" s="4" t="s">
        <v>4964</v>
      </c>
      <c r="E172" s="159" t="n">
        <v>0</v>
      </c>
    </row>
    <row r="173" customFormat="false" ht="13.5" hidden="false" customHeight="false" outlineLevel="0" collapsed="false">
      <c r="B173" s="4" t="s">
        <v>4821</v>
      </c>
      <c r="C173" s="158" t="s">
        <v>4965</v>
      </c>
      <c r="D173" s="4" t="s">
        <v>240</v>
      </c>
      <c r="E173" s="159" t="n">
        <v>0</v>
      </c>
    </row>
    <row r="174" customFormat="false" ht="13.5" hidden="false" customHeight="false" outlineLevel="0" collapsed="false">
      <c r="B174" s="4" t="s">
        <v>4821</v>
      </c>
      <c r="C174" s="158" t="s">
        <v>4966</v>
      </c>
      <c r="D174" s="4" t="s">
        <v>4967</v>
      </c>
      <c r="E174" s="159" t="n">
        <v>0</v>
      </c>
    </row>
    <row r="175" customFormat="false" ht="13.5" hidden="false" customHeight="false" outlineLevel="0" collapsed="false">
      <c r="B175" s="4" t="s">
        <v>4821</v>
      </c>
      <c r="C175" s="158" t="s">
        <v>4970</v>
      </c>
      <c r="D175" s="4" t="s">
        <v>4971</v>
      </c>
      <c r="E175" s="159" t="n">
        <v>0</v>
      </c>
    </row>
    <row r="176" customFormat="false" ht="13.5" hidden="false" customHeight="false" outlineLevel="0" collapsed="false">
      <c r="B176" s="4" t="s">
        <v>4821</v>
      </c>
      <c r="C176" s="158" t="s">
        <v>4974</v>
      </c>
      <c r="D176" s="4" t="s">
        <v>4975</v>
      </c>
      <c r="E176" s="159" t="n">
        <v>0</v>
      </c>
    </row>
    <row r="177" customFormat="false" ht="13.5" hidden="false" customHeight="false" outlineLevel="0" collapsed="false">
      <c r="B177" s="4" t="s">
        <v>4821</v>
      </c>
      <c r="C177" s="158" t="s">
        <v>4984</v>
      </c>
      <c r="D177" s="4" t="s">
        <v>4985</v>
      </c>
      <c r="E177" s="159" t="n">
        <v>0</v>
      </c>
    </row>
    <row r="178" customFormat="false" ht="13.5" hidden="false" customHeight="false" outlineLevel="0" collapsed="false">
      <c r="B178" s="4" t="s">
        <v>4821</v>
      </c>
      <c r="C178" s="158" t="s">
        <v>4986</v>
      </c>
      <c r="D178" s="4" t="s">
        <v>4987</v>
      </c>
      <c r="E178" s="159" t="n">
        <v>0</v>
      </c>
    </row>
    <row r="179" customFormat="false" ht="13.5" hidden="false" customHeight="false" outlineLevel="0" collapsed="false">
      <c r="B179" s="4" t="s">
        <v>4821</v>
      </c>
      <c r="C179" s="158" t="s">
        <v>4994</v>
      </c>
      <c r="D179" s="4" t="s">
        <v>4995</v>
      </c>
      <c r="E179" s="159" t="n">
        <v>0</v>
      </c>
    </row>
    <row r="180" customFormat="false" ht="13.5" hidden="false" customHeight="false" outlineLevel="0" collapsed="false">
      <c r="B180" s="4" t="s">
        <v>4821</v>
      </c>
      <c r="C180" s="158" t="s">
        <v>4976</v>
      </c>
      <c r="D180" s="4" t="s">
        <v>4977</v>
      </c>
      <c r="E180" s="159" t="n">
        <v>3744965</v>
      </c>
    </row>
    <row r="181" customFormat="false" ht="13.5" hidden="false" customHeight="false" outlineLevel="0" collapsed="false">
      <c r="B181" s="4" t="s">
        <v>4821</v>
      </c>
      <c r="C181" s="158" t="s">
        <v>4992</v>
      </c>
      <c r="D181" s="4" t="s">
        <v>4993</v>
      </c>
      <c r="E181" s="159" t="n">
        <v>0</v>
      </c>
    </row>
    <row r="182" customFormat="false" ht="13.5" hidden="false" customHeight="false" outlineLevel="0" collapsed="false">
      <c r="B182" s="165" t="s">
        <v>5061</v>
      </c>
      <c r="C182" s="165"/>
      <c r="D182" s="165"/>
      <c r="E182" s="160" t="n">
        <f aca="false">SUM(E139:E181)</f>
        <v>6494145</v>
      </c>
    </row>
    <row r="183" customFormat="false" ht="13.5" hidden="false" customHeight="false" outlineLevel="0" collapsed="false">
      <c r="B183" s="4" t="s">
        <v>4822</v>
      </c>
      <c r="C183" s="166" t="s">
        <v>4876</v>
      </c>
      <c r="D183" s="4" t="s">
        <v>165</v>
      </c>
      <c r="E183" s="162" t="n">
        <v>0</v>
      </c>
    </row>
    <row r="184" customFormat="false" ht="13.5" hidden="false" customHeight="false" outlineLevel="0" collapsed="false">
      <c r="B184" s="4" t="s">
        <v>4822</v>
      </c>
      <c r="C184" s="166" t="s">
        <v>4877</v>
      </c>
      <c r="D184" s="4" t="s">
        <v>161</v>
      </c>
      <c r="E184" s="162" t="n">
        <v>0</v>
      </c>
    </row>
    <row r="185" customFormat="false" ht="13.5" hidden="false" customHeight="false" outlineLevel="0" collapsed="false">
      <c r="B185" s="4" t="s">
        <v>4822</v>
      </c>
      <c r="C185" s="166" t="s">
        <v>4878</v>
      </c>
      <c r="D185" s="4" t="s">
        <v>4879</v>
      </c>
      <c r="E185" s="162" t="n">
        <v>0</v>
      </c>
    </row>
    <row r="186" customFormat="false" ht="13.5" hidden="false" customHeight="false" outlineLevel="0" collapsed="false">
      <c r="B186" s="4" t="s">
        <v>4822</v>
      </c>
      <c r="C186" s="166" t="s">
        <v>4881</v>
      </c>
      <c r="D186" s="4" t="s">
        <v>168</v>
      </c>
      <c r="E186" s="162" t="n">
        <v>0</v>
      </c>
    </row>
    <row r="187" customFormat="false" ht="13.5" hidden="false" customHeight="false" outlineLevel="0" collapsed="false">
      <c r="B187" s="4" t="s">
        <v>4822</v>
      </c>
      <c r="C187" s="166" t="s">
        <v>4889</v>
      </c>
      <c r="D187" s="4" t="s">
        <v>219</v>
      </c>
      <c r="E187" s="162" t="n">
        <v>0</v>
      </c>
    </row>
    <row r="188" customFormat="false" ht="13.5" hidden="false" customHeight="false" outlineLevel="0" collapsed="false">
      <c r="B188" s="4" t="s">
        <v>4822</v>
      </c>
      <c r="C188" s="166" t="s">
        <v>4847</v>
      </c>
      <c r="D188" s="4" t="s">
        <v>159</v>
      </c>
      <c r="E188" s="162" t="n">
        <v>0</v>
      </c>
    </row>
    <row r="189" customFormat="false" ht="13.5" hidden="false" customHeight="false" outlineLevel="0" collapsed="false">
      <c r="B189" s="4" t="s">
        <v>4822</v>
      </c>
      <c r="C189" s="166" t="s">
        <v>4900</v>
      </c>
      <c r="D189" s="4" t="s">
        <v>4901</v>
      </c>
      <c r="E189" s="162" t="n">
        <v>0</v>
      </c>
    </row>
    <row r="190" customFormat="false" ht="13.5" hidden="false" customHeight="false" outlineLevel="0" collapsed="false">
      <c r="B190" s="4" t="s">
        <v>4822</v>
      </c>
      <c r="C190" s="166" t="s">
        <v>4920</v>
      </c>
      <c r="D190" s="4" t="s">
        <v>4921</v>
      </c>
      <c r="E190" s="162" t="n">
        <v>0</v>
      </c>
    </row>
    <row r="191" customFormat="false" ht="13.5" hidden="false" customHeight="false" outlineLevel="0" collapsed="false">
      <c r="B191" s="4" t="s">
        <v>4822</v>
      </c>
      <c r="C191" s="166" t="s">
        <v>4923</v>
      </c>
      <c r="D191" s="4" t="s">
        <v>4924</v>
      </c>
      <c r="E191" s="162" t="n">
        <v>0</v>
      </c>
    </row>
    <row r="192" customFormat="false" ht="13.5" hidden="false" customHeight="false" outlineLevel="0" collapsed="false">
      <c r="B192" s="4" t="s">
        <v>4822</v>
      </c>
      <c r="C192" s="166" t="s">
        <v>4925</v>
      </c>
      <c r="D192" s="4" t="s">
        <v>4926</v>
      </c>
      <c r="E192" s="162" t="n">
        <v>0</v>
      </c>
    </row>
    <row r="193" customFormat="false" ht="13.5" hidden="false" customHeight="false" outlineLevel="0" collapsed="false">
      <c r="B193" s="4" t="s">
        <v>4822</v>
      </c>
      <c r="C193" s="166" t="s">
        <v>4931</v>
      </c>
      <c r="D193" s="4" t="s">
        <v>174</v>
      </c>
      <c r="E193" s="162" t="n">
        <v>0</v>
      </c>
    </row>
    <row r="194" customFormat="false" ht="13.5" hidden="false" customHeight="false" outlineLevel="0" collapsed="false">
      <c r="B194" s="4" t="s">
        <v>4822</v>
      </c>
      <c r="C194" s="166" t="s">
        <v>4932</v>
      </c>
      <c r="D194" s="4" t="s">
        <v>4933</v>
      </c>
      <c r="E194" s="162" t="n">
        <v>0</v>
      </c>
    </row>
    <row r="195" customFormat="false" ht="13.5" hidden="false" customHeight="false" outlineLevel="0" collapsed="false">
      <c r="B195" s="4" t="s">
        <v>4822</v>
      </c>
      <c r="C195" s="166" t="s">
        <v>4934</v>
      </c>
      <c r="D195" s="4" t="s">
        <v>4935</v>
      </c>
      <c r="E195" s="162" t="n">
        <v>0</v>
      </c>
    </row>
    <row r="196" customFormat="false" ht="13.5" hidden="false" customHeight="false" outlineLevel="0" collapsed="false">
      <c r="B196" s="4" t="s">
        <v>4822</v>
      </c>
      <c r="C196" s="166" t="s">
        <v>4936</v>
      </c>
      <c r="D196" s="4" t="s">
        <v>284</v>
      </c>
      <c r="E196" s="162" t="n">
        <v>28743000</v>
      </c>
    </row>
    <row r="197" customFormat="false" ht="13.5" hidden="false" customHeight="false" outlineLevel="0" collapsed="false">
      <c r="B197" s="4" t="s">
        <v>4822</v>
      </c>
      <c r="C197" s="166" t="s">
        <v>4937</v>
      </c>
      <c r="D197" s="4" t="s">
        <v>4938</v>
      </c>
      <c r="E197" s="162" t="n">
        <v>0</v>
      </c>
    </row>
    <row r="198" customFormat="false" ht="13.5" hidden="false" customHeight="false" outlineLevel="0" collapsed="false">
      <c r="B198" s="4" t="s">
        <v>4822</v>
      </c>
      <c r="C198" s="166" t="s">
        <v>4939</v>
      </c>
      <c r="D198" s="4" t="s">
        <v>224</v>
      </c>
      <c r="E198" s="162" t="n">
        <v>0</v>
      </c>
    </row>
    <row r="199" customFormat="false" ht="13.5" hidden="false" customHeight="false" outlineLevel="0" collapsed="false">
      <c r="B199" s="4" t="s">
        <v>4822</v>
      </c>
      <c r="C199" s="166" t="s">
        <v>4940</v>
      </c>
      <c r="D199" s="4" t="s">
        <v>228</v>
      </c>
      <c r="E199" s="162" t="n">
        <v>0</v>
      </c>
    </row>
    <row r="200" customFormat="false" ht="13.5" hidden="false" customHeight="false" outlineLevel="0" collapsed="false">
      <c r="B200" s="4" t="s">
        <v>4822</v>
      </c>
      <c r="C200" s="166" t="s">
        <v>4941</v>
      </c>
      <c r="D200" s="4" t="s">
        <v>4942</v>
      </c>
      <c r="E200" s="162" t="n">
        <v>0</v>
      </c>
    </row>
    <row r="201" customFormat="false" ht="13.5" hidden="false" customHeight="false" outlineLevel="0" collapsed="false">
      <c r="B201" s="4" t="s">
        <v>4822</v>
      </c>
      <c r="C201" s="166" t="s">
        <v>4943</v>
      </c>
      <c r="D201" s="4" t="s">
        <v>4944</v>
      </c>
      <c r="E201" s="162" t="n">
        <v>0</v>
      </c>
    </row>
    <row r="202" customFormat="false" ht="13.5" hidden="false" customHeight="false" outlineLevel="0" collapsed="false">
      <c r="B202" s="4" t="s">
        <v>4822</v>
      </c>
      <c r="C202" s="166" t="s">
        <v>4945</v>
      </c>
      <c r="D202" s="4" t="s">
        <v>235</v>
      </c>
      <c r="E202" s="162" t="n">
        <v>0</v>
      </c>
    </row>
    <row r="203" customFormat="false" ht="13.5" hidden="false" customHeight="false" outlineLevel="0" collapsed="false">
      <c r="B203" s="4" t="s">
        <v>4822</v>
      </c>
      <c r="C203" s="166" t="s">
        <v>4946</v>
      </c>
      <c r="D203" s="4" t="s">
        <v>4947</v>
      </c>
      <c r="E203" s="162" t="n">
        <v>0</v>
      </c>
    </row>
    <row r="204" customFormat="false" ht="13.5" hidden="false" customHeight="false" outlineLevel="0" collapsed="false">
      <c r="B204" s="4" t="s">
        <v>4822</v>
      </c>
      <c r="C204" s="166" t="s">
        <v>4948</v>
      </c>
      <c r="D204" s="4" t="s">
        <v>177</v>
      </c>
      <c r="E204" s="162" t="n">
        <v>0</v>
      </c>
    </row>
    <row r="205" customFormat="false" ht="13.5" hidden="false" customHeight="false" outlineLevel="0" collapsed="false">
      <c r="B205" s="4" t="s">
        <v>4822</v>
      </c>
      <c r="C205" s="166" t="s">
        <v>4949</v>
      </c>
      <c r="D205" s="4" t="s">
        <v>181</v>
      </c>
      <c r="E205" s="162" t="n">
        <v>0</v>
      </c>
    </row>
    <row r="206" customFormat="false" ht="13.5" hidden="false" customHeight="false" outlineLevel="0" collapsed="false">
      <c r="B206" s="4" t="s">
        <v>4822</v>
      </c>
      <c r="C206" s="166" t="s">
        <v>4950</v>
      </c>
      <c r="D206" s="4" t="s">
        <v>4951</v>
      </c>
      <c r="E206" s="162" t="n">
        <v>390000</v>
      </c>
    </row>
    <row r="207" customFormat="false" ht="13.5" hidden="false" customHeight="false" outlineLevel="0" collapsed="false">
      <c r="B207" s="4" t="s">
        <v>4822</v>
      </c>
      <c r="C207" s="166" t="s">
        <v>4952</v>
      </c>
      <c r="D207" s="4" t="s">
        <v>4953</v>
      </c>
      <c r="E207" s="162" t="n">
        <v>0</v>
      </c>
    </row>
    <row r="208" customFormat="false" ht="13.5" hidden="false" customHeight="false" outlineLevel="0" collapsed="false">
      <c r="B208" s="4" t="s">
        <v>4822</v>
      </c>
      <c r="C208" s="166" t="s">
        <v>4954</v>
      </c>
      <c r="D208" s="4" t="s">
        <v>186</v>
      </c>
      <c r="E208" s="162" t="n">
        <v>0</v>
      </c>
    </row>
    <row r="209" customFormat="false" ht="13.5" hidden="false" customHeight="false" outlineLevel="0" collapsed="false">
      <c r="B209" s="4" t="s">
        <v>4822</v>
      </c>
      <c r="C209" s="166" t="s">
        <v>4955</v>
      </c>
      <c r="D209" s="4" t="s">
        <v>188</v>
      </c>
      <c r="E209" s="162" t="n">
        <v>0</v>
      </c>
    </row>
    <row r="210" customFormat="false" ht="13.5" hidden="false" customHeight="false" outlineLevel="0" collapsed="false">
      <c r="B210" s="4" t="s">
        <v>4822</v>
      </c>
      <c r="C210" s="166" t="s">
        <v>4957</v>
      </c>
      <c r="D210" s="4" t="s">
        <v>344</v>
      </c>
      <c r="E210" s="162" t="n">
        <v>0</v>
      </c>
    </row>
    <row r="211" customFormat="false" ht="13.5" hidden="false" customHeight="false" outlineLevel="0" collapsed="false">
      <c r="B211" s="4" t="s">
        <v>4822</v>
      </c>
      <c r="C211" s="166" t="s">
        <v>4959</v>
      </c>
      <c r="D211" s="4" t="s">
        <v>4960</v>
      </c>
      <c r="E211" s="162" t="n">
        <v>0</v>
      </c>
    </row>
    <row r="212" customFormat="false" ht="13.5" hidden="false" customHeight="false" outlineLevel="0" collapsed="false">
      <c r="B212" s="4" t="s">
        <v>4822</v>
      </c>
      <c r="C212" s="166" t="s">
        <v>4956</v>
      </c>
      <c r="D212" s="4" t="s">
        <v>189</v>
      </c>
      <c r="E212" s="162" t="n">
        <v>0</v>
      </c>
    </row>
    <row r="213" customFormat="false" ht="13.5" hidden="false" customHeight="false" outlineLevel="0" collapsed="false">
      <c r="B213" s="4" t="s">
        <v>4822</v>
      </c>
      <c r="C213" s="166" t="s">
        <v>4958</v>
      </c>
      <c r="D213" s="4" t="s">
        <v>193</v>
      </c>
      <c r="E213" s="162" t="n">
        <v>0</v>
      </c>
    </row>
    <row r="214" customFormat="false" ht="13.5" hidden="false" customHeight="false" outlineLevel="0" collapsed="false">
      <c r="B214" s="4" t="s">
        <v>4822</v>
      </c>
      <c r="C214" s="166" t="s">
        <v>4961</v>
      </c>
      <c r="D214" s="4" t="s">
        <v>348</v>
      </c>
      <c r="E214" s="162" t="n">
        <v>0</v>
      </c>
    </row>
    <row r="215" customFormat="false" ht="13.5" hidden="false" customHeight="false" outlineLevel="0" collapsed="false">
      <c r="B215" s="4" t="s">
        <v>4822</v>
      </c>
      <c r="C215" s="166" t="s">
        <v>4962</v>
      </c>
      <c r="D215" s="4" t="s">
        <v>199</v>
      </c>
      <c r="E215" s="162" t="n">
        <v>0</v>
      </c>
    </row>
    <row r="216" customFormat="false" ht="13.5" hidden="false" customHeight="false" outlineLevel="0" collapsed="false">
      <c r="B216" s="4" t="s">
        <v>4822</v>
      </c>
      <c r="C216" s="166" t="s">
        <v>4963</v>
      </c>
      <c r="D216" s="4" t="s">
        <v>4964</v>
      </c>
      <c r="E216" s="162" t="n">
        <v>0</v>
      </c>
    </row>
    <row r="217" customFormat="false" ht="13.5" hidden="false" customHeight="false" outlineLevel="0" collapsed="false">
      <c r="B217" s="4" t="s">
        <v>4822</v>
      </c>
      <c r="C217" s="166" t="s">
        <v>4965</v>
      </c>
      <c r="D217" s="4" t="s">
        <v>240</v>
      </c>
      <c r="E217" s="162" t="n">
        <v>0</v>
      </c>
    </row>
    <row r="218" customFormat="false" ht="13.5" hidden="false" customHeight="false" outlineLevel="0" collapsed="false">
      <c r="B218" s="4" t="s">
        <v>4822</v>
      </c>
      <c r="C218" s="166" t="s">
        <v>4966</v>
      </c>
      <c r="D218" s="4" t="s">
        <v>4967</v>
      </c>
      <c r="E218" s="162" t="n">
        <v>0</v>
      </c>
    </row>
    <row r="219" customFormat="false" ht="13.5" hidden="false" customHeight="false" outlineLevel="0" collapsed="false">
      <c r="B219" s="4" t="s">
        <v>4822</v>
      </c>
      <c r="C219" s="166" t="s">
        <v>4970</v>
      </c>
      <c r="D219" s="4" t="s">
        <v>4971</v>
      </c>
      <c r="E219" s="162" t="n">
        <v>0</v>
      </c>
    </row>
    <row r="220" customFormat="false" ht="13.5" hidden="false" customHeight="false" outlineLevel="0" collapsed="false">
      <c r="B220" s="4" t="s">
        <v>4822</v>
      </c>
      <c r="C220" s="166" t="s">
        <v>4974</v>
      </c>
      <c r="D220" s="4" t="s">
        <v>4975</v>
      </c>
      <c r="E220" s="162" t="n">
        <v>0</v>
      </c>
    </row>
    <row r="221" customFormat="false" ht="13.5" hidden="false" customHeight="false" outlineLevel="0" collapsed="false">
      <c r="B221" s="4" t="s">
        <v>4822</v>
      </c>
      <c r="C221" s="166" t="s">
        <v>4984</v>
      </c>
      <c r="D221" s="4" t="s">
        <v>4985</v>
      </c>
      <c r="E221" s="162" t="n">
        <v>0</v>
      </c>
    </row>
    <row r="222" customFormat="false" ht="13.5" hidden="false" customHeight="false" outlineLevel="0" collapsed="false">
      <c r="B222" s="4" t="s">
        <v>4822</v>
      </c>
      <c r="C222" s="166" t="s">
        <v>4986</v>
      </c>
      <c r="D222" s="4" t="s">
        <v>4987</v>
      </c>
      <c r="E222" s="162" t="n">
        <v>0</v>
      </c>
    </row>
    <row r="223" customFormat="false" ht="13.5" hidden="false" customHeight="false" outlineLevel="0" collapsed="false">
      <c r="B223" s="4" t="s">
        <v>4822</v>
      </c>
      <c r="C223" s="166" t="s">
        <v>4994</v>
      </c>
      <c r="D223" s="4" t="s">
        <v>4995</v>
      </c>
      <c r="E223" s="162" t="n">
        <v>0</v>
      </c>
    </row>
    <row r="224" customFormat="false" ht="13.5" hidden="false" customHeight="false" outlineLevel="0" collapsed="false">
      <c r="B224" s="4" t="s">
        <v>4822</v>
      </c>
      <c r="C224" s="166" t="s">
        <v>4976</v>
      </c>
      <c r="D224" s="4" t="s">
        <v>4977</v>
      </c>
      <c r="E224" s="162" t="n">
        <v>3085635</v>
      </c>
    </row>
    <row r="225" customFormat="false" ht="13.5" hidden="false" customHeight="false" outlineLevel="0" collapsed="false">
      <c r="B225" s="4" t="s">
        <v>4822</v>
      </c>
      <c r="C225" s="166" t="s">
        <v>4992</v>
      </c>
      <c r="D225" s="4" t="s">
        <v>4993</v>
      </c>
      <c r="E225" s="162" t="n">
        <v>0</v>
      </c>
    </row>
    <row r="226" customFormat="false" ht="13.5" hidden="false" customHeight="false" outlineLevel="0" collapsed="false">
      <c r="B226" s="165" t="s">
        <v>5061</v>
      </c>
      <c r="C226" s="165"/>
      <c r="D226" s="165"/>
      <c r="E226" s="160" t="n">
        <f aca="false">SUM(E183:E225)</f>
        <v>32218635</v>
      </c>
    </row>
    <row r="227" customFormat="false" ht="13.5" hidden="false" customHeight="false" outlineLevel="0" collapsed="false">
      <c r="B227" s="4" t="s">
        <v>4823</v>
      </c>
      <c r="C227" s="158" t="s">
        <v>5009</v>
      </c>
      <c r="D227" s="4" t="s">
        <v>291</v>
      </c>
      <c r="E227" s="159" t="n">
        <v>104937</v>
      </c>
    </row>
    <row r="228" customFormat="false" ht="13.5" hidden="false" customHeight="false" outlineLevel="0" collapsed="false">
      <c r="B228" s="4" t="s">
        <v>4823</v>
      </c>
      <c r="C228" s="158" t="s">
        <v>5010</v>
      </c>
      <c r="D228" s="4" t="s">
        <v>5068</v>
      </c>
      <c r="E228" s="159" t="n">
        <v>14126</v>
      </c>
    </row>
    <row r="229" customFormat="false" ht="13.5" hidden="false" customHeight="false" outlineLevel="0" collapsed="false">
      <c r="B229" s="4" t="s">
        <v>4823</v>
      </c>
      <c r="C229" s="158" t="s">
        <v>4876</v>
      </c>
      <c r="D229" s="4" t="s">
        <v>165</v>
      </c>
      <c r="E229" s="159" t="n">
        <v>0</v>
      </c>
    </row>
    <row r="230" customFormat="false" ht="13.5" hidden="false" customHeight="false" outlineLevel="0" collapsed="false">
      <c r="B230" s="4" t="s">
        <v>4823</v>
      </c>
      <c r="C230" s="158" t="s">
        <v>4877</v>
      </c>
      <c r="D230" s="4" t="s">
        <v>161</v>
      </c>
      <c r="E230" s="159" t="n">
        <v>0</v>
      </c>
    </row>
    <row r="231" customFormat="false" ht="13.5" hidden="false" customHeight="false" outlineLevel="0" collapsed="false">
      <c r="B231" s="4" t="s">
        <v>4823</v>
      </c>
      <c r="C231" s="158" t="s">
        <v>4878</v>
      </c>
      <c r="D231" s="4" t="s">
        <v>4879</v>
      </c>
      <c r="E231" s="159" t="n">
        <v>13985</v>
      </c>
    </row>
    <row r="232" customFormat="false" ht="13.5" hidden="false" customHeight="false" outlineLevel="0" collapsed="false">
      <c r="B232" s="4" t="s">
        <v>4823</v>
      </c>
      <c r="C232" s="158" t="s">
        <v>4881</v>
      </c>
      <c r="D232" s="4" t="s">
        <v>168</v>
      </c>
      <c r="E232" s="159" t="n">
        <v>21492</v>
      </c>
    </row>
    <row r="233" customFormat="false" ht="13.5" hidden="false" customHeight="false" outlineLevel="0" collapsed="false">
      <c r="B233" s="4" t="s">
        <v>4823</v>
      </c>
      <c r="C233" s="158" t="s">
        <v>4889</v>
      </c>
      <c r="D233" s="4" t="s">
        <v>219</v>
      </c>
      <c r="E233" s="159" t="n">
        <v>29405</v>
      </c>
    </row>
    <row r="234" customFormat="false" ht="13.5" hidden="false" customHeight="false" outlineLevel="0" collapsed="false">
      <c r="B234" s="4" t="s">
        <v>4823</v>
      </c>
      <c r="C234" s="158" t="s">
        <v>4891</v>
      </c>
      <c r="D234" s="4" t="s">
        <v>217</v>
      </c>
      <c r="E234" s="159" t="n">
        <v>18623</v>
      </c>
    </row>
    <row r="235" customFormat="false" ht="13.5" hidden="false" customHeight="false" outlineLevel="0" collapsed="false">
      <c r="B235" s="4" t="s">
        <v>4823</v>
      </c>
      <c r="C235" s="158" t="s">
        <v>4847</v>
      </c>
      <c r="D235" s="4" t="s">
        <v>159</v>
      </c>
      <c r="E235" s="159" t="n">
        <v>18969</v>
      </c>
    </row>
    <row r="236" customFormat="false" ht="13.5" hidden="false" customHeight="false" outlineLevel="0" collapsed="false">
      <c r="B236" s="4" t="s">
        <v>4823</v>
      </c>
      <c r="C236" s="158" t="s">
        <v>4854</v>
      </c>
      <c r="D236" s="4" t="s">
        <v>4892</v>
      </c>
      <c r="E236" s="159" t="n">
        <v>17777</v>
      </c>
    </row>
    <row r="237" customFormat="false" ht="13.5" hidden="false" customHeight="false" outlineLevel="0" collapsed="false">
      <c r="B237" s="4" t="s">
        <v>4823</v>
      </c>
      <c r="C237" s="158" t="s">
        <v>4900</v>
      </c>
      <c r="D237" s="4" t="s">
        <v>4901</v>
      </c>
      <c r="E237" s="159" t="n">
        <v>0</v>
      </c>
    </row>
    <row r="238" customFormat="false" ht="13.5" hidden="false" customHeight="false" outlineLevel="0" collapsed="false">
      <c r="B238" s="4" t="s">
        <v>4823</v>
      </c>
      <c r="C238" s="158" t="s">
        <v>4920</v>
      </c>
      <c r="D238" s="4" t="s">
        <v>4921</v>
      </c>
      <c r="E238" s="159" t="n">
        <v>0</v>
      </c>
    </row>
    <row r="239" customFormat="false" ht="13.5" hidden="false" customHeight="false" outlineLevel="0" collapsed="false">
      <c r="B239" s="4" t="s">
        <v>4823</v>
      </c>
      <c r="C239" s="158" t="s">
        <v>4923</v>
      </c>
      <c r="D239" s="4" t="s">
        <v>4924</v>
      </c>
      <c r="E239" s="159" t="n">
        <v>0</v>
      </c>
    </row>
    <row r="240" customFormat="false" ht="13.5" hidden="false" customHeight="false" outlineLevel="0" collapsed="false">
      <c r="B240" s="4" t="s">
        <v>4823</v>
      </c>
      <c r="C240" s="158" t="s">
        <v>4925</v>
      </c>
      <c r="D240" s="4" t="s">
        <v>4926</v>
      </c>
      <c r="E240" s="159" t="n">
        <v>28938</v>
      </c>
    </row>
    <row r="241" customFormat="false" ht="13.5" hidden="false" customHeight="false" outlineLevel="0" collapsed="false">
      <c r="B241" s="4" t="s">
        <v>4823</v>
      </c>
      <c r="C241" s="158" t="s">
        <v>4931</v>
      </c>
      <c r="D241" s="4" t="s">
        <v>174</v>
      </c>
      <c r="E241" s="159" t="n">
        <v>0</v>
      </c>
    </row>
    <row r="242" customFormat="false" ht="13.5" hidden="false" customHeight="false" outlineLevel="0" collapsed="false">
      <c r="B242" s="4" t="s">
        <v>4823</v>
      </c>
      <c r="C242" s="158" t="s">
        <v>4932</v>
      </c>
      <c r="D242" s="4" t="s">
        <v>4933</v>
      </c>
      <c r="E242" s="159" t="n">
        <v>0</v>
      </c>
    </row>
    <row r="243" customFormat="false" ht="13.5" hidden="false" customHeight="false" outlineLevel="0" collapsed="false">
      <c r="B243" s="4" t="s">
        <v>4823</v>
      </c>
      <c r="C243" s="158" t="s">
        <v>4934</v>
      </c>
      <c r="D243" s="4" t="s">
        <v>4935</v>
      </c>
      <c r="E243" s="159" t="n">
        <v>29059</v>
      </c>
    </row>
    <row r="244" customFormat="false" ht="13.5" hidden="false" customHeight="false" outlineLevel="0" collapsed="false">
      <c r="B244" s="4" t="s">
        <v>4823</v>
      </c>
      <c r="C244" s="158" t="s">
        <v>4936</v>
      </c>
      <c r="D244" s="4" t="s">
        <v>284</v>
      </c>
      <c r="E244" s="159" t="n">
        <v>138174</v>
      </c>
    </row>
    <row r="245" customFormat="false" ht="13.5" hidden="false" customHeight="false" outlineLevel="0" collapsed="false">
      <c r="B245" s="4" t="s">
        <v>4823</v>
      </c>
      <c r="C245" s="158" t="s">
        <v>4937</v>
      </c>
      <c r="D245" s="4" t="s">
        <v>4938</v>
      </c>
      <c r="E245" s="159" t="n">
        <v>0</v>
      </c>
    </row>
    <row r="246" customFormat="false" ht="13.5" hidden="false" customHeight="false" outlineLevel="0" collapsed="false">
      <c r="B246" s="4" t="s">
        <v>4823</v>
      </c>
      <c r="C246" s="158" t="s">
        <v>4939</v>
      </c>
      <c r="D246" s="4" t="s">
        <v>224</v>
      </c>
      <c r="E246" s="159" t="n">
        <v>0</v>
      </c>
    </row>
    <row r="247" customFormat="false" ht="13.5" hidden="false" customHeight="false" outlineLevel="0" collapsed="false">
      <c r="B247" s="4" t="s">
        <v>4823</v>
      </c>
      <c r="C247" s="158" t="s">
        <v>4940</v>
      </c>
      <c r="D247" s="4" t="s">
        <v>228</v>
      </c>
      <c r="E247" s="159" t="n">
        <v>43334</v>
      </c>
    </row>
    <row r="248" customFormat="false" ht="13.5" hidden="false" customHeight="false" outlineLevel="0" collapsed="false">
      <c r="B248" s="4" t="s">
        <v>4823</v>
      </c>
      <c r="C248" s="158" t="s">
        <v>4941</v>
      </c>
      <c r="D248" s="4" t="s">
        <v>4942</v>
      </c>
      <c r="E248" s="159" t="n">
        <v>22551</v>
      </c>
    </row>
    <row r="249" customFormat="false" ht="13.5" hidden="false" customHeight="false" outlineLevel="0" collapsed="false">
      <c r="B249" s="4" t="s">
        <v>4823</v>
      </c>
      <c r="C249" s="158" t="s">
        <v>4943</v>
      </c>
      <c r="D249" s="4" t="s">
        <v>4944</v>
      </c>
      <c r="E249" s="159" t="n">
        <v>0</v>
      </c>
    </row>
    <row r="250" customFormat="false" ht="13.5" hidden="false" customHeight="false" outlineLevel="0" collapsed="false">
      <c r="B250" s="4" t="s">
        <v>4823</v>
      </c>
      <c r="C250" s="158" t="s">
        <v>4945</v>
      </c>
      <c r="D250" s="4" t="s">
        <v>235</v>
      </c>
      <c r="E250" s="159" t="n">
        <v>0</v>
      </c>
    </row>
    <row r="251" customFormat="false" ht="13.5" hidden="false" customHeight="false" outlineLevel="0" collapsed="false">
      <c r="B251" s="4" t="s">
        <v>4823</v>
      </c>
      <c r="C251" s="158" t="s">
        <v>4946</v>
      </c>
      <c r="D251" s="4" t="s">
        <v>4947</v>
      </c>
      <c r="E251" s="159" t="n">
        <v>0</v>
      </c>
    </row>
    <row r="252" customFormat="false" ht="13.5" hidden="false" customHeight="false" outlineLevel="0" collapsed="false">
      <c r="B252" s="4" t="s">
        <v>4823</v>
      </c>
      <c r="C252" s="158" t="s">
        <v>4948</v>
      </c>
      <c r="D252" s="4" t="s">
        <v>177</v>
      </c>
      <c r="E252" s="159" t="n">
        <v>68128</v>
      </c>
    </row>
    <row r="253" customFormat="false" ht="13.5" hidden="false" customHeight="false" outlineLevel="0" collapsed="false">
      <c r="B253" s="4" t="s">
        <v>4823</v>
      </c>
      <c r="C253" s="158" t="s">
        <v>4949</v>
      </c>
      <c r="D253" s="4" t="s">
        <v>181</v>
      </c>
      <c r="E253" s="159" t="n">
        <v>72302</v>
      </c>
    </row>
    <row r="254" customFormat="false" ht="13.5" hidden="false" customHeight="false" outlineLevel="0" collapsed="false">
      <c r="B254" s="4" t="s">
        <v>4823</v>
      </c>
      <c r="C254" s="158" t="s">
        <v>4950</v>
      </c>
      <c r="D254" s="4" t="s">
        <v>4951</v>
      </c>
      <c r="E254" s="159" t="n">
        <v>0</v>
      </c>
    </row>
    <row r="255" customFormat="false" ht="13.5" hidden="false" customHeight="false" outlineLevel="0" collapsed="false">
      <c r="B255" s="4" t="s">
        <v>4823</v>
      </c>
      <c r="C255" s="158" t="s">
        <v>4952</v>
      </c>
      <c r="D255" s="4" t="s">
        <v>4953</v>
      </c>
      <c r="E255" s="159" t="n">
        <v>9246</v>
      </c>
    </row>
    <row r="256" customFormat="false" ht="13.5" hidden="false" customHeight="false" outlineLevel="0" collapsed="false">
      <c r="B256" s="4" t="s">
        <v>4823</v>
      </c>
      <c r="C256" s="158" t="s">
        <v>4954</v>
      </c>
      <c r="D256" s="4" t="s">
        <v>186</v>
      </c>
      <c r="E256" s="159" t="n">
        <v>22249</v>
      </c>
    </row>
    <row r="257" customFormat="false" ht="13.5" hidden="false" customHeight="false" outlineLevel="0" collapsed="false">
      <c r="B257" s="4" t="s">
        <v>4823</v>
      </c>
      <c r="C257" s="158" t="s">
        <v>4955</v>
      </c>
      <c r="D257" s="4" t="s">
        <v>188</v>
      </c>
      <c r="E257" s="159" t="n">
        <v>23611</v>
      </c>
    </row>
    <row r="258" customFormat="false" ht="13.5" hidden="false" customHeight="false" outlineLevel="0" collapsed="false">
      <c r="B258" s="4" t="s">
        <v>4823</v>
      </c>
      <c r="C258" s="158" t="s">
        <v>4957</v>
      </c>
      <c r="D258" s="4" t="s">
        <v>344</v>
      </c>
      <c r="E258" s="159" t="n">
        <v>0</v>
      </c>
    </row>
    <row r="259" customFormat="false" ht="13.5" hidden="false" customHeight="false" outlineLevel="0" collapsed="false">
      <c r="B259" s="4" t="s">
        <v>4823</v>
      </c>
      <c r="C259" s="158" t="s">
        <v>4959</v>
      </c>
      <c r="D259" s="4" t="s">
        <v>4960</v>
      </c>
      <c r="E259" s="159" t="n">
        <v>0</v>
      </c>
    </row>
    <row r="260" customFormat="false" ht="13.5" hidden="false" customHeight="false" outlineLevel="0" collapsed="false">
      <c r="B260" s="4" t="s">
        <v>4823</v>
      </c>
      <c r="C260" s="158" t="s">
        <v>4956</v>
      </c>
      <c r="D260" s="4" t="s">
        <v>189</v>
      </c>
      <c r="E260" s="159" t="n">
        <v>0</v>
      </c>
    </row>
    <row r="261" customFormat="false" ht="13.5" hidden="false" customHeight="false" outlineLevel="0" collapsed="false">
      <c r="B261" s="4" t="s">
        <v>4823</v>
      </c>
      <c r="C261" s="158" t="s">
        <v>4958</v>
      </c>
      <c r="D261" s="4" t="s">
        <v>193</v>
      </c>
      <c r="E261" s="159" t="n">
        <v>0</v>
      </c>
    </row>
    <row r="262" customFormat="false" ht="13.5" hidden="false" customHeight="false" outlineLevel="0" collapsed="false">
      <c r="B262" s="4" t="s">
        <v>4823</v>
      </c>
      <c r="C262" s="158" t="s">
        <v>4961</v>
      </c>
      <c r="D262" s="4" t="s">
        <v>348</v>
      </c>
      <c r="E262" s="159" t="n">
        <v>17716</v>
      </c>
    </row>
    <row r="263" customFormat="false" ht="13.5" hidden="false" customHeight="false" outlineLevel="0" collapsed="false">
      <c r="B263" s="4" t="s">
        <v>4823</v>
      </c>
      <c r="C263" s="158" t="s">
        <v>4962</v>
      </c>
      <c r="D263" s="4" t="s">
        <v>199</v>
      </c>
      <c r="E263" s="159" t="n">
        <v>46818</v>
      </c>
    </row>
    <row r="264" customFormat="false" ht="13.5" hidden="false" customHeight="false" outlineLevel="0" collapsed="false">
      <c r="B264" s="4" t="s">
        <v>4823</v>
      </c>
      <c r="C264" s="158" t="s">
        <v>4963</v>
      </c>
      <c r="D264" s="4" t="s">
        <v>4964</v>
      </c>
      <c r="E264" s="159" t="n">
        <v>0</v>
      </c>
    </row>
    <row r="265" customFormat="false" ht="13.5" hidden="false" customHeight="false" outlineLevel="0" collapsed="false">
      <c r="B265" s="4" t="s">
        <v>4823</v>
      </c>
      <c r="C265" s="158" t="s">
        <v>4965</v>
      </c>
      <c r="D265" s="4" t="s">
        <v>240</v>
      </c>
      <c r="E265" s="159" t="n">
        <v>61641</v>
      </c>
    </row>
    <row r="266" customFormat="false" ht="13.5" hidden="false" customHeight="false" outlineLevel="0" collapsed="false">
      <c r="B266" s="4" t="s">
        <v>4823</v>
      </c>
      <c r="C266" s="158" t="s">
        <v>4966</v>
      </c>
      <c r="D266" s="4" t="s">
        <v>4967</v>
      </c>
      <c r="E266" s="159" t="n">
        <v>123502</v>
      </c>
    </row>
    <row r="267" customFormat="false" ht="13.5" hidden="false" customHeight="false" outlineLevel="0" collapsed="false">
      <c r="B267" s="4" t="s">
        <v>4823</v>
      </c>
      <c r="C267" s="158" t="s">
        <v>4970</v>
      </c>
      <c r="D267" s="4" t="s">
        <v>4971</v>
      </c>
      <c r="E267" s="159" t="n">
        <v>7068027</v>
      </c>
    </row>
    <row r="268" customFormat="false" ht="13.5" hidden="false" customHeight="false" outlineLevel="0" collapsed="false">
      <c r="B268" s="4" t="s">
        <v>4823</v>
      </c>
      <c r="C268" s="158" t="s">
        <v>4974</v>
      </c>
      <c r="D268" s="4" t="s">
        <v>4975</v>
      </c>
      <c r="E268" s="159" t="n">
        <v>9686</v>
      </c>
    </row>
    <row r="269" customFormat="false" ht="13.5" hidden="false" customHeight="false" outlineLevel="0" collapsed="false">
      <c r="B269" s="4" t="s">
        <v>4823</v>
      </c>
      <c r="C269" s="158" t="s">
        <v>4984</v>
      </c>
      <c r="D269" s="4" t="s">
        <v>4985</v>
      </c>
      <c r="E269" s="159" t="n">
        <v>12108</v>
      </c>
    </row>
    <row r="270" customFormat="false" ht="13.5" hidden="false" customHeight="false" outlineLevel="0" collapsed="false">
      <c r="B270" s="4" t="s">
        <v>4823</v>
      </c>
      <c r="C270" s="158" t="s">
        <v>4986</v>
      </c>
      <c r="D270" s="4" t="s">
        <v>4987</v>
      </c>
      <c r="E270" s="159" t="n">
        <v>24216</v>
      </c>
    </row>
    <row r="271" customFormat="false" ht="13.5" hidden="false" customHeight="false" outlineLevel="0" collapsed="false">
      <c r="B271" s="4" t="s">
        <v>4823</v>
      </c>
      <c r="C271" s="158" t="s">
        <v>4994</v>
      </c>
      <c r="D271" s="4" t="s">
        <v>4995</v>
      </c>
      <c r="E271" s="159" t="n">
        <v>40360</v>
      </c>
    </row>
    <row r="272" customFormat="false" ht="13.5" hidden="false" customHeight="false" outlineLevel="0" collapsed="false">
      <c r="B272" s="4" t="s">
        <v>4823</v>
      </c>
      <c r="C272" s="158" t="s">
        <v>4976</v>
      </c>
      <c r="D272" s="4" t="s">
        <v>4977</v>
      </c>
      <c r="E272" s="159" t="n">
        <v>8254347</v>
      </c>
    </row>
    <row r="273" customFormat="false" ht="13.5" hidden="false" customHeight="false" outlineLevel="0" collapsed="false">
      <c r="B273" s="4" t="s">
        <v>4823</v>
      </c>
      <c r="C273" s="158" t="s">
        <v>5066</v>
      </c>
      <c r="D273" s="4" t="s">
        <v>238</v>
      </c>
      <c r="E273" s="159" t="n">
        <v>21412</v>
      </c>
    </row>
    <row r="274" customFormat="false" ht="13.5" hidden="false" customHeight="false" outlineLevel="0" collapsed="false">
      <c r="B274" s="4" t="s">
        <v>4823</v>
      </c>
      <c r="C274" s="158" t="s">
        <v>4998</v>
      </c>
      <c r="D274" s="4" t="s">
        <v>287</v>
      </c>
      <c r="E274" s="159" t="n">
        <v>27078</v>
      </c>
    </row>
    <row r="275" customFormat="false" ht="13.5" hidden="false" customHeight="false" outlineLevel="0" collapsed="false">
      <c r="B275" s="4" t="s">
        <v>4823</v>
      </c>
      <c r="C275" s="158" t="s">
        <v>4999</v>
      </c>
      <c r="D275" s="4" t="s">
        <v>5062</v>
      </c>
      <c r="E275" s="159" t="n">
        <v>67267</v>
      </c>
    </row>
    <row r="276" customFormat="false" ht="13.5" hidden="false" customHeight="false" outlineLevel="0" collapsed="false">
      <c r="B276" s="4" t="s">
        <v>4823</v>
      </c>
      <c r="C276" s="158" t="s">
        <v>5001</v>
      </c>
      <c r="D276" s="4" t="s">
        <v>5002</v>
      </c>
      <c r="E276" s="159" t="n">
        <v>35416</v>
      </c>
    </row>
    <row r="277" customFormat="false" ht="13.5" hidden="false" customHeight="false" outlineLevel="0" collapsed="false">
      <c r="B277" s="4" t="s">
        <v>4823</v>
      </c>
      <c r="C277" s="158" t="s">
        <v>5003</v>
      </c>
      <c r="D277" s="4" t="s">
        <v>5004</v>
      </c>
      <c r="E277" s="159" t="n">
        <v>18162</v>
      </c>
    </row>
    <row r="278" customFormat="false" ht="13.5" hidden="false" customHeight="false" outlineLevel="0" collapsed="false">
      <c r="B278" s="4" t="s">
        <v>4823</v>
      </c>
      <c r="C278" s="158" t="s">
        <v>4992</v>
      </c>
      <c r="D278" s="4" t="s">
        <v>4993</v>
      </c>
      <c r="E278" s="159" t="n">
        <v>0</v>
      </c>
    </row>
    <row r="279" customFormat="false" ht="13.5" hidden="false" customHeight="false" outlineLevel="0" collapsed="false">
      <c r="B279" s="4" t="s">
        <v>4823</v>
      </c>
      <c r="C279" s="158" t="s">
        <v>5006</v>
      </c>
      <c r="D279" s="4" t="s">
        <v>207</v>
      </c>
      <c r="E279" s="159" t="n">
        <v>18162</v>
      </c>
    </row>
    <row r="280" customFormat="false" ht="13.5" hidden="false" customHeight="false" outlineLevel="0" collapsed="false">
      <c r="B280" s="4" t="s">
        <v>4823</v>
      </c>
      <c r="C280" s="158" t="s">
        <v>5007</v>
      </c>
      <c r="D280" s="4" t="s">
        <v>5078</v>
      </c>
      <c r="E280" s="159" t="n">
        <v>3459</v>
      </c>
    </row>
    <row r="281" customFormat="false" ht="13.5" hidden="false" customHeight="false" outlineLevel="0" collapsed="false">
      <c r="B281" s="4" t="s">
        <v>4823</v>
      </c>
      <c r="C281" s="158" t="s">
        <v>5015</v>
      </c>
      <c r="D281" s="4" t="s">
        <v>5069</v>
      </c>
      <c r="E281" s="159" t="n">
        <v>22803</v>
      </c>
    </row>
    <row r="282" customFormat="false" ht="13.5" hidden="false" customHeight="false" outlineLevel="0" collapsed="false">
      <c r="B282" s="4" t="s">
        <v>4823</v>
      </c>
      <c r="C282" s="158" t="s">
        <v>5016</v>
      </c>
      <c r="D282" s="4" t="s">
        <v>5079</v>
      </c>
      <c r="E282" s="159" t="n">
        <v>18162</v>
      </c>
    </row>
    <row r="283" customFormat="false" ht="13.5" hidden="false" customHeight="false" outlineLevel="0" collapsed="false">
      <c r="B283" s="4" t="s">
        <v>4823</v>
      </c>
      <c r="C283" s="158" t="s">
        <v>5017</v>
      </c>
      <c r="D283" s="4" t="s">
        <v>5070</v>
      </c>
      <c r="E283" s="159" t="n">
        <v>3027</v>
      </c>
    </row>
    <row r="284" customFormat="false" ht="13.5" hidden="false" customHeight="false" outlineLevel="0" collapsed="false">
      <c r="B284" s="4" t="s">
        <v>4823</v>
      </c>
      <c r="C284" s="158" t="s">
        <v>5018</v>
      </c>
      <c r="D284" s="4" t="s">
        <v>5080</v>
      </c>
      <c r="E284" s="159" t="n">
        <v>23308</v>
      </c>
    </row>
    <row r="285" customFormat="false" ht="13.5" hidden="false" customHeight="false" outlineLevel="0" collapsed="false">
      <c r="B285" s="4" t="s">
        <v>4823</v>
      </c>
      <c r="C285" s="158" t="s">
        <v>5019</v>
      </c>
      <c r="D285" s="4" t="s">
        <v>5020</v>
      </c>
      <c r="E285" s="159" t="n">
        <v>54971</v>
      </c>
    </row>
    <row r="286" customFormat="false" ht="13.5" hidden="false" customHeight="false" outlineLevel="0" collapsed="false">
      <c r="B286" s="4" t="s">
        <v>4823</v>
      </c>
      <c r="C286" s="158" t="s">
        <v>5021</v>
      </c>
      <c r="D286" s="4" t="s">
        <v>349</v>
      </c>
      <c r="E286" s="159" t="n">
        <v>42268</v>
      </c>
    </row>
    <row r="287" customFormat="false" ht="13.5" hidden="false" customHeight="false" outlineLevel="0" collapsed="false">
      <c r="B287" s="4" t="s">
        <v>4823</v>
      </c>
      <c r="C287" s="158" t="s">
        <v>5022</v>
      </c>
      <c r="D287" s="4" t="s">
        <v>5067</v>
      </c>
      <c r="E287" s="159" t="n">
        <v>23678</v>
      </c>
    </row>
    <row r="288" customFormat="false" ht="13.5" hidden="false" customHeight="false" outlineLevel="0" collapsed="false">
      <c r="B288" s="4" t="s">
        <v>4823</v>
      </c>
      <c r="C288" s="158" t="s">
        <v>5023</v>
      </c>
      <c r="D288" s="4" t="s">
        <v>5081</v>
      </c>
      <c r="E288" s="159" t="n">
        <v>43589</v>
      </c>
    </row>
    <row r="289" customFormat="false" ht="13.5" hidden="false" customHeight="false" outlineLevel="0" collapsed="false">
      <c r="B289" s="4" t="s">
        <v>4823</v>
      </c>
      <c r="C289" s="158" t="s">
        <v>5025</v>
      </c>
      <c r="D289" s="4" t="s">
        <v>351</v>
      </c>
      <c r="E289" s="159" t="n">
        <v>41167</v>
      </c>
    </row>
    <row r="290" customFormat="false" ht="13.5" hidden="false" customHeight="false" outlineLevel="0" collapsed="false">
      <c r="B290" s="4" t="s">
        <v>4823</v>
      </c>
      <c r="C290" s="158" t="s">
        <v>5026</v>
      </c>
      <c r="D290" s="4" t="s">
        <v>4951</v>
      </c>
      <c r="E290" s="159" t="n">
        <v>121891</v>
      </c>
    </row>
    <row r="291" customFormat="false" ht="13.5" hidden="false" customHeight="false" outlineLevel="0" collapsed="false">
      <c r="B291" s="165" t="s">
        <v>5061</v>
      </c>
      <c r="C291" s="165"/>
      <c r="D291" s="165"/>
      <c r="E291" s="160" t="n">
        <f aca="false">SUM(E227:E290)</f>
        <v>16941147</v>
      </c>
    </row>
    <row r="292" customFormat="false" ht="13.5" hidden="false" customHeight="false" outlineLevel="0" collapsed="false">
      <c r="B292" s="4" t="s">
        <v>4824</v>
      </c>
      <c r="C292" s="166" t="s">
        <v>5009</v>
      </c>
      <c r="D292" s="4" t="s">
        <v>291</v>
      </c>
      <c r="E292" s="162" t="n">
        <v>0</v>
      </c>
    </row>
    <row r="293" customFormat="false" ht="13.5" hidden="false" customHeight="false" outlineLevel="0" collapsed="false">
      <c r="B293" s="4" t="s">
        <v>4824</v>
      </c>
      <c r="C293" s="166" t="s">
        <v>5010</v>
      </c>
      <c r="D293" s="4" t="s">
        <v>5068</v>
      </c>
      <c r="E293" s="162" t="n">
        <v>0</v>
      </c>
    </row>
    <row r="294" customFormat="false" ht="13.5" hidden="false" customHeight="false" outlineLevel="0" collapsed="false">
      <c r="B294" s="4" t="s">
        <v>4824</v>
      </c>
      <c r="C294" s="166" t="s">
        <v>4876</v>
      </c>
      <c r="D294" s="4" t="s">
        <v>165</v>
      </c>
      <c r="E294" s="162" t="n">
        <v>0</v>
      </c>
    </row>
    <row r="295" customFormat="false" ht="13.5" hidden="false" customHeight="false" outlineLevel="0" collapsed="false">
      <c r="B295" s="4" t="s">
        <v>4824</v>
      </c>
      <c r="C295" s="166" t="s">
        <v>4877</v>
      </c>
      <c r="D295" s="4" t="s">
        <v>161</v>
      </c>
      <c r="E295" s="162" t="n">
        <v>0</v>
      </c>
    </row>
    <row r="296" customFormat="false" ht="13.5" hidden="false" customHeight="false" outlineLevel="0" collapsed="false">
      <c r="B296" s="4" t="s">
        <v>4824</v>
      </c>
      <c r="C296" s="166" t="s">
        <v>4878</v>
      </c>
      <c r="D296" s="4" t="s">
        <v>4879</v>
      </c>
      <c r="E296" s="162" t="n">
        <v>0</v>
      </c>
    </row>
    <row r="297" customFormat="false" ht="13.5" hidden="false" customHeight="false" outlineLevel="0" collapsed="false">
      <c r="B297" s="4" t="s">
        <v>4824</v>
      </c>
      <c r="C297" s="166" t="s">
        <v>4881</v>
      </c>
      <c r="D297" s="4" t="s">
        <v>168</v>
      </c>
      <c r="E297" s="162" t="n">
        <v>0</v>
      </c>
    </row>
    <row r="298" customFormat="false" ht="13.5" hidden="false" customHeight="false" outlineLevel="0" collapsed="false">
      <c r="B298" s="4" t="s">
        <v>4824</v>
      </c>
      <c r="C298" s="166" t="s">
        <v>4889</v>
      </c>
      <c r="D298" s="4" t="s">
        <v>219</v>
      </c>
      <c r="E298" s="162" t="n">
        <v>0</v>
      </c>
    </row>
    <row r="299" customFormat="false" ht="13.5" hidden="false" customHeight="false" outlineLevel="0" collapsed="false">
      <c r="B299" s="4" t="s">
        <v>4824</v>
      </c>
      <c r="C299" s="166" t="s">
        <v>4891</v>
      </c>
      <c r="D299" s="4" t="s">
        <v>217</v>
      </c>
      <c r="E299" s="162" t="n">
        <v>0</v>
      </c>
    </row>
    <row r="300" customFormat="false" ht="13.5" hidden="false" customHeight="false" outlineLevel="0" collapsed="false">
      <c r="B300" s="4" t="s">
        <v>4824</v>
      </c>
      <c r="C300" s="166" t="s">
        <v>4847</v>
      </c>
      <c r="D300" s="4" t="s">
        <v>159</v>
      </c>
      <c r="E300" s="162" t="n">
        <v>0</v>
      </c>
    </row>
    <row r="301" customFormat="false" ht="13.5" hidden="false" customHeight="false" outlineLevel="0" collapsed="false">
      <c r="B301" s="4" t="s">
        <v>4824</v>
      </c>
      <c r="C301" s="166" t="s">
        <v>4854</v>
      </c>
      <c r="D301" s="4" t="s">
        <v>4892</v>
      </c>
      <c r="E301" s="162" t="n">
        <v>0</v>
      </c>
    </row>
    <row r="302" customFormat="false" ht="13.5" hidden="false" customHeight="false" outlineLevel="0" collapsed="false">
      <c r="B302" s="4" t="s">
        <v>4824</v>
      </c>
      <c r="C302" s="166" t="s">
        <v>4900</v>
      </c>
      <c r="D302" s="4" t="s">
        <v>4901</v>
      </c>
      <c r="E302" s="162" t="n">
        <v>0</v>
      </c>
    </row>
    <row r="303" customFormat="false" ht="13.5" hidden="false" customHeight="false" outlineLevel="0" collapsed="false">
      <c r="B303" s="4" t="s">
        <v>4824</v>
      </c>
      <c r="C303" s="166" t="s">
        <v>4920</v>
      </c>
      <c r="D303" s="4" t="s">
        <v>4921</v>
      </c>
      <c r="E303" s="162" t="n">
        <v>0</v>
      </c>
    </row>
    <row r="304" customFormat="false" ht="13.5" hidden="false" customHeight="false" outlineLevel="0" collapsed="false">
      <c r="B304" s="4" t="s">
        <v>4824</v>
      </c>
      <c r="C304" s="166" t="s">
        <v>4923</v>
      </c>
      <c r="D304" s="4" t="s">
        <v>4924</v>
      </c>
      <c r="E304" s="162" t="n">
        <v>0</v>
      </c>
    </row>
    <row r="305" customFormat="false" ht="13.5" hidden="false" customHeight="false" outlineLevel="0" collapsed="false">
      <c r="B305" s="4" t="s">
        <v>4824</v>
      </c>
      <c r="C305" s="166" t="s">
        <v>4925</v>
      </c>
      <c r="D305" s="4" t="s">
        <v>4926</v>
      </c>
      <c r="E305" s="162" t="n">
        <v>0</v>
      </c>
    </row>
    <row r="306" customFormat="false" ht="13.5" hidden="false" customHeight="false" outlineLevel="0" collapsed="false">
      <c r="B306" s="4" t="s">
        <v>4824</v>
      </c>
      <c r="C306" s="166" t="s">
        <v>4931</v>
      </c>
      <c r="D306" s="4" t="s">
        <v>174</v>
      </c>
      <c r="E306" s="162" t="n">
        <v>0</v>
      </c>
    </row>
    <row r="307" customFormat="false" ht="13.5" hidden="false" customHeight="false" outlineLevel="0" collapsed="false">
      <c r="B307" s="4" t="s">
        <v>4824</v>
      </c>
      <c r="C307" s="166" t="s">
        <v>4932</v>
      </c>
      <c r="D307" s="4" t="s">
        <v>4933</v>
      </c>
      <c r="E307" s="162" t="n">
        <v>0</v>
      </c>
    </row>
    <row r="308" customFormat="false" ht="13.5" hidden="false" customHeight="false" outlineLevel="0" collapsed="false">
      <c r="B308" s="4" t="s">
        <v>4824</v>
      </c>
      <c r="C308" s="166" t="s">
        <v>4934</v>
      </c>
      <c r="D308" s="4" t="s">
        <v>4935</v>
      </c>
      <c r="E308" s="162" t="n">
        <v>0</v>
      </c>
    </row>
    <row r="309" customFormat="false" ht="13.5" hidden="false" customHeight="false" outlineLevel="0" collapsed="false">
      <c r="B309" s="4" t="s">
        <v>4824</v>
      </c>
      <c r="C309" s="166" t="s">
        <v>4936</v>
      </c>
      <c r="D309" s="4" t="s">
        <v>284</v>
      </c>
      <c r="E309" s="162" t="n">
        <v>0</v>
      </c>
    </row>
    <row r="310" customFormat="false" ht="13.5" hidden="false" customHeight="false" outlineLevel="0" collapsed="false">
      <c r="B310" s="4" t="s">
        <v>4824</v>
      </c>
      <c r="C310" s="166" t="s">
        <v>4937</v>
      </c>
      <c r="D310" s="4" t="s">
        <v>4938</v>
      </c>
      <c r="E310" s="162" t="n">
        <v>0</v>
      </c>
    </row>
    <row r="311" customFormat="false" ht="13.5" hidden="false" customHeight="false" outlineLevel="0" collapsed="false">
      <c r="B311" s="4" t="s">
        <v>4824</v>
      </c>
      <c r="C311" s="166" t="s">
        <v>4939</v>
      </c>
      <c r="D311" s="4" t="s">
        <v>224</v>
      </c>
      <c r="E311" s="162" t="n">
        <v>0</v>
      </c>
    </row>
    <row r="312" customFormat="false" ht="13.5" hidden="false" customHeight="false" outlineLevel="0" collapsed="false">
      <c r="B312" s="4" t="s">
        <v>4824</v>
      </c>
      <c r="C312" s="166" t="s">
        <v>4940</v>
      </c>
      <c r="D312" s="4" t="s">
        <v>228</v>
      </c>
      <c r="E312" s="162" t="n">
        <v>0</v>
      </c>
    </row>
    <row r="313" customFormat="false" ht="13.5" hidden="false" customHeight="false" outlineLevel="0" collapsed="false">
      <c r="B313" s="4" t="s">
        <v>4824</v>
      </c>
      <c r="C313" s="166" t="s">
        <v>4941</v>
      </c>
      <c r="D313" s="4" t="s">
        <v>4942</v>
      </c>
      <c r="E313" s="162" t="n">
        <v>0</v>
      </c>
    </row>
    <row r="314" customFormat="false" ht="13.5" hidden="false" customHeight="false" outlineLevel="0" collapsed="false">
      <c r="B314" s="4" t="s">
        <v>4824</v>
      </c>
      <c r="C314" s="166" t="s">
        <v>4943</v>
      </c>
      <c r="D314" s="4" t="s">
        <v>4944</v>
      </c>
      <c r="E314" s="162" t="n">
        <v>0</v>
      </c>
    </row>
    <row r="315" customFormat="false" ht="13.5" hidden="false" customHeight="false" outlineLevel="0" collapsed="false">
      <c r="B315" s="4" t="s">
        <v>4824</v>
      </c>
      <c r="C315" s="166" t="s">
        <v>4945</v>
      </c>
      <c r="D315" s="4" t="s">
        <v>235</v>
      </c>
      <c r="E315" s="162" t="n">
        <v>0</v>
      </c>
    </row>
    <row r="316" customFormat="false" ht="13.5" hidden="false" customHeight="false" outlineLevel="0" collapsed="false">
      <c r="B316" s="4" t="s">
        <v>4824</v>
      </c>
      <c r="C316" s="166" t="s">
        <v>4946</v>
      </c>
      <c r="D316" s="4" t="s">
        <v>4947</v>
      </c>
      <c r="E316" s="162" t="n">
        <v>0</v>
      </c>
    </row>
    <row r="317" customFormat="false" ht="13.5" hidden="false" customHeight="false" outlineLevel="0" collapsed="false">
      <c r="B317" s="4" t="s">
        <v>4824</v>
      </c>
      <c r="C317" s="166" t="s">
        <v>4948</v>
      </c>
      <c r="D317" s="4" t="s">
        <v>177</v>
      </c>
      <c r="E317" s="162" t="n">
        <v>0</v>
      </c>
    </row>
    <row r="318" customFormat="false" ht="13.5" hidden="false" customHeight="false" outlineLevel="0" collapsed="false">
      <c r="B318" s="4" t="s">
        <v>4824</v>
      </c>
      <c r="C318" s="166" t="s">
        <v>4949</v>
      </c>
      <c r="D318" s="4" t="s">
        <v>181</v>
      </c>
      <c r="E318" s="162" t="n">
        <v>0</v>
      </c>
    </row>
    <row r="319" customFormat="false" ht="13.5" hidden="false" customHeight="false" outlineLevel="0" collapsed="false">
      <c r="B319" s="4" t="s">
        <v>4824</v>
      </c>
      <c r="C319" s="166" t="s">
        <v>4950</v>
      </c>
      <c r="D319" s="4" t="s">
        <v>4951</v>
      </c>
      <c r="E319" s="162" t="n">
        <v>0</v>
      </c>
    </row>
    <row r="320" customFormat="false" ht="13.5" hidden="false" customHeight="false" outlineLevel="0" collapsed="false">
      <c r="B320" s="4" t="s">
        <v>4824</v>
      </c>
      <c r="C320" s="166" t="s">
        <v>4952</v>
      </c>
      <c r="D320" s="4" t="s">
        <v>4953</v>
      </c>
      <c r="E320" s="162" t="n">
        <v>0</v>
      </c>
    </row>
    <row r="321" customFormat="false" ht="13.5" hidden="false" customHeight="false" outlineLevel="0" collapsed="false">
      <c r="B321" s="4" t="s">
        <v>4824</v>
      </c>
      <c r="C321" s="166" t="s">
        <v>4954</v>
      </c>
      <c r="D321" s="4" t="s">
        <v>186</v>
      </c>
      <c r="E321" s="162" t="n">
        <v>0</v>
      </c>
    </row>
    <row r="322" customFormat="false" ht="13.5" hidden="false" customHeight="false" outlineLevel="0" collapsed="false">
      <c r="B322" s="4" t="s">
        <v>4824</v>
      </c>
      <c r="C322" s="166" t="s">
        <v>4955</v>
      </c>
      <c r="D322" s="4" t="s">
        <v>188</v>
      </c>
      <c r="E322" s="162" t="n">
        <v>0</v>
      </c>
    </row>
    <row r="323" customFormat="false" ht="13.5" hidden="false" customHeight="false" outlineLevel="0" collapsed="false">
      <c r="B323" s="4" t="s">
        <v>4824</v>
      </c>
      <c r="C323" s="166" t="s">
        <v>4957</v>
      </c>
      <c r="D323" s="4" t="s">
        <v>344</v>
      </c>
      <c r="E323" s="162" t="n">
        <v>0</v>
      </c>
    </row>
    <row r="324" customFormat="false" ht="13.5" hidden="false" customHeight="false" outlineLevel="0" collapsed="false">
      <c r="B324" s="4" t="s">
        <v>4824</v>
      </c>
      <c r="C324" s="166" t="s">
        <v>4959</v>
      </c>
      <c r="D324" s="4" t="s">
        <v>4960</v>
      </c>
      <c r="E324" s="162" t="n">
        <v>0</v>
      </c>
    </row>
    <row r="325" customFormat="false" ht="13.5" hidden="false" customHeight="false" outlineLevel="0" collapsed="false">
      <c r="B325" s="4" t="s">
        <v>4824</v>
      </c>
      <c r="C325" s="166" t="s">
        <v>4956</v>
      </c>
      <c r="D325" s="4" t="s">
        <v>189</v>
      </c>
      <c r="E325" s="162" t="n">
        <v>0</v>
      </c>
    </row>
    <row r="326" customFormat="false" ht="13.5" hidden="false" customHeight="false" outlineLevel="0" collapsed="false">
      <c r="B326" s="4" t="s">
        <v>4824</v>
      </c>
      <c r="C326" s="166" t="s">
        <v>4958</v>
      </c>
      <c r="D326" s="4" t="s">
        <v>193</v>
      </c>
      <c r="E326" s="162" t="n">
        <v>0</v>
      </c>
    </row>
    <row r="327" customFormat="false" ht="13.5" hidden="false" customHeight="false" outlineLevel="0" collapsed="false">
      <c r="B327" s="4" t="s">
        <v>4824</v>
      </c>
      <c r="C327" s="166" t="s">
        <v>4961</v>
      </c>
      <c r="D327" s="4" t="s">
        <v>348</v>
      </c>
      <c r="E327" s="162" t="n">
        <v>0</v>
      </c>
    </row>
    <row r="328" customFormat="false" ht="13.5" hidden="false" customHeight="false" outlineLevel="0" collapsed="false">
      <c r="B328" s="4" t="s">
        <v>4824</v>
      </c>
      <c r="C328" s="166" t="s">
        <v>4962</v>
      </c>
      <c r="D328" s="4" t="s">
        <v>199</v>
      </c>
      <c r="E328" s="162" t="n">
        <v>0</v>
      </c>
    </row>
    <row r="329" customFormat="false" ht="13.5" hidden="false" customHeight="false" outlineLevel="0" collapsed="false">
      <c r="B329" s="4" t="s">
        <v>4824</v>
      </c>
      <c r="C329" s="166" t="s">
        <v>4963</v>
      </c>
      <c r="D329" s="4" t="s">
        <v>4964</v>
      </c>
      <c r="E329" s="162" t="n">
        <v>0</v>
      </c>
    </row>
    <row r="330" customFormat="false" ht="13.5" hidden="false" customHeight="false" outlineLevel="0" collapsed="false">
      <c r="B330" s="4" t="s">
        <v>4824</v>
      </c>
      <c r="C330" s="166" t="s">
        <v>4965</v>
      </c>
      <c r="D330" s="4" t="s">
        <v>240</v>
      </c>
      <c r="E330" s="162" t="n">
        <v>0</v>
      </c>
    </row>
    <row r="331" customFormat="false" ht="13.5" hidden="false" customHeight="false" outlineLevel="0" collapsed="false">
      <c r="B331" s="4" t="s">
        <v>4824</v>
      </c>
      <c r="C331" s="166" t="s">
        <v>4966</v>
      </c>
      <c r="D331" s="4" t="s">
        <v>4967</v>
      </c>
      <c r="E331" s="162" t="n">
        <v>0</v>
      </c>
    </row>
    <row r="332" customFormat="false" ht="13.5" hidden="false" customHeight="false" outlineLevel="0" collapsed="false">
      <c r="B332" s="4" t="s">
        <v>4824</v>
      </c>
      <c r="C332" s="166" t="s">
        <v>4970</v>
      </c>
      <c r="D332" s="4" t="s">
        <v>4971</v>
      </c>
      <c r="E332" s="162" t="n">
        <v>0</v>
      </c>
    </row>
    <row r="333" customFormat="false" ht="13.5" hidden="false" customHeight="false" outlineLevel="0" collapsed="false">
      <c r="B333" s="4" t="s">
        <v>4824</v>
      </c>
      <c r="C333" s="166" t="s">
        <v>4974</v>
      </c>
      <c r="D333" s="4" t="s">
        <v>4975</v>
      </c>
      <c r="E333" s="162" t="n">
        <v>0</v>
      </c>
    </row>
    <row r="334" customFormat="false" ht="13.5" hidden="false" customHeight="false" outlineLevel="0" collapsed="false">
      <c r="B334" s="4" t="s">
        <v>4824</v>
      </c>
      <c r="C334" s="166" t="s">
        <v>4984</v>
      </c>
      <c r="D334" s="4" t="s">
        <v>4985</v>
      </c>
      <c r="E334" s="162" t="n">
        <v>0</v>
      </c>
    </row>
    <row r="335" customFormat="false" ht="13.5" hidden="false" customHeight="false" outlineLevel="0" collapsed="false">
      <c r="B335" s="4" t="s">
        <v>4824</v>
      </c>
      <c r="C335" s="166" t="s">
        <v>4986</v>
      </c>
      <c r="D335" s="4" t="s">
        <v>4987</v>
      </c>
      <c r="E335" s="162" t="n">
        <v>0</v>
      </c>
    </row>
    <row r="336" customFormat="false" ht="13.5" hidden="false" customHeight="false" outlineLevel="0" collapsed="false">
      <c r="B336" s="4" t="s">
        <v>4824</v>
      </c>
      <c r="C336" s="166" t="s">
        <v>4994</v>
      </c>
      <c r="D336" s="4" t="s">
        <v>4995</v>
      </c>
      <c r="E336" s="162" t="n">
        <v>0</v>
      </c>
    </row>
    <row r="337" customFormat="false" ht="13.5" hidden="false" customHeight="false" outlineLevel="0" collapsed="false">
      <c r="B337" s="4" t="s">
        <v>4824</v>
      </c>
      <c r="C337" s="166" t="s">
        <v>4976</v>
      </c>
      <c r="D337" s="4" t="s">
        <v>4977</v>
      </c>
      <c r="E337" s="162" t="n">
        <v>13322012</v>
      </c>
    </row>
    <row r="338" customFormat="false" ht="13.5" hidden="false" customHeight="false" outlineLevel="0" collapsed="false">
      <c r="B338" s="4" t="s">
        <v>4824</v>
      </c>
      <c r="C338" s="166" t="s">
        <v>5066</v>
      </c>
      <c r="D338" s="4" t="s">
        <v>238</v>
      </c>
      <c r="E338" s="162" t="n">
        <v>0</v>
      </c>
    </row>
    <row r="339" customFormat="false" ht="13.5" hidden="false" customHeight="false" outlineLevel="0" collapsed="false">
      <c r="B339" s="4" t="s">
        <v>4824</v>
      </c>
      <c r="C339" s="166" t="s">
        <v>4998</v>
      </c>
      <c r="D339" s="4" t="s">
        <v>287</v>
      </c>
      <c r="E339" s="162" t="n">
        <v>0</v>
      </c>
    </row>
    <row r="340" customFormat="false" ht="13.5" hidden="false" customHeight="false" outlineLevel="0" collapsed="false">
      <c r="B340" s="4" t="s">
        <v>4824</v>
      </c>
      <c r="C340" s="166" t="s">
        <v>4999</v>
      </c>
      <c r="D340" s="4" t="s">
        <v>5062</v>
      </c>
      <c r="E340" s="162" t="n">
        <v>0</v>
      </c>
    </row>
    <row r="341" customFormat="false" ht="13.5" hidden="false" customHeight="false" outlineLevel="0" collapsed="false">
      <c r="B341" s="4" t="s">
        <v>4824</v>
      </c>
      <c r="C341" s="166" t="s">
        <v>5001</v>
      </c>
      <c r="D341" s="4" t="s">
        <v>5002</v>
      </c>
      <c r="E341" s="162" t="n">
        <v>0</v>
      </c>
    </row>
    <row r="342" customFormat="false" ht="13.5" hidden="false" customHeight="false" outlineLevel="0" collapsed="false">
      <c r="B342" s="4" t="s">
        <v>4824</v>
      </c>
      <c r="C342" s="166" t="s">
        <v>5003</v>
      </c>
      <c r="D342" s="4" t="s">
        <v>5004</v>
      </c>
      <c r="E342" s="162" t="n">
        <v>0</v>
      </c>
    </row>
    <row r="343" customFormat="false" ht="13.5" hidden="false" customHeight="false" outlineLevel="0" collapsed="false">
      <c r="B343" s="4" t="s">
        <v>4824</v>
      </c>
      <c r="C343" s="166" t="s">
        <v>4992</v>
      </c>
      <c r="D343" s="4" t="s">
        <v>4993</v>
      </c>
      <c r="E343" s="162" t="n">
        <v>936510</v>
      </c>
    </row>
    <row r="344" customFormat="false" ht="13.5" hidden="false" customHeight="false" outlineLevel="0" collapsed="false">
      <c r="B344" s="4" t="s">
        <v>4824</v>
      </c>
      <c r="C344" s="166" t="s">
        <v>5006</v>
      </c>
      <c r="D344" s="4" t="s">
        <v>207</v>
      </c>
      <c r="E344" s="162" t="n">
        <v>0</v>
      </c>
    </row>
    <row r="345" customFormat="false" ht="13.5" hidden="false" customHeight="false" outlineLevel="0" collapsed="false">
      <c r="B345" s="4" t="s">
        <v>4824</v>
      </c>
      <c r="C345" s="166" t="s">
        <v>5007</v>
      </c>
      <c r="D345" s="4" t="s">
        <v>5078</v>
      </c>
      <c r="E345" s="162" t="n">
        <v>0</v>
      </c>
    </row>
    <row r="346" customFormat="false" ht="13.5" hidden="false" customHeight="false" outlineLevel="0" collapsed="false">
      <c r="B346" s="4" t="s">
        <v>4824</v>
      </c>
      <c r="C346" s="166" t="s">
        <v>5015</v>
      </c>
      <c r="D346" s="4" t="s">
        <v>5069</v>
      </c>
      <c r="E346" s="162" t="n">
        <v>0</v>
      </c>
    </row>
    <row r="347" customFormat="false" ht="13.5" hidden="false" customHeight="false" outlineLevel="0" collapsed="false">
      <c r="B347" s="4" t="s">
        <v>4824</v>
      </c>
      <c r="C347" s="166" t="s">
        <v>5016</v>
      </c>
      <c r="D347" s="4" t="s">
        <v>5079</v>
      </c>
      <c r="E347" s="162" t="n">
        <v>0</v>
      </c>
    </row>
    <row r="348" customFormat="false" ht="13.5" hidden="false" customHeight="false" outlineLevel="0" collapsed="false">
      <c r="B348" s="4" t="s">
        <v>4824</v>
      </c>
      <c r="C348" s="166" t="s">
        <v>5017</v>
      </c>
      <c r="D348" s="4" t="s">
        <v>5070</v>
      </c>
      <c r="E348" s="162" t="n">
        <v>0</v>
      </c>
    </row>
    <row r="349" customFormat="false" ht="13.5" hidden="false" customHeight="false" outlineLevel="0" collapsed="false">
      <c r="B349" s="4" t="s">
        <v>4824</v>
      </c>
      <c r="C349" s="166" t="s">
        <v>5018</v>
      </c>
      <c r="D349" s="4" t="s">
        <v>5080</v>
      </c>
      <c r="E349" s="162" t="n">
        <v>0</v>
      </c>
    </row>
    <row r="350" customFormat="false" ht="13.5" hidden="false" customHeight="false" outlineLevel="0" collapsed="false">
      <c r="B350" s="4" t="s">
        <v>4824</v>
      </c>
      <c r="C350" s="166" t="s">
        <v>5019</v>
      </c>
      <c r="D350" s="4" t="s">
        <v>5020</v>
      </c>
      <c r="E350" s="162" t="n">
        <v>0</v>
      </c>
    </row>
    <row r="351" customFormat="false" ht="13.5" hidden="false" customHeight="false" outlineLevel="0" collapsed="false">
      <c r="B351" s="4" t="s">
        <v>4824</v>
      </c>
      <c r="C351" s="166" t="s">
        <v>5021</v>
      </c>
      <c r="D351" s="4" t="s">
        <v>349</v>
      </c>
      <c r="E351" s="162" t="n">
        <v>0</v>
      </c>
    </row>
    <row r="352" customFormat="false" ht="13.5" hidden="false" customHeight="false" outlineLevel="0" collapsed="false">
      <c r="B352" s="4" t="s">
        <v>4824</v>
      </c>
      <c r="C352" s="166" t="s">
        <v>5022</v>
      </c>
      <c r="D352" s="4" t="s">
        <v>5067</v>
      </c>
      <c r="E352" s="162" t="n">
        <v>0</v>
      </c>
    </row>
    <row r="353" customFormat="false" ht="13.5" hidden="false" customHeight="false" outlineLevel="0" collapsed="false">
      <c r="B353" s="4" t="s">
        <v>4824</v>
      </c>
      <c r="C353" s="166" t="s">
        <v>5023</v>
      </c>
      <c r="D353" s="4" t="s">
        <v>5081</v>
      </c>
      <c r="E353" s="162" t="n">
        <v>0</v>
      </c>
    </row>
    <row r="354" customFormat="false" ht="13.5" hidden="false" customHeight="false" outlineLevel="0" collapsed="false">
      <c r="B354" s="4" t="s">
        <v>4824</v>
      </c>
      <c r="C354" s="166" t="s">
        <v>5025</v>
      </c>
      <c r="D354" s="4" t="s">
        <v>351</v>
      </c>
      <c r="E354" s="162" t="n">
        <v>0</v>
      </c>
    </row>
    <row r="355" customFormat="false" ht="13.5" hidden="false" customHeight="false" outlineLevel="0" collapsed="false">
      <c r="B355" s="4" t="s">
        <v>4824</v>
      </c>
      <c r="C355" s="166" t="s">
        <v>5026</v>
      </c>
      <c r="D355" s="4" t="s">
        <v>4951</v>
      </c>
      <c r="E355" s="162" t="n">
        <v>0</v>
      </c>
    </row>
    <row r="356" customFormat="false" ht="13.5" hidden="false" customHeight="false" outlineLevel="0" collapsed="false">
      <c r="B356" s="165" t="s">
        <v>5061</v>
      </c>
      <c r="C356" s="165"/>
      <c r="D356" s="165"/>
      <c r="E356" s="160" t="n">
        <v>14258522</v>
      </c>
    </row>
    <row r="357" customFormat="false" ht="13.5" hidden="false" customHeight="false" outlineLevel="0" collapsed="false">
      <c r="B357" s="4" t="s">
        <v>4825</v>
      </c>
      <c r="C357" s="158" t="s">
        <v>5009</v>
      </c>
      <c r="D357" s="4" t="s">
        <v>291</v>
      </c>
      <c r="E357" s="159" t="n">
        <v>0</v>
      </c>
    </row>
    <row r="358" customFormat="false" ht="13.5" hidden="false" customHeight="false" outlineLevel="0" collapsed="false">
      <c r="B358" s="4" t="s">
        <v>4825</v>
      </c>
      <c r="C358" s="158" t="s">
        <v>5010</v>
      </c>
      <c r="D358" s="4" t="s">
        <v>5068</v>
      </c>
      <c r="E358" s="159" t="n">
        <v>0</v>
      </c>
    </row>
    <row r="359" customFormat="false" ht="13.5" hidden="false" customHeight="false" outlineLevel="0" collapsed="false">
      <c r="B359" s="4" t="s">
        <v>4825</v>
      </c>
      <c r="C359" s="158" t="s">
        <v>4876</v>
      </c>
      <c r="D359" s="4" t="s">
        <v>165</v>
      </c>
      <c r="E359" s="159" t="n">
        <v>0</v>
      </c>
    </row>
    <row r="360" customFormat="false" ht="13.5" hidden="false" customHeight="false" outlineLevel="0" collapsed="false">
      <c r="B360" s="4" t="s">
        <v>4825</v>
      </c>
      <c r="C360" s="158" t="s">
        <v>4877</v>
      </c>
      <c r="D360" s="4" t="s">
        <v>161</v>
      </c>
      <c r="E360" s="159" t="n">
        <v>0</v>
      </c>
    </row>
    <row r="361" customFormat="false" ht="13.5" hidden="false" customHeight="false" outlineLevel="0" collapsed="false">
      <c r="B361" s="4" t="s">
        <v>4825</v>
      </c>
      <c r="C361" s="158" t="s">
        <v>4878</v>
      </c>
      <c r="D361" s="4" t="s">
        <v>4879</v>
      </c>
      <c r="E361" s="159" t="n">
        <v>0</v>
      </c>
    </row>
    <row r="362" customFormat="false" ht="13.5" hidden="false" customHeight="false" outlineLevel="0" collapsed="false">
      <c r="B362" s="4" t="s">
        <v>4825</v>
      </c>
      <c r="C362" s="158" t="s">
        <v>4881</v>
      </c>
      <c r="D362" s="4" t="s">
        <v>168</v>
      </c>
      <c r="E362" s="159" t="n">
        <v>0</v>
      </c>
    </row>
    <row r="363" customFormat="false" ht="13.5" hidden="false" customHeight="false" outlineLevel="0" collapsed="false">
      <c r="B363" s="4" t="s">
        <v>4825</v>
      </c>
      <c r="C363" s="158" t="s">
        <v>4889</v>
      </c>
      <c r="D363" s="4" t="s">
        <v>219</v>
      </c>
      <c r="E363" s="159" t="n">
        <v>0</v>
      </c>
    </row>
    <row r="364" customFormat="false" ht="13.5" hidden="false" customHeight="false" outlineLevel="0" collapsed="false">
      <c r="B364" s="4" t="s">
        <v>4825</v>
      </c>
      <c r="C364" s="158" t="s">
        <v>4891</v>
      </c>
      <c r="D364" s="4" t="s">
        <v>217</v>
      </c>
      <c r="E364" s="159" t="n">
        <v>0</v>
      </c>
    </row>
    <row r="365" customFormat="false" ht="13.5" hidden="false" customHeight="false" outlineLevel="0" collapsed="false">
      <c r="B365" s="4" t="s">
        <v>4825</v>
      </c>
      <c r="C365" s="158" t="s">
        <v>4847</v>
      </c>
      <c r="D365" s="4" t="s">
        <v>159</v>
      </c>
      <c r="E365" s="159" t="n">
        <v>0</v>
      </c>
    </row>
    <row r="366" customFormat="false" ht="13.5" hidden="false" customHeight="false" outlineLevel="0" collapsed="false">
      <c r="B366" s="4" t="s">
        <v>4825</v>
      </c>
      <c r="C366" s="158" t="s">
        <v>4854</v>
      </c>
      <c r="D366" s="4" t="s">
        <v>4892</v>
      </c>
      <c r="E366" s="159" t="n">
        <v>0</v>
      </c>
    </row>
    <row r="367" customFormat="false" ht="13.5" hidden="false" customHeight="false" outlineLevel="0" collapsed="false">
      <c r="B367" s="4" t="s">
        <v>4825</v>
      </c>
      <c r="C367" s="158" t="s">
        <v>4900</v>
      </c>
      <c r="D367" s="4" t="s">
        <v>4901</v>
      </c>
      <c r="E367" s="159" t="n">
        <v>0</v>
      </c>
    </row>
    <row r="368" customFormat="false" ht="13.5" hidden="false" customHeight="false" outlineLevel="0" collapsed="false">
      <c r="B368" s="4" t="s">
        <v>4825</v>
      </c>
      <c r="C368" s="158" t="s">
        <v>4920</v>
      </c>
      <c r="D368" s="4" t="s">
        <v>4921</v>
      </c>
      <c r="E368" s="159" t="n">
        <v>0</v>
      </c>
    </row>
    <row r="369" customFormat="false" ht="13.5" hidden="false" customHeight="false" outlineLevel="0" collapsed="false">
      <c r="B369" s="4" t="s">
        <v>4825</v>
      </c>
      <c r="C369" s="158" t="s">
        <v>4923</v>
      </c>
      <c r="D369" s="4" t="s">
        <v>4924</v>
      </c>
      <c r="E369" s="159" t="n">
        <v>0</v>
      </c>
    </row>
    <row r="370" customFormat="false" ht="13.5" hidden="false" customHeight="false" outlineLevel="0" collapsed="false">
      <c r="B370" s="4" t="s">
        <v>4825</v>
      </c>
      <c r="C370" s="158" t="s">
        <v>4925</v>
      </c>
      <c r="D370" s="4" t="s">
        <v>4926</v>
      </c>
      <c r="E370" s="159" t="n">
        <v>0</v>
      </c>
    </row>
    <row r="371" customFormat="false" ht="13.5" hidden="false" customHeight="false" outlineLevel="0" collapsed="false">
      <c r="B371" s="4" t="s">
        <v>4825</v>
      </c>
      <c r="C371" s="158" t="s">
        <v>4931</v>
      </c>
      <c r="D371" s="4" t="s">
        <v>174</v>
      </c>
      <c r="E371" s="159" t="n">
        <v>0</v>
      </c>
    </row>
    <row r="372" customFormat="false" ht="13.5" hidden="false" customHeight="false" outlineLevel="0" collapsed="false">
      <c r="B372" s="4" t="s">
        <v>4825</v>
      </c>
      <c r="C372" s="158" t="s">
        <v>4932</v>
      </c>
      <c r="D372" s="4" t="s">
        <v>4933</v>
      </c>
      <c r="E372" s="159" t="n">
        <v>0</v>
      </c>
    </row>
    <row r="373" customFormat="false" ht="13.5" hidden="false" customHeight="false" outlineLevel="0" collapsed="false">
      <c r="B373" s="4" t="s">
        <v>4825</v>
      </c>
      <c r="C373" s="158" t="s">
        <v>4934</v>
      </c>
      <c r="D373" s="4" t="s">
        <v>4935</v>
      </c>
      <c r="E373" s="159" t="n">
        <v>0</v>
      </c>
    </row>
    <row r="374" customFormat="false" ht="13.5" hidden="false" customHeight="false" outlineLevel="0" collapsed="false">
      <c r="B374" s="4" t="s">
        <v>4825</v>
      </c>
      <c r="C374" s="158" t="s">
        <v>4936</v>
      </c>
      <c r="D374" s="4" t="s">
        <v>284</v>
      </c>
      <c r="E374" s="159" t="n">
        <v>0</v>
      </c>
    </row>
    <row r="375" customFormat="false" ht="13.5" hidden="false" customHeight="false" outlineLevel="0" collapsed="false">
      <c r="B375" s="4" t="s">
        <v>4825</v>
      </c>
      <c r="C375" s="158" t="s">
        <v>4937</v>
      </c>
      <c r="D375" s="4" t="s">
        <v>4938</v>
      </c>
      <c r="E375" s="159" t="n">
        <v>0</v>
      </c>
    </row>
    <row r="376" customFormat="false" ht="13.5" hidden="false" customHeight="false" outlineLevel="0" collapsed="false">
      <c r="B376" s="4" t="s">
        <v>4825</v>
      </c>
      <c r="C376" s="158" t="s">
        <v>4939</v>
      </c>
      <c r="D376" s="4" t="s">
        <v>224</v>
      </c>
      <c r="E376" s="159" t="n">
        <v>2295741</v>
      </c>
    </row>
    <row r="377" customFormat="false" ht="13.5" hidden="false" customHeight="false" outlineLevel="0" collapsed="false">
      <c r="B377" s="4" t="s">
        <v>4825</v>
      </c>
      <c r="C377" s="158" t="s">
        <v>4940</v>
      </c>
      <c r="D377" s="4" t="s">
        <v>228</v>
      </c>
      <c r="E377" s="159" t="n">
        <v>0</v>
      </c>
    </row>
    <row r="378" customFormat="false" ht="13.5" hidden="false" customHeight="false" outlineLevel="0" collapsed="false">
      <c r="B378" s="4" t="s">
        <v>4825</v>
      </c>
      <c r="C378" s="158" t="s">
        <v>4941</v>
      </c>
      <c r="D378" s="4" t="s">
        <v>4942</v>
      </c>
      <c r="E378" s="159" t="n">
        <v>0</v>
      </c>
    </row>
    <row r="379" customFormat="false" ht="13.5" hidden="false" customHeight="false" outlineLevel="0" collapsed="false">
      <c r="B379" s="4" t="s">
        <v>4825</v>
      </c>
      <c r="C379" s="158" t="s">
        <v>4943</v>
      </c>
      <c r="D379" s="4" t="s">
        <v>4944</v>
      </c>
      <c r="E379" s="159" t="n">
        <v>0</v>
      </c>
    </row>
    <row r="380" customFormat="false" ht="13.5" hidden="false" customHeight="false" outlineLevel="0" collapsed="false">
      <c r="B380" s="4" t="s">
        <v>4825</v>
      </c>
      <c r="C380" s="158" t="s">
        <v>4945</v>
      </c>
      <c r="D380" s="4" t="s">
        <v>235</v>
      </c>
      <c r="E380" s="159" t="n">
        <v>0</v>
      </c>
    </row>
    <row r="381" customFormat="false" ht="13.5" hidden="false" customHeight="false" outlineLevel="0" collapsed="false">
      <c r="B381" s="4" t="s">
        <v>4825</v>
      </c>
      <c r="C381" s="158" t="s">
        <v>4946</v>
      </c>
      <c r="D381" s="4" t="s">
        <v>4947</v>
      </c>
      <c r="E381" s="159" t="n">
        <v>0</v>
      </c>
    </row>
    <row r="382" customFormat="false" ht="13.5" hidden="false" customHeight="false" outlineLevel="0" collapsed="false">
      <c r="B382" s="4" t="s">
        <v>4825</v>
      </c>
      <c r="C382" s="158" t="s">
        <v>4948</v>
      </c>
      <c r="D382" s="4" t="s">
        <v>177</v>
      </c>
      <c r="E382" s="159" t="n">
        <v>0</v>
      </c>
    </row>
    <row r="383" customFormat="false" ht="13.5" hidden="false" customHeight="false" outlineLevel="0" collapsed="false">
      <c r="B383" s="4" t="s">
        <v>4825</v>
      </c>
      <c r="C383" s="158" t="s">
        <v>4949</v>
      </c>
      <c r="D383" s="4" t="s">
        <v>181</v>
      </c>
      <c r="E383" s="159" t="n">
        <v>0</v>
      </c>
    </row>
    <row r="384" customFormat="false" ht="13.5" hidden="false" customHeight="false" outlineLevel="0" collapsed="false">
      <c r="B384" s="4" t="s">
        <v>4825</v>
      </c>
      <c r="C384" s="158" t="s">
        <v>4950</v>
      </c>
      <c r="D384" s="4" t="s">
        <v>4951</v>
      </c>
      <c r="E384" s="159" t="n">
        <v>0</v>
      </c>
    </row>
    <row r="385" customFormat="false" ht="13.5" hidden="false" customHeight="false" outlineLevel="0" collapsed="false">
      <c r="B385" s="4" t="s">
        <v>4825</v>
      </c>
      <c r="C385" s="158" t="s">
        <v>4952</v>
      </c>
      <c r="D385" s="4" t="s">
        <v>4953</v>
      </c>
      <c r="E385" s="159" t="n">
        <v>0</v>
      </c>
    </row>
    <row r="386" customFormat="false" ht="13.5" hidden="false" customHeight="false" outlineLevel="0" collapsed="false">
      <c r="B386" s="4" t="s">
        <v>4825</v>
      </c>
      <c r="C386" s="158" t="s">
        <v>4954</v>
      </c>
      <c r="D386" s="4" t="s">
        <v>186</v>
      </c>
      <c r="E386" s="159" t="n">
        <v>0</v>
      </c>
    </row>
    <row r="387" customFormat="false" ht="13.5" hidden="false" customHeight="false" outlineLevel="0" collapsed="false">
      <c r="B387" s="4" t="s">
        <v>4825</v>
      </c>
      <c r="C387" s="158" t="s">
        <v>4955</v>
      </c>
      <c r="D387" s="4" t="s">
        <v>188</v>
      </c>
      <c r="E387" s="159" t="n">
        <v>0</v>
      </c>
    </row>
    <row r="388" customFormat="false" ht="13.5" hidden="false" customHeight="false" outlineLevel="0" collapsed="false">
      <c r="B388" s="4" t="s">
        <v>4825</v>
      </c>
      <c r="C388" s="158" t="s">
        <v>4957</v>
      </c>
      <c r="D388" s="4" t="s">
        <v>344</v>
      </c>
      <c r="E388" s="159" t="n">
        <v>0</v>
      </c>
    </row>
    <row r="389" customFormat="false" ht="13.5" hidden="false" customHeight="false" outlineLevel="0" collapsed="false">
      <c r="B389" s="4" t="s">
        <v>4825</v>
      </c>
      <c r="C389" s="158" t="s">
        <v>4959</v>
      </c>
      <c r="D389" s="4" t="s">
        <v>4960</v>
      </c>
      <c r="E389" s="159" t="n">
        <v>0</v>
      </c>
    </row>
    <row r="390" customFormat="false" ht="13.5" hidden="false" customHeight="false" outlineLevel="0" collapsed="false">
      <c r="B390" s="4" t="s">
        <v>4825</v>
      </c>
      <c r="C390" s="158" t="s">
        <v>4956</v>
      </c>
      <c r="D390" s="4" t="s">
        <v>189</v>
      </c>
      <c r="E390" s="159" t="n">
        <v>0</v>
      </c>
    </row>
    <row r="391" customFormat="false" ht="13.5" hidden="false" customHeight="false" outlineLevel="0" collapsed="false">
      <c r="B391" s="4" t="s">
        <v>4825</v>
      </c>
      <c r="C391" s="158" t="s">
        <v>4958</v>
      </c>
      <c r="D391" s="4" t="s">
        <v>193</v>
      </c>
      <c r="E391" s="159" t="n">
        <v>0</v>
      </c>
    </row>
    <row r="392" customFormat="false" ht="13.5" hidden="false" customHeight="false" outlineLevel="0" collapsed="false">
      <c r="B392" s="4" t="s">
        <v>4825</v>
      </c>
      <c r="C392" s="158" t="s">
        <v>4961</v>
      </c>
      <c r="D392" s="4" t="s">
        <v>348</v>
      </c>
      <c r="E392" s="159" t="n">
        <v>0</v>
      </c>
    </row>
    <row r="393" customFormat="false" ht="13.5" hidden="false" customHeight="false" outlineLevel="0" collapsed="false">
      <c r="B393" s="4" t="s">
        <v>4825</v>
      </c>
      <c r="C393" s="158" t="s">
        <v>4962</v>
      </c>
      <c r="D393" s="4" t="s">
        <v>199</v>
      </c>
      <c r="E393" s="159" t="n">
        <v>0</v>
      </c>
    </row>
    <row r="394" customFormat="false" ht="13.5" hidden="false" customHeight="false" outlineLevel="0" collapsed="false">
      <c r="B394" s="4" t="s">
        <v>4825</v>
      </c>
      <c r="C394" s="158" t="s">
        <v>4963</v>
      </c>
      <c r="D394" s="4" t="s">
        <v>4964</v>
      </c>
      <c r="E394" s="159" t="n">
        <v>0</v>
      </c>
    </row>
    <row r="395" customFormat="false" ht="13.5" hidden="false" customHeight="false" outlineLevel="0" collapsed="false">
      <c r="B395" s="4" t="s">
        <v>4825</v>
      </c>
      <c r="C395" s="158" t="s">
        <v>4965</v>
      </c>
      <c r="D395" s="4" t="s">
        <v>240</v>
      </c>
      <c r="E395" s="159" t="n">
        <v>0</v>
      </c>
    </row>
    <row r="396" customFormat="false" ht="13.5" hidden="false" customHeight="false" outlineLevel="0" collapsed="false">
      <c r="B396" s="4" t="s">
        <v>4825</v>
      </c>
      <c r="C396" s="158" t="s">
        <v>4966</v>
      </c>
      <c r="D396" s="4" t="s">
        <v>4967</v>
      </c>
      <c r="E396" s="159" t="n">
        <v>0</v>
      </c>
    </row>
    <row r="397" customFormat="false" ht="13.5" hidden="false" customHeight="false" outlineLevel="0" collapsed="false">
      <c r="B397" s="4" t="s">
        <v>4825</v>
      </c>
      <c r="C397" s="158" t="s">
        <v>4970</v>
      </c>
      <c r="D397" s="4" t="s">
        <v>4971</v>
      </c>
      <c r="E397" s="159" t="n">
        <v>0</v>
      </c>
    </row>
    <row r="398" customFormat="false" ht="13.5" hidden="false" customHeight="false" outlineLevel="0" collapsed="false">
      <c r="B398" s="4" t="s">
        <v>4825</v>
      </c>
      <c r="C398" s="158" t="s">
        <v>4974</v>
      </c>
      <c r="D398" s="4" t="s">
        <v>4975</v>
      </c>
      <c r="E398" s="159" t="n">
        <v>0</v>
      </c>
    </row>
    <row r="399" customFormat="false" ht="13.5" hidden="false" customHeight="false" outlineLevel="0" collapsed="false">
      <c r="B399" s="4" t="s">
        <v>4825</v>
      </c>
      <c r="C399" s="158" t="s">
        <v>4984</v>
      </c>
      <c r="D399" s="4" t="s">
        <v>4985</v>
      </c>
      <c r="E399" s="159" t="n">
        <v>0</v>
      </c>
    </row>
    <row r="400" customFormat="false" ht="13.5" hidden="false" customHeight="false" outlineLevel="0" collapsed="false">
      <c r="B400" s="4" t="s">
        <v>4825</v>
      </c>
      <c r="C400" s="158" t="s">
        <v>4986</v>
      </c>
      <c r="D400" s="4" t="s">
        <v>4987</v>
      </c>
      <c r="E400" s="159" t="n">
        <v>0</v>
      </c>
    </row>
    <row r="401" customFormat="false" ht="13.5" hidden="false" customHeight="false" outlineLevel="0" collapsed="false">
      <c r="B401" s="4" t="s">
        <v>4825</v>
      </c>
      <c r="C401" s="158" t="s">
        <v>4994</v>
      </c>
      <c r="D401" s="4" t="s">
        <v>4995</v>
      </c>
      <c r="E401" s="159" t="n">
        <v>0</v>
      </c>
    </row>
    <row r="402" customFormat="false" ht="13.5" hidden="false" customHeight="false" outlineLevel="0" collapsed="false">
      <c r="B402" s="4" t="s">
        <v>4825</v>
      </c>
      <c r="C402" s="158" t="s">
        <v>4976</v>
      </c>
      <c r="D402" s="4" t="s">
        <v>4977</v>
      </c>
      <c r="E402" s="159" t="n">
        <v>6553620</v>
      </c>
    </row>
    <row r="403" customFormat="false" ht="13.5" hidden="false" customHeight="false" outlineLevel="0" collapsed="false">
      <c r="B403" s="4" t="s">
        <v>4825</v>
      </c>
      <c r="C403" s="158" t="s">
        <v>5066</v>
      </c>
      <c r="D403" s="4" t="s">
        <v>238</v>
      </c>
      <c r="E403" s="159" t="n">
        <v>0</v>
      </c>
    </row>
    <row r="404" customFormat="false" ht="13.5" hidden="false" customHeight="false" outlineLevel="0" collapsed="false">
      <c r="B404" s="4" t="s">
        <v>4825</v>
      </c>
      <c r="C404" s="158" t="s">
        <v>4998</v>
      </c>
      <c r="D404" s="4" t="s">
        <v>287</v>
      </c>
      <c r="E404" s="159" t="n">
        <v>0</v>
      </c>
    </row>
    <row r="405" customFormat="false" ht="13.5" hidden="false" customHeight="false" outlineLevel="0" collapsed="false">
      <c r="B405" s="4" t="s">
        <v>4825</v>
      </c>
      <c r="C405" s="158" t="s">
        <v>4999</v>
      </c>
      <c r="D405" s="4" t="s">
        <v>5062</v>
      </c>
      <c r="E405" s="159" t="n">
        <v>0</v>
      </c>
    </row>
    <row r="406" customFormat="false" ht="13.5" hidden="false" customHeight="false" outlineLevel="0" collapsed="false">
      <c r="B406" s="4" t="s">
        <v>4825</v>
      </c>
      <c r="C406" s="158" t="s">
        <v>5001</v>
      </c>
      <c r="D406" s="4" t="s">
        <v>5002</v>
      </c>
      <c r="E406" s="159" t="n">
        <v>0</v>
      </c>
    </row>
    <row r="407" customFormat="false" ht="13.5" hidden="false" customHeight="false" outlineLevel="0" collapsed="false">
      <c r="B407" s="4" t="s">
        <v>4825</v>
      </c>
      <c r="C407" s="158" t="s">
        <v>5003</v>
      </c>
      <c r="D407" s="4" t="s">
        <v>5004</v>
      </c>
      <c r="E407" s="159" t="n">
        <v>0</v>
      </c>
    </row>
    <row r="408" customFormat="false" ht="13.5" hidden="false" customHeight="false" outlineLevel="0" collapsed="false">
      <c r="B408" s="4" t="s">
        <v>4825</v>
      </c>
      <c r="C408" s="158" t="s">
        <v>4992</v>
      </c>
      <c r="D408" s="4" t="s">
        <v>4993</v>
      </c>
      <c r="E408" s="159" t="n">
        <v>0</v>
      </c>
    </row>
    <row r="409" customFormat="false" ht="13.5" hidden="false" customHeight="false" outlineLevel="0" collapsed="false">
      <c r="B409" s="4" t="s">
        <v>4825</v>
      </c>
      <c r="C409" s="158" t="s">
        <v>5006</v>
      </c>
      <c r="D409" s="4" t="s">
        <v>207</v>
      </c>
      <c r="E409" s="159" t="n">
        <v>0</v>
      </c>
    </row>
    <row r="410" customFormat="false" ht="13.5" hidden="false" customHeight="false" outlineLevel="0" collapsed="false">
      <c r="B410" s="4" t="s">
        <v>4825</v>
      </c>
      <c r="C410" s="158" t="s">
        <v>5007</v>
      </c>
      <c r="D410" s="4" t="s">
        <v>5078</v>
      </c>
      <c r="E410" s="159" t="n">
        <v>0</v>
      </c>
    </row>
    <row r="411" customFormat="false" ht="13.5" hidden="false" customHeight="false" outlineLevel="0" collapsed="false">
      <c r="B411" s="4" t="s">
        <v>4825</v>
      </c>
      <c r="C411" s="158" t="s">
        <v>5015</v>
      </c>
      <c r="D411" s="4" t="s">
        <v>5069</v>
      </c>
      <c r="E411" s="159" t="n">
        <v>0</v>
      </c>
    </row>
    <row r="412" customFormat="false" ht="13.5" hidden="false" customHeight="false" outlineLevel="0" collapsed="false">
      <c r="B412" s="4" t="s">
        <v>4825</v>
      </c>
      <c r="C412" s="158" t="s">
        <v>5016</v>
      </c>
      <c r="D412" s="4" t="s">
        <v>5079</v>
      </c>
      <c r="E412" s="159" t="n">
        <v>0</v>
      </c>
    </row>
    <row r="413" customFormat="false" ht="13.5" hidden="false" customHeight="false" outlineLevel="0" collapsed="false">
      <c r="B413" s="4" t="s">
        <v>4825</v>
      </c>
      <c r="C413" s="158" t="s">
        <v>5017</v>
      </c>
      <c r="D413" s="4" t="s">
        <v>5070</v>
      </c>
      <c r="E413" s="159" t="n">
        <v>0</v>
      </c>
    </row>
    <row r="414" customFormat="false" ht="13.5" hidden="false" customHeight="false" outlineLevel="0" collapsed="false">
      <c r="B414" s="4" t="s">
        <v>4825</v>
      </c>
      <c r="C414" s="158" t="s">
        <v>5018</v>
      </c>
      <c r="D414" s="4" t="s">
        <v>5080</v>
      </c>
      <c r="E414" s="159" t="n">
        <v>0</v>
      </c>
    </row>
    <row r="415" customFormat="false" ht="13.5" hidden="false" customHeight="false" outlineLevel="0" collapsed="false">
      <c r="B415" s="4" t="s">
        <v>4825</v>
      </c>
      <c r="C415" s="158" t="s">
        <v>5019</v>
      </c>
      <c r="D415" s="4" t="s">
        <v>5020</v>
      </c>
      <c r="E415" s="159" t="n">
        <v>0</v>
      </c>
    </row>
    <row r="416" customFormat="false" ht="13.5" hidden="false" customHeight="false" outlineLevel="0" collapsed="false">
      <c r="B416" s="4" t="s">
        <v>4825</v>
      </c>
      <c r="C416" s="158" t="s">
        <v>5021</v>
      </c>
      <c r="D416" s="4" t="s">
        <v>349</v>
      </c>
      <c r="E416" s="159" t="n">
        <v>0</v>
      </c>
    </row>
    <row r="417" customFormat="false" ht="13.5" hidden="false" customHeight="false" outlineLevel="0" collapsed="false">
      <c r="B417" s="4" t="s">
        <v>4825</v>
      </c>
      <c r="C417" s="158" t="s">
        <v>5022</v>
      </c>
      <c r="D417" s="4" t="s">
        <v>5067</v>
      </c>
      <c r="E417" s="159" t="n">
        <v>0</v>
      </c>
    </row>
    <row r="418" customFormat="false" ht="13.5" hidden="false" customHeight="false" outlineLevel="0" collapsed="false">
      <c r="B418" s="4" t="s">
        <v>4825</v>
      </c>
      <c r="C418" s="158" t="s">
        <v>5023</v>
      </c>
      <c r="D418" s="4" t="s">
        <v>5081</v>
      </c>
      <c r="E418" s="159" t="n">
        <v>0</v>
      </c>
    </row>
    <row r="419" customFormat="false" ht="13.5" hidden="false" customHeight="false" outlineLevel="0" collapsed="false">
      <c r="B419" s="4" t="s">
        <v>4825</v>
      </c>
      <c r="C419" s="158" t="s">
        <v>5025</v>
      </c>
      <c r="D419" s="4" t="s">
        <v>351</v>
      </c>
      <c r="E419" s="159" t="n">
        <v>0</v>
      </c>
    </row>
    <row r="420" customFormat="false" ht="13.5" hidden="false" customHeight="false" outlineLevel="0" collapsed="false">
      <c r="B420" s="4" t="s">
        <v>4825</v>
      </c>
      <c r="C420" s="158" t="s">
        <v>5026</v>
      </c>
      <c r="D420" s="4" t="s">
        <v>4951</v>
      </c>
      <c r="E420" s="159" t="n">
        <v>0</v>
      </c>
    </row>
    <row r="421" customFormat="false" ht="13.5" hidden="false" customHeight="false" outlineLevel="0" collapsed="false">
      <c r="B421" s="165" t="s">
        <v>5061</v>
      </c>
      <c r="C421" s="165"/>
      <c r="D421" s="165"/>
      <c r="E421" s="167" t="n">
        <v>8849361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11" activePane="bottomLeft" state="frozen"/>
      <selection pane="topLeft" activeCell="A1" activeCellId="0" sqref="A1"/>
      <selection pane="bottomLeft" activeCell="H520" activeCellId="0" sqref="H520"/>
    </sheetView>
  </sheetViews>
  <sheetFormatPr defaultColWidth="8.6015625" defaultRowHeight="13.5" zeroHeight="false" outlineLevelRow="0" outlineLevelCol="0"/>
  <cols>
    <col collapsed="false" customWidth="true" hidden="false" outlineLevel="0" max="1" min="1" style="4" width="5.22"/>
    <col collapsed="false" customWidth="true" hidden="false" outlineLevel="0" max="3" min="3" style="4" width="14.44"/>
    <col collapsed="false" customWidth="true" hidden="false" outlineLevel="0" max="4" min="4" style="4" width="39.77"/>
    <col collapsed="false" customWidth="true" hidden="false" outlineLevel="0" max="5" min="5" style="4" width="13"/>
  </cols>
  <sheetData>
    <row r="1" customFormat="false" ht="13.5" hidden="false" customHeight="false" outlineLevel="0" collapsed="false">
      <c r="A1" s="164" t="s">
        <v>5085</v>
      </c>
    </row>
    <row r="2" customFormat="false" ht="16.5" hidden="false" customHeight="false" outlineLevel="0" collapsed="false">
      <c r="B2" s="155" t="s">
        <v>5057</v>
      </c>
      <c r="C2" s="156" t="s">
        <v>5058</v>
      </c>
      <c r="D2" s="156" t="s">
        <v>5059</v>
      </c>
      <c r="E2" s="157" t="s">
        <v>5060</v>
      </c>
    </row>
    <row r="3" customFormat="false" ht="13.5" hidden="false" customHeight="false" outlineLevel="0" collapsed="false">
      <c r="B3" s="4" t="s">
        <v>4816</v>
      </c>
      <c r="C3" s="158" t="s">
        <v>4876</v>
      </c>
      <c r="D3" s="4" t="s">
        <v>165</v>
      </c>
      <c r="E3" s="159" t="n">
        <v>10500</v>
      </c>
    </row>
    <row r="4" customFormat="false" ht="13.5" hidden="false" customHeight="false" outlineLevel="0" collapsed="false">
      <c r="B4" s="4" t="s">
        <v>4816</v>
      </c>
      <c r="C4" s="158" t="s">
        <v>4877</v>
      </c>
      <c r="D4" s="4" t="s">
        <v>161</v>
      </c>
      <c r="E4" s="159" t="n">
        <v>-285</v>
      </c>
    </row>
    <row r="5" customFormat="false" ht="13.5" hidden="false" customHeight="false" outlineLevel="0" collapsed="false">
      <c r="B5" s="4" t="s">
        <v>4816</v>
      </c>
      <c r="C5" s="158" t="s">
        <v>4878</v>
      </c>
      <c r="D5" s="4" t="s">
        <v>4879</v>
      </c>
      <c r="E5" s="159" t="n">
        <v>-126</v>
      </c>
    </row>
    <row r="6" customFormat="false" ht="13.5" hidden="false" customHeight="false" outlineLevel="0" collapsed="false">
      <c r="B6" s="4" t="s">
        <v>4816</v>
      </c>
      <c r="C6" s="158" t="s">
        <v>4881</v>
      </c>
      <c r="D6" s="4" t="s">
        <v>168</v>
      </c>
      <c r="E6" s="159" t="n">
        <v>-194</v>
      </c>
    </row>
    <row r="7" customFormat="false" ht="13.5" hidden="false" customHeight="false" outlineLevel="0" collapsed="false">
      <c r="B7" s="4" t="s">
        <v>4816</v>
      </c>
      <c r="C7" s="158" t="s">
        <v>4889</v>
      </c>
      <c r="D7" s="4" t="s">
        <v>219</v>
      </c>
      <c r="E7" s="159" t="n">
        <v>-288</v>
      </c>
    </row>
    <row r="8" customFormat="false" ht="13.5" hidden="false" customHeight="false" outlineLevel="0" collapsed="false">
      <c r="B8" s="4" t="s">
        <v>4816</v>
      </c>
      <c r="C8" s="158" t="s">
        <v>4890</v>
      </c>
      <c r="D8" s="4" t="s">
        <v>121</v>
      </c>
      <c r="E8" s="159" t="n">
        <v>252231</v>
      </c>
    </row>
    <row r="9" customFormat="false" ht="13.5" hidden="false" customHeight="false" outlineLevel="0" collapsed="false">
      <c r="B9" s="4" t="s">
        <v>4816</v>
      </c>
      <c r="C9" s="158" t="s">
        <v>4847</v>
      </c>
      <c r="D9" s="4" t="s">
        <v>159</v>
      </c>
      <c r="E9" s="159" t="n">
        <v>-196</v>
      </c>
    </row>
    <row r="10" customFormat="false" ht="13.5" hidden="false" customHeight="false" outlineLevel="0" collapsed="false">
      <c r="B10" s="4" t="s">
        <v>4816</v>
      </c>
      <c r="C10" s="158" t="s">
        <v>4923</v>
      </c>
      <c r="D10" s="4" t="s">
        <v>4924</v>
      </c>
      <c r="E10" s="159" t="n">
        <v>-75</v>
      </c>
    </row>
    <row r="11" customFormat="false" ht="13.5" hidden="false" customHeight="false" outlineLevel="0" collapsed="false">
      <c r="B11" s="4" t="s">
        <v>4816</v>
      </c>
      <c r="C11" s="158" t="s">
        <v>4925</v>
      </c>
      <c r="D11" s="4" t="s">
        <v>4926</v>
      </c>
      <c r="E11" s="159" t="n">
        <v>-252</v>
      </c>
    </row>
    <row r="12" customFormat="false" ht="13.5" hidden="false" customHeight="false" outlineLevel="0" collapsed="false">
      <c r="B12" s="4" t="s">
        <v>4816</v>
      </c>
      <c r="C12" s="158" t="s">
        <v>4931</v>
      </c>
      <c r="D12" s="4" t="s">
        <v>174</v>
      </c>
      <c r="E12" s="159" t="n">
        <v>-591</v>
      </c>
    </row>
    <row r="13" customFormat="false" ht="13.5" hidden="false" customHeight="false" outlineLevel="0" collapsed="false">
      <c r="B13" s="4" t="s">
        <v>4816</v>
      </c>
      <c r="C13" s="158" t="s">
        <v>4932</v>
      </c>
      <c r="D13" s="4" t="s">
        <v>4933</v>
      </c>
      <c r="E13" s="159" t="n">
        <v>-190</v>
      </c>
    </row>
    <row r="14" customFormat="false" ht="13.5" hidden="false" customHeight="false" outlineLevel="0" collapsed="false">
      <c r="B14" s="4" t="s">
        <v>4816</v>
      </c>
      <c r="C14" s="158" t="s">
        <v>4934</v>
      </c>
      <c r="D14" s="4" t="s">
        <v>4935</v>
      </c>
      <c r="E14" s="159" t="n">
        <v>-323</v>
      </c>
    </row>
    <row r="15" customFormat="false" ht="13.5" hidden="false" customHeight="false" outlineLevel="0" collapsed="false">
      <c r="B15" s="4" t="s">
        <v>4816</v>
      </c>
      <c r="C15" s="158" t="s">
        <v>4936</v>
      </c>
      <c r="D15" s="4" t="s">
        <v>284</v>
      </c>
      <c r="E15" s="159" t="n">
        <v>-1248</v>
      </c>
    </row>
    <row r="16" customFormat="false" ht="13.5" hidden="false" customHeight="false" outlineLevel="0" collapsed="false">
      <c r="B16" s="4" t="s">
        <v>4816</v>
      </c>
      <c r="C16" s="158" t="s">
        <v>4937</v>
      </c>
      <c r="D16" s="4" t="s">
        <v>4938</v>
      </c>
      <c r="E16" s="159" t="n">
        <v>-438</v>
      </c>
    </row>
    <row r="17" customFormat="false" ht="13.5" hidden="false" customHeight="false" outlineLevel="0" collapsed="false">
      <c r="B17" s="4" t="s">
        <v>4816</v>
      </c>
      <c r="C17" s="158" t="s">
        <v>4939</v>
      </c>
      <c r="D17" s="4" t="s">
        <v>224</v>
      </c>
      <c r="E17" s="159" t="n">
        <v>-1027</v>
      </c>
    </row>
    <row r="18" customFormat="false" ht="13.5" hidden="false" customHeight="false" outlineLevel="0" collapsed="false">
      <c r="B18" s="4" t="s">
        <v>4816</v>
      </c>
      <c r="C18" s="158" t="s">
        <v>4940</v>
      </c>
      <c r="D18" s="4" t="s">
        <v>228</v>
      </c>
      <c r="E18" s="159" t="n">
        <v>-392</v>
      </c>
    </row>
    <row r="19" customFormat="false" ht="13.5" hidden="false" customHeight="false" outlineLevel="0" collapsed="false">
      <c r="B19" s="4" t="s">
        <v>4816</v>
      </c>
      <c r="C19" s="158" t="s">
        <v>4941</v>
      </c>
      <c r="D19" s="4" t="s">
        <v>4942</v>
      </c>
      <c r="E19" s="159" t="n">
        <v>-204</v>
      </c>
    </row>
    <row r="20" customFormat="false" ht="13.5" hidden="false" customHeight="false" outlineLevel="0" collapsed="false">
      <c r="B20" s="4" t="s">
        <v>4816</v>
      </c>
      <c r="C20" s="158" t="s">
        <v>4943</v>
      </c>
      <c r="D20" s="4" t="s">
        <v>4944</v>
      </c>
      <c r="E20" s="159" t="n">
        <v>-328</v>
      </c>
    </row>
    <row r="21" customFormat="false" ht="13.5" hidden="false" customHeight="false" outlineLevel="0" collapsed="false">
      <c r="B21" s="4" t="s">
        <v>4816</v>
      </c>
      <c r="C21" s="158" t="s">
        <v>4945</v>
      </c>
      <c r="D21" s="4" t="s">
        <v>235</v>
      </c>
      <c r="E21" s="159" t="n">
        <v>-969</v>
      </c>
    </row>
    <row r="22" customFormat="false" ht="13.5" hidden="false" customHeight="false" outlineLevel="0" collapsed="false">
      <c r="B22" s="4" t="s">
        <v>4816</v>
      </c>
      <c r="C22" s="158" t="s">
        <v>4946</v>
      </c>
      <c r="D22" s="4" t="s">
        <v>4947</v>
      </c>
      <c r="E22" s="159" t="n">
        <v>-95</v>
      </c>
    </row>
    <row r="23" customFormat="false" ht="13.5" hidden="false" customHeight="false" outlineLevel="0" collapsed="false">
      <c r="B23" s="4" t="s">
        <v>4816</v>
      </c>
      <c r="C23" s="158" t="s">
        <v>4948</v>
      </c>
      <c r="D23" s="4" t="s">
        <v>177</v>
      </c>
      <c r="E23" s="159" t="n">
        <v>-810</v>
      </c>
    </row>
    <row r="24" customFormat="false" ht="13.5" hidden="false" customHeight="false" outlineLevel="0" collapsed="false">
      <c r="B24" s="4" t="s">
        <v>4816</v>
      </c>
      <c r="C24" s="158" t="s">
        <v>4949</v>
      </c>
      <c r="D24" s="4" t="s">
        <v>181</v>
      </c>
      <c r="E24" s="159" t="n">
        <v>-924</v>
      </c>
    </row>
    <row r="25" customFormat="false" ht="13.5" hidden="false" customHeight="false" outlineLevel="0" collapsed="false">
      <c r="B25" s="4" t="s">
        <v>4816</v>
      </c>
      <c r="C25" s="158" t="s">
        <v>4950</v>
      </c>
      <c r="D25" s="4" t="s">
        <v>4951</v>
      </c>
      <c r="E25" s="159" t="n">
        <v>-961</v>
      </c>
    </row>
    <row r="26" customFormat="false" ht="13.5" hidden="false" customHeight="false" outlineLevel="0" collapsed="false">
      <c r="B26" s="4" t="s">
        <v>4816</v>
      </c>
      <c r="C26" s="158" t="s">
        <v>4952</v>
      </c>
      <c r="D26" s="4" t="s">
        <v>4953</v>
      </c>
      <c r="E26" s="159" t="n">
        <v>-84</v>
      </c>
    </row>
    <row r="27" customFormat="false" ht="13.5" hidden="false" customHeight="false" outlineLevel="0" collapsed="false">
      <c r="B27" s="4" t="s">
        <v>4816</v>
      </c>
      <c r="C27" s="158" t="s">
        <v>4954</v>
      </c>
      <c r="D27" s="4" t="s">
        <v>186</v>
      </c>
      <c r="E27" s="159" t="n">
        <v>-201</v>
      </c>
    </row>
    <row r="28" customFormat="false" ht="13.5" hidden="false" customHeight="false" outlineLevel="0" collapsed="false">
      <c r="B28" s="4" t="s">
        <v>4816</v>
      </c>
      <c r="C28" s="158" t="s">
        <v>4955</v>
      </c>
      <c r="D28" s="4" t="s">
        <v>188</v>
      </c>
      <c r="E28" s="159" t="n">
        <v>-213</v>
      </c>
    </row>
    <row r="29" customFormat="false" ht="13.5" hidden="false" customHeight="false" outlineLevel="0" collapsed="false">
      <c r="B29" s="4" t="s">
        <v>4816</v>
      </c>
      <c r="C29" s="158" t="s">
        <v>4957</v>
      </c>
      <c r="D29" s="4" t="s">
        <v>344</v>
      </c>
      <c r="E29" s="159" t="n">
        <v>-193</v>
      </c>
    </row>
    <row r="30" customFormat="false" ht="13.5" hidden="false" customHeight="false" outlineLevel="0" collapsed="false">
      <c r="B30" s="4" t="s">
        <v>4816</v>
      </c>
      <c r="C30" s="158" t="s">
        <v>4959</v>
      </c>
      <c r="D30" s="4" t="s">
        <v>4960</v>
      </c>
      <c r="E30" s="159" t="n">
        <v>-372</v>
      </c>
    </row>
    <row r="31" customFormat="false" ht="13.5" hidden="false" customHeight="false" outlineLevel="0" collapsed="false">
      <c r="B31" s="4" t="s">
        <v>4816</v>
      </c>
      <c r="C31" s="158" t="s">
        <v>4956</v>
      </c>
      <c r="D31" s="4" t="s">
        <v>189</v>
      </c>
      <c r="E31" s="159" t="n">
        <v>-501</v>
      </c>
    </row>
    <row r="32" customFormat="false" ht="13.5" hidden="false" customHeight="false" outlineLevel="0" collapsed="false">
      <c r="B32" s="4" t="s">
        <v>4816</v>
      </c>
      <c r="C32" s="158" t="s">
        <v>4958</v>
      </c>
      <c r="D32" s="4" t="s">
        <v>193</v>
      </c>
      <c r="E32" s="159" t="n">
        <v>-350</v>
      </c>
    </row>
    <row r="33" customFormat="false" ht="13.5" hidden="false" customHeight="false" outlineLevel="0" collapsed="false">
      <c r="B33" s="4" t="s">
        <v>4816</v>
      </c>
      <c r="C33" s="158" t="s">
        <v>4961</v>
      </c>
      <c r="D33" s="4" t="s">
        <v>348</v>
      </c>
      <c r="E33" s="159" t="n">
        <v>-160</v>
      </c>
    </row>
    <row r="34" customFormat="false" ht="13.5" hidden="false" customHeight="false" outlineLevel="0" collapsed="false">
      <c r="B34" s="4" t="s">
        <v>4816</v>
      </c>
      <c r="C34" s="158" t="s">
        <v>4962</v>
      </c>
      <c r="D34" s="4" t="s">
        <v>199</v>
      </c>
      <c r="E34" s="159" t="n">
        <v>-423</v>
      </c>
    </row>
    <row r="35" customFormat="false" ht="13.5" hidden="false" customHeight="false" outlineLevel="0" collapsed="false">
      <c r="B35" s="4" t="s">
        <v>4816</v>
      </c>
      <c r="C35" s="158" t="s">
        <v>4963</v>
      </c>
      <c r="D35" s="4" t="s">
        <v>4964</v>
      </c>
      <c r="E35" s="159" t="n">
        <v>-266</v>
      </c>
    </row>
    <row r="36" customFormat="false" ht="13.5" hidden="false" customHeight="false" outlineLevel="0" collapsed="false">
      <c r="B36" s="4" t="s">
        <v>4816</v>
      </c>
      <c r="C36" s="158" t="s">
        <v>4965</v>
      </c>
      <c r="D36" s="4" t="s">
        <v>240</v>
      </c>
      <c r="E36" s="159" t="n">
        <v>-557</v>
      </c>
    </row>
    <row r="37" customFormat="false" ht="13.5" hidden="false" customHeight="false" outlineLevel="0" collapsed="false">
      <c r="B37" s="4" t="s">
        <v>4816</v>
      </c>
      <c r="C37" s="158" t="s">
        <v>4966</v>
      </c>
      <c r="D37" s="4" t="s">
        <v>4967</v>
      </c>
      <c r="E37" s="159" t="n">
        <v>200910</v>
      </c>
    </row>
    <row r="38" customFormat="false" ht="13.5" hidden="false" customHeight="false" outlineLevel="0" collapsed="false">
      <c r="B38" s="4" t="s">
        <v>4816</v>
      </c>
      <c r="C38" s="158" t="s">
        <v>4970</v>
      </c>
      <c r="D38" s="4" t="s">
        <v>4971</v>
      </c>
      <c r="E38" s="159" t="n">
        <v>692454</v>
      </c>
    </row>
    <row r="39" customFormat="false" ht="13.5" hidden="false" customHeight="false" outlineLevel="0" collapsed="false">
      <c r="B39" s="4" t="s">
        <v>4816</v>
      </c>
      <c r="C39" s="158" t="s">
        <v>4974</v>
      </c>
      <c r="D39" s="4" t="s">
        <v>4975</v>
      </c>
      <c r="E39" s="159" t="n">
        <v>-88</v>
      </c>
    </row>
    <row r="40" customFormat="false" ht="13.5" hidden="false" customHeight="false" outlineLevel="0" collapsed="false">
      <c r="B40" s="4" t="s">
        <v>4816</v>
      </c>
      <c r="C40" s="158" t="s">
        <v>4984</v>
      </c>
      <c r="D40" s="4" t="s">
        <v>4985</v>
      </c>
      <c r="E40" s="159" t="n">
        <v>-109</v>
      </c>
    </row>
    <row r="41" customFormat="false" ht="13.5" hidden="false" customHeight="false" outlineLevel="0" collapsed="false">
      <c r="B41" s="4" t="s">
        <v>4816</v>
      </c>
      <c r="C41" s="158" t="s">
        <v>4986</v>
      </c>
      <c r="D41" s="4" t="s">
        <v>4987</v>
      </c>
      <c r="E41" s="159" t="n">
        <v>-219</v>
      </c>
    </row>
    <row r="42" customFormat="false" ht="13.5" hidden="false" customHeight="false" outlineLevel="0" collapsed="false">
      <c r="B42" s="4" t="s">
        <v>4816</v>
      </c>
      <c r="C42" s="158" t="s">
        <v>4994</v>
      </c>
      <c r="D42" s="4" t="s">
        <v>4995</v>
      </c>
      <c r="E42" s="159" t="n">
        <v>-363</v>
      </c>
    </row>
    <row r="43" customFormat="false" ht="13.5" hidden="false" customHeight="false" outlineLevel="0" collapsed="false">
      <c r="B43" s="165" t="s">
        <v>5061</v>
      </c>
      <c r="C43" s="165"/>
      <c r="D43" s="165"/>
      <c r="E43" s="160" t="n">
        <f aca="false">SUM(E3:E42)</f>
        <v>1142080</v>
      </c>
    </row>
    <row r="44" customFormat="false" ht="13.5" hidden="false" customHeight="false" outlineLevel="0" collapsed="false">
      <c r="B44" s="4" t="s">
        <v>4817</v>
      </c>
      <c r="C44" s="158" t="s">
        <v>4891</v>
      </c>
      <c r="D44" s="4" t="s">
        <v>217</v>
      </c>
      <c r="E44" s="159" t="n">
        <v>80200</v>
      </c>
    </row>
    <row r="45" customFormat="false" ht="13.5" hidden="false" customHeight="false" outlineLevel="0" collapsed="false">
      <c r="B45" s="4" t="s">
        <v>4817</v>
      </c>
      <c r="C45" s="158" t="s">
        <v>4966</v>
      </c>
      <c r="D45" s="4" t="s">
        <v>4967</v>
      </c>
      <c r="E45" s="159" t="n">
        <v>137500</v>
      </c>
    </row>
    <row r="46" customFormat="false" ht="13.5" hidden="false" customHeight="false" outlineLevel="0" collapsed="false">
      <c r="B46" s="4" t="s">
        <v>4817</v>
      </c>
      <c r="C46" s="158" t="s">
        <v>4970</v>
      </c>
      <c r="D46" s="4" t="s">
        <v>4971</v>
      </c>
      <c r="E46" s="159" t="n">
        <v>452209</v>
      </c>
    </row>
    <row r="47" customFormat="false" ht="13.5" hidden="false" customHeight="false" outlineLevel="0" collapsed="false">
      <c r="B47" s="4" t="s">
        <v>4817</v>
      </c>
      <c r="C47" s="158" t="s">
        <v>4986</v>
      </c>
      <c r="D47" s="4" t="s">
        <v>4987</v>
      </c>
      <c r="E47" s="159" t="n">
        <v>176352</v>
      </c>
    </row>
    <row r="48" customFormat="false" ht="13.5" hidden="false" customHeight="false" outlineLevel="0" collapsed="false">
      <c r="B48" s="165" t="s">
        <v>5061</v>
      </c>
      <c r="C48" s="165"/>
      <c r="D48" s="165"/>
      <c r="E48" s="160" t="n">
        <f aca="false">SUM(E44:E47)</f>
        <v>846261</v>
      </c>
    </row>
    <row r="49" customFormat="false" ht="13.5" hidden="false" customHeight="false" outlineLevel="0" collapsed="false">
      <c r="B49" s="4" t="s">
        <v>4818</v>
      </c>
      <c r="C49" s="158" t="s">
        <v>4950</v>
      </c>
      <c r="D49" s="4" t="s">
        <v>4951</v>
      </c>
      <c r="E49" s="159" t="n">
        <v>2225413</v>
      </c>
    </row>
    <row r="50" customFormat="false" ht="13.5" hidden="false" customHeight="false" outlineLevel="0" collapsed="false">
      <c r="B50" s="4" t="s">
        <v>4818</v>
      </c>
      <c r="C50" s="158" t="s">
        <v>4988</v>
      </c>
      <c r="D50" s="4" t="s">
        <v>4989</v>
      </c>
      <c r="E50" s="159" t="n">
        <v>32437</v>
      </c>
    </row>
    <row r="51" customFormat="false" ht="13.5" hidden="false" customHeight="false" outlineLevel="0" collapsed="false">
      <c r="B51" s="165" t="s">
        <v>5061</v>
      </c>
      <c r="C51" s="165"/>
      <c r="D51" s="165"/>
      <c r="E51" s="160" t="n">
        <f aca="false">SUM(E49:E50)</f>
        <v>2257850</v>
      </c>
    </row>
    <row r="52" customFormat="false" ht="13.5" hidden="false" customHeight="false" outlineLevel="0" collapsed="false">
      <c r="B52" s="4" t="s">
        <v>4819</v>
      </c>
      <c r="C52" s="158" t="s">
        <v>4876</v>
      </c>
      <c r="D52" s="4" t="s">
        <v>165</v>
      </c>
      <c r="E52" s="159" t="n">
        <v>0</v>
      </c>
    </row>
    <row r="53" customFormat="false" ht="13.5" hidden="false" customHeight="false" outlineLevel="0" collapsed="false">
      <c r="B53" s="4" t="s">
        <v>4819</v>
      </c>
      <c r="C53" s="158" t="s">
        <v>4877</v>
      </c>
      <c r="D53" s="4" t="s">
        <v>161</v>
      </c>
      <c r="E53" s="159" t="n">
        <v>0</v>
      </c>
    </row>
    <row r="54" customFormat="false" ht="13.5" hidden="false" customHeight="false" outlineLevel="0" collapsed="false">
      <c r="B54" s="4" t="s">
        <v>4819</v>
      </c>
      <c r="C54" s="158" t="s">
        <v>4878</v>
      </c>
      <c r="D54" s="4" t="s">
        <v>4879</v>
      </c>
      <c r="E54" s="159" t="n">
        <v>0</v>
      </c>
    </row>
    <row r="55" customFormat="false" ht="13.5" hidden="false" customHeight="false" outlineLevel="0" collapsed="false">
      <c r="B55" s="4" t="s">
        <v>4819</v>
      </c>
      <c r="C55" s="158" t="s">
        <v>4881</v>
      </c>
      <c r="D55" s="4" t="s">
        <v>168</v>
      </c>
      <c r="E55" s="159" t="n">
        <v>0</v>
      </c>
    </row>
    <row r="56" customFormat="false" ht="13.5" hidden="false" customHeight="false" outlineLevel="0" collapsed="false">
      <c r="B56" s="4" t="s">
        <v>4819</v>
      </c>
      <c r="C56" s="158" t="s">
        <v>4889</v>
      </c>
      <c r="D56" s="4" t="s">
        <v>219</v>
      </c>
      <c r="E56" s="159" t="n">
        <v>0</v>
      </c>
    </row>
    <row r="57" customFormat="false" ht="13.5" hidden="false" customHeight="false" outlineLevel="0" collapsed="false">
      <c r="B57" s="4" t="s">
        <v>4819</v>
      </c>
      <c r="C57" s="158" t="s">
        <v>4890</v>
      </c>
      <c r="D57" s="4" t="s">
        <v>121</v>
      </c>
      <c r="E57" s="159" t="n">
        <v>0</v>
      </c>
    </row>
    <row r="58" customFormat="false" ht="13.5" hidden="false" customHeight="false" outlineLevel="0" collapsed="false">
      <c r="B58" s="4" t="s">
        <v>4819</v>
      </c>
      <c r="C58" s="158" t="s">
        <v>4891</v>
      </c>
      <c r="D58" s="4" t="s">
        <v>217</v>
      </c>
      <c r="E58" s="159" t="n">
        <v>0</v>
      </c>
    </row>
    <row r="59" customFormat="false" ht="13.5" hidden="false" customHeight="false" outlineLevel="0" collapsed="false">
      <c r="B59" s="4" t="s">
        <v>4819</v>
      </c>
      <c r="C59" s="158" t="s">
        <v>4847</v>
      </c>
      <c r="D59" s="4" t="s">
        <v>159</v>
      </c>
      <c r="E59" s="159" t="n">
        <v>0</v>
      </c>
    </row>
    <row r="60" customFormat="false" ht="13.5" hidden="false" customHeight="false" outlineLevel="0" collapsed="false">
      <c r="B60" s="4" t="s">
        <v>4819</v>
      </c>
      <c r="C60" s="158" t="s">
        <v>4923</v>
      </c>
      <c r="D60" s="4" t="s">
        <v>4924</v>
      </c>
      <c r="E60" s="159" t="n">
        <v>0</v>
      </c>
    </row>
    <row r="61" customFormat="false" ht="13.5" hidden="false" customHeight="false" outlineLevel="0" collapsed="false">
      <c r="B61" s="4" t="s">
        <v>4819</v>
      </c>
      <c r="C61" s="158" t="s">
        <v>4925</v>
      </c>
      <c r="D61" s="4" t="s">
        <v>4926</v>
      </c>
      <c r="E61" s="159" t="n">
        <v>0</v>
      </c>
    </row>
    <row r="62" customFormat="false" ht="13.5" hidden="false" customHeight="false" outlineLevel="0" collapsed="false">
      <c r="B62" s="4" t="s">
        <v>4819</v>
      </c>
      <c r="C62" s="158" t="s">
        <v>4931</v>
      </c>
      <c r="D62" s="4" t="s">
        <v>174</v>
      </c>
      <c r="E62" s="159" t="n">
        <v>0</v>
      </c>
    </row>
    <row r="63" customFormat="false" ht="13.5" hidden="false" customHeight="false" outlineLevel="0" collapsed="false">
      <c r="B63" s="4" t="s">
        <v>4819</v>
      </c>
      <c r="C63" s="158" t="s">
        <v>4932</v>
      </c>
      <c r="D63" s="4" t="s">
        <v>4933</v>
      </c>
      <c r="E63" s="159" t="n">
        <v>0</v>
      </c>
    </row>
    <row r="64" customFormat="false" ht="13.5" hidden="false" customHeight="false" outlineLevel="0" collapsed="false">
      <c r="B64" s="4" t="s">
        <v>4819</v>
      </c>
      <c r="C64" s="158" t="s">
        <v>4934</v>
      </c>
      <c r="D64" s="4" t="s">
        <v>4935</v>
      </c>
      <c r="E64" s="159" t="n">
        <v>0</v>
      </c>
    </row>
    <row r="65" customFormat="false" ht="13.5" hidden="false" customHeight="false" outlineLevel="0" collapsed="false">
      <c r="B65" s="4" t="s">
        <v>4819</v>
      </c>
      <c r="C65" s="158" t="s">
        <v>4936</v>
      </c>
      <c r="D65" s="4" t="s">
        <v>284</v>
      </c>
      <c r="E65" s="159" t="n">
        <v>0</v>
      </c>
    </row>
    <row r="66" customFormat="false" ht="13.5" hidden="false" customHeight="false" outlineLevel="0" collapsed="false">
      <c r="B66" s="4" t="s">
        <v>4819</v>
      </c>
      <c r="C66" s="158" t="s">
        <v>4937</v>
      </c>
      <c r="D66" s="4" t="s">
        <v>4938</v>
      </c>
      <c r="E66" s="159" t="n">
        <v>0</v>
      </c>
    </row>
    <row r="67" customFormat="false" ht="13.5" hidden="false" customHeight="false" outlineLevel="0" collapsed="false">
      <c r="B67" s="4" t="s">
        <v>4819</v>
      </c>
      <c r="C67" s="158" t="s">
        <v>4939</v>
      </c>
      <c r="D67" s="4" t="s">
        <v>224</v>
      </c>
      <c r="E67" s="159" t="n">
        <v>0</v>
      </c>
    </row>
    <row r="68" customFormat="false" ht="13.5" hidden="false" customHeight="false" outlineLevel="0" collapsed="false">
      <c r="B68" s="4" t="s">
        <v>4819</v>
      </c>
      <c r="C68" s="158" t="s">
        <v>4940</v>
      </c>
      <c r="D68" s="4" t="s">
        <v>228</v>
      </c>
      <c r="E68" s="159" t="n">
        <v>0</v>
      </c>
    </row>
    <row r="69" customFormat="false" ht="13.5" hidden="false" customHeight="false" outlineLevel="0" collapsed="false">
      <c r="B69" s="4" t="s">
        <v>4819</v>
      </c>
      <c r="C69" s="158" t="s">
        <v>4941</v>
      </c>
      <c r="D69" s="4" t="s">
        <v>4942</v>
      </c>
      <c r="E69" s="159" t="n">
        <v>0</v>
      </c>
    </row>
    <row r="70" customFormat="false" ht="13.5" hidden="false" customHeight="false" outlineLevel="0" collapsed="false">
      <c r="B70" s="4" t="s">
        <v>4819</v>
      </c>
      <c r="C70" s="158" t="s">
        <v>4943</v>
      </c>
      <c r="D70" s="4" t="s">
        <v>4944</v>
      </c>
      <c r="E70" s="159" t="n">
        <v>0</v>
      </c>
    </row>
    <row r="71" customFormat="false" ht="13.5" hidden="false" customHeight="false" outlineLevel="0" collapsed="false">
      <c r="B71" s="4" t="s">
        <v>4819</v>
      </c>
      <c r="C71" s="158" t="s">
        <v>4945</v>
      </c>
      <c r="D71" s="4" t="s">
        <v>235</v>
      </c>
      <c r="E71" s="159" t="n">
        <v>0</v>
      </c>
    </row>
    <row r="72" customFormat="false" ht="13.5" hidden="false" customHeight="false" outlineLevel="0" collapsed="false">
      <c r="B72" s="4" t="s">
        <v>4819</v>
      </c>
      <c r="C72" s="158" t="s">
        <v>4946</v>
      </c>
      <c r="D72" s="4" t="s">
        <v>4947</v>
      </c>
      <c r="E72" s="159" t="n">
        <v>0</v>
      </c>
    </row>
    <row r="73" customFormat="false" ht="13.5" hidden="false" customHeight="false" outlineLevel="0" collapsed="false">
      <c r="B73" s="4" t="s">
        <v>4819</v>
      </c>
      <c r="C73" s="158" t="s">
        <v>4948</v>
      </c>
      <c r="D73" s="4" t="s">
        <v>177</v>
      </c>
      <c r="E73" s="159" t="n">
        <v>0</v>
      </c>
    </row>
    <row r="74" customFormat="false" ht="13.5" hidden="false" customHeight="false" outlineLevel="0" collapsed="false">
      <c r="B74" s="4" t="s">
        <v>4819</v>
      </c>
      <c r="C74" s="158" t="s">
        <v>4949</v>
      </c>
      <c r="D74" s="4" t="s">
        <v>181</v>
      </c>
      <c r="E74" s="159" t="n">
        <v>0</v>
      </c>
    </row>
    <row r="75" customFormat="false" ht="13.5" hidden="false" customHeight="false" outlineLevel="0" collapsed="false">
      <c r="B75" s="4" t="s">
        <v>4819</v>
      </c>
      <c r="C75" s="158" t="s">
        <v>4950</v>
      </c>
      <c r="D75" s="4" t="s">
        <v>4951</v>
      </c>
      <c r="E75" s="159" t="n">
        <v>0</v>
      </c>
    </row>
    <row r="76" customFormat="false" ht="13.5" hidden="false" customHeight="false" outlineLevel="0" collapsed="false">
      <c r="B76" s="4" t="s">
        <v>4819</v>
      </c>
      <c r="C76" s="158" t="s">
        <v>4952</v>
      </c>
      <c r="D76" s="4" t="s">
        <v>4953</v>
      </c>
      <c r="E76" s="159" t="n">
        <v>0</v>
      </c>
    </row>
    <row r="77" customFormat="false" ht="13.5" hidden="false" customHeight="false" outlineLevel="0" collapsed="false">
      <c r="B77" s="4" t="s">
        <v>4819</v>
      </c>
      <c r="C77" s="158" t="s">
        <v>4954</v>
      </c>
      <c r="D77" s="4" t="s">
        <v>186</v>
      </c>
      <c r="E77" s="159" t="n">
        <v>0</v>
      </c>
    </row>
    <row r="78" customFormat="false" ht="13.5" hidden="false" customHeight="false" outlineLevel="0" collapsed="false">
      <c r="B78" s="4" t="s">
        <v>4819</v>
      </c>
      <c r="C78" s="158" t="s">
        <v>4955</v>
      </c>
      <c r="D78" s="4" t="s">
        <v>188</v>
      </c>
      <c r="E78" s="159" t="n">
        <v>0</v>
      </c>
    </row>
    <row r="79" customFormat="false" ht="13.5" hidden="false" customHeight="false" outlineLevel="0" collapsed="false">
      <c r="B79" s="4" t="s">
        <v>4819</v>
      </c>
      <c r="C79" s="158" t="s">
        <v>4957</v>
      </c>
      <c r="D79" s="4" t="s">
        <v>344</v>
      </c>
      <c r="E79" s="159" t="n">
        <v>0</v>
      </c>
    </row>
    <row r="80" customFormat="false" ht="13.5" hidden="false" customHeight="false" outlineLevel="0" collapsed="false">
      <c r="B80" s="4" t="s">
        <v>4819</v>
      </c>
      <c r="C80" s="158" t="s">
        <v>4959</v>
      </c>
      <c r="D80" s="4" t="s">
        <v>4960</v>
      </c>
      <c r="E80" s="159" t="n">
        <v>0</v>
      </c>
    </row>
    <row r="81" customFormat="false" ht="13.5" hidden="false" customHeight="false" outlineLevel="0" collapsed="false">
      <c r="B81" s="4" t="s">
        <v>4819</v>
      </c>
      <c r="C81" s="158" t="s">
        <v>4956</v>
      </c>
      <c r="D81" s="4" t="s">
        <v>189</v>
      </c>
      <c r="E81" s="159" t="n">
        <v>0</v>
      </c>
    </row>
    <row r="82" customFormat="false" ht="13.5" hidden="false" customHeight="false" outlineLevel="0" collapsed="false">
      <c r="B82" s="4" t="s">
        <v>4819</v>
      </c>
      <c r="C82" s="158" t="s">
        <v>4958</v>
      </c>
      <c r="D82" s="4" t="s">
        <v>193</v>
      </c>
      <c r="E82" s="159" t="n">
        <v>0</v>
      </c>
    </row>
    <row r="83" customFormat="false" ht="13.5" hidden="false" customHeight="false" outlineLevel="0" collapsed="false">
      <c r="B83" s="4" t="s">
        <v>4819</v>
      </c>
      <c r="C83" s="158" t="s">
        <v>4961</v>
      </c>
      <c r="D83" s="4" t="s">
        <v>348</v>
      </c>
      <c r="E83" s="159" t="n">
        <v>0</v>
      </c>
    </row>
    <row r="84" customFormat="false" ht="13.5" hidden="false" customHeight="false" outlineLevel="0" collapsed="false">
      <c r="B84" s="4" t="s">
        <v>4819</v>
      </c>
      <c r="C84" s="158" t="s">
        <v>4962</v>
      </c>
      <c r="D84" s="4" t="s">
        <v>199</v>
      </c>
      <c r="E84" s="159" t="n">
        <v>0</v>
      </c>
    </row>
    <row r="85" customFormat="false" ht="13.5" hidden="false" customHeight="false" outlineLevel="0" collapsed="false">
      <c r="B85" s="4" t="s">
        <v>4819</v>
      </c>
      <c r="C85" s="158" t="s">
        <v>4963</v>
      </c>
      <c r="D85" s="4" t="s">
        <v>4964</v>
      </c>
      <c r="E85" s="159" t="n">
        <v>0</v>
      </c>
    </row>
    <row r="86" customFormat="false" ht="13.5" hidden="false" customHeight="false" outlineLevel="0" collapsed="false">
      <c r="B86" s="4" t="s">
        <v>4819</v>
      </c>
      <c r="C86" s="158" t="s">
        <v>4965</v>
      </c>
      <c r="D86" s="4" t="s">
        <v>240</v>
      </c>
      <c r="E86" s="159" t="n">
        <v>0</v>
      </c>
    </row>
    <row r="87" customFormat="false" ht="13.5" hidden="false" customHeight="false" outlineLevel="0" collapsed="false">
      <c r="B87" s="4" t="s">
        <v>4819</v>
      </c>
      <c r="C87" s="158" t="s">
        <v>4966</v>
      </c>
      <c r="D87" s="4" t="s">
        <v>4967</v>
      </c>
      <c r="E87" s="159" t="n">
        <v>152500</v>
      </c>
    </row>
    <row r="88" customFormat="false" ht="13.5" hidden="false" customHeight="false" outlineLevel="0" collapsed="false">
      <c r="B88" s="4" t="s">
        <v>4819</v>
      </c>
      <c r="C88" s="158" t="s">
        <v>4970</v>
      </c>
      <c r="D88" s="4" t="s">
        <v>4971</v>
      </c>
      <c r="E88" s="159" t="n">
        <v>100000</v>
      </c>
    </row>
    <row r="89" customFormat="false" ht="13.5" hidden="false" customHeight="false" outlineLevel="0" collapsed="false">
      <c r="B89" s="4" t="s">
        <v>4819</v>
      </c>
      <c r="C89" s="158" t="s">
        <v>4974</v>
      </c>
      <c r="D89" s="4" t="s">
        <v>4975</v>
      </c>
      <c r="E89" s="159" t="n">
        <v>0</v>
      </c>
    </row>
    <row r="90" customFormat="false" ht="13.5" hidden="false" customHeight="false" outlineLevel="0" collapsed="false">
      <c r="B90" s="4" t="s">
        <v>4819</v>
      </c>
      <c r="C90" s="158" t="s">
        <v>4984</v>
      </c>
      <c r="D90" s="4" t="s">
        <v>4985</v>
      </c>
      <c r="E90" s="159" t="n">
        <v>0</v>
      </c>
    </row>
    <row r="91" customFormat="false" ht="13.5" hidden="false" customHeight="false" outlineLevel="0" collapsed="false">
      <c r="B91" s="4" t="s">
        <v>4819</v>
      </c>
      <c r="C91" s="158" t="s">
        <v>4986</v>
      </c>
      <c r="D91" s="4" t="s">
        <v>4987</v>
      </c>
      <c r="E91" s="159" t="n">
        <v>0</v>
      </c>
    </row>
    <row r="92" customFormat="false" ht="13.5" hidden="false" customHeight="false" outlineLevel="0" collapsed="false">
      <c r="B92" s="4" t="s">
        <v>4819</v>
      </c>
      <c r="C92" s="158" t="s">
        <v>4994</v>
      </c>
      <c r="D92" s="4" t="s">
        <v>4995</v>
      </c>
      <c r="E92" s="159" t="n">
        <v>0</v>
      </c>
    </row>
    <row r="93" customFormat="false" ht="13.5" hidden="false" customHeight="false" outlineLevel="0" collapsed="false">
      <c r="B93" s="4" t="s">
        <v>4819</v>
      </c>
      <c r="C93" s="158" t="s">
        <v>4988</v>
      </c>
      <c r="D93" s="4" t="s">
        <v>4989</v>
      </c>
      <c r="E93" s="159" t="n">
        <v>0</v>
      </c>
    </row>
    <row r="94" customFormat="false" ht="13.5" hidden="false" customHeight="false" outlineLevel="0" collapsed="false">
      <c r="B94" s="4" t="s">
        <v>4819</v>
      </c>
      <c r="C94" s="158" t="s">
        <v>4990</v>
      </c>
      <c r="D94" s="4" t="s">
        <v>4991</v>
      </c>
      <c r="E94" s="159" t="n">
        <v>30240</v>
      </c>
    </row>
    <row r="95" customFormat="false" ht="13.5" hidden="false" customHeight="false" outlineLevel="0" collapsed="false">
      <c r="B95" s="165" t="s">
        <v>5061</v>
      </c>
      <c r="C95" s="165"/>
      <c r="D95" s="165"/>
      <c r="E95" s="160" t="n">
        <f aca="false">SUM(E52:E94)</f>
        <v>282740</v>
      </c>
    </row>
    <row r="96" customFormat="false" ht="13.5" hidden="false" customHeight="false" outlineLevel="0" collapsed="false">
      <c r="B96" s="4" t="s">
        <v>4820</v>
      </c>
      <c r="C96" s="158" t="s">
        <v>4876</v>
      </c>
      <c r="D96" s="4" t="s">
        <v>165</v>
      </c>
      <c r="E96" s="159" t="n">
        <v>0</v>
      </c>
    </row>
    <row r="97" customFormat="false" ht="13.5" hidden="false" customHeight="false" outlineLevel="0" collapsed="false">
      <c r="B97" s="4" t="s">
        <v>4820</v>
      </c>
      <c r="C97" s="158" t="s">
        <v>4877</v>
      </c>
      <c r="D97" s="4" t="s">
        <v>161</v>
      </c>
      <c r="E97" s="159" t="n">
        <v>0</v>
      </c>
    </row>
    <row r="98" customFormat="false" ht="13.5" hidden="false" customHeight="false" outlineLevel="0" collapsed="false">
      <c r="B98" s="4" t="s">
        <v>4820</v>
      </c>
      <c r="C98" s="158" t="s">
        <v>4878</v>
      </c>
      <c r="D98" s="4" t="s">
        <v>4879</v>
      </c>
      <c r="E98" s="159" t="n">
        <v>0</v>
      </c>
    </row>
    <row r="99" customFormat="false" ht="13.5" hidden="false" customHeight="false" outlineLevel="0" collapsed="false">
      <c r="B99" s="4" t="s">
        <v>4820</v>
      </c>
      <c r="C99" s="158" t="s">
        <v>4881</v>
      </c>
      <c r="D99" s="4" t="s">
        <v>168</v>
      </c>
      <c r="E99" s="159" t="n">
        <v>0</v>
      </c>
    </row>
    <row r="100" customFormat="false" ht="13.5" hidden="false" customHeight="false" outlineLevel="0" collapsed="false">
      <c r="B100" s="4" t="s">
        <v>4820</v>
      </c>
      <c r="C100" s="158" t="s">
        <v>4889</v>
      </c>
      <c r="D100" s="4" t="s">
        <v>219</v>
      </c>
      <c r="E100" s="159" t="n">
        <v>0</v>
      </c>
    </row>
    <row r="101" customFormat="false" ht="13.5" hidden="false" customHeight="false" outlineLevel="0" collapsed="false">
      <c r="B101" s="4" t="s">
        <v>4820</v>
      </c>
      <c r="C101" s="158" t="s">
        <v>4890</v>
      </c>
      <c r="D101" s="4" t="s">
        <v>121</v>
      </c>
      <c r="E101" s="159" t="n">
        <v>0</v>
      </c>
    </row>
    <row r="102" customFormat="false" ht="13.5" hidden="false" customHeight="false" outlineLevel="0" collapsed="false">
      <c r="B102" s="4" t="s">
        <v>4820</v>
      </c>
      <c r="C102" s="158" t="s">
        <v>4891</v>
      </c>
      <c r="D102" s="4" t="s">
        <v>217</v>
      </c>
      <c r="E102" s="159" t="n">
        <v>0</v>
      </c>
    </row>
    <row r="103" customFormat="false" ht="13.5" hidden="false" customHeight="false" outlineLevel="0" collapsed="false">
      <c r="B103" s="4" t="s">
        <v>4820</v>
      </c>
      <c r="C103" s="158" t="s">
        <v>4847</v>
      </c>
      <c r="D103" s="4" t="s">
        <v>159</v>
      </c>
      <c r="E103" s="159" t="n">
        <v>0</v>
      </c>
    </row>
    <row r="104" customFormat="false" ht="13.5" hidden="false" customHeight="false" outlineLevel="0" collapsed="false">
      <c r="B104" s="4" t="s">
        <v>4820</v>
      </c>
      <c r="C104" s="158" t="s">
        <v>4923</v>
      </c>
      <c r="D104" s="4" t="s">
        <v>4924</v>
      </c>
      <c r="E104" s="159" t="n">
        <v>0</v>
      </c>
    </row>
    <row r="105" customFormat="false" ht="13.5" hidden="false" customHeight="false" outlineLevel="0" collapsed="false">
      <c r="B105" s="4" t="s">
        <v>4820</v>
      </c>
      <c r="C105" s="158" t="s">
        <v>4925</v>
      </c>
      <c r="D105" s="4" t="s">
        <v>4926</v>
      </c>
      <c r="E105" s="159" t="n">
        <v>0</v>
      </c>
    </row>
    <row r="106" customFormat="false" ht="13.5" hidden="false" customHeight="false" outlineLevel="0" collapsed="false">
      <c r="B106" s="4" t="s">
        <v>4820</v>
      </c>
      <c r="C106" s="158" t="s">
        <v>4931</v>
      </c>
      <c r="D106" s="4" t="s">
        <v>174</v>
      </c>
      <c r="E106" s="159" t="n">
        <v>0</v>
      </c>
    </row>
    <row r="107" customFormat="false" ht="13.5" hidden="false" customHeight="false" outlineLevel="0" collapsed="false">
      <c r="B107" s="4" t="s">
        <v>4820</v>
      </c>
      <c r="C107" s="158" t="s">
        <v>4932</v>
      </c>
      <c r="D107" s="4" t="s">
        <v>4933</v>
      </c>
      <c r="E107" s="159" t="n">
        <v>0</v>
      </c>
    </row>
    <row r="108" customFormat="false" ht="13.5" hidden="false" customHeight="false" outlineLevel="0" collapsed="false">
      <c r="B108" s="4" t="s">
        <v>4820</v>
      </c>
      <c r="C108" s="158" t="s">
        <v>4934</v>
      </c>
      <c r="D108" s="4" t="s">
        <v>4935</v>
      </c>
      <c r="E108" s="159" t="n">
        <v>0</v>
      </c>
    </row>
    <row r="109" customFormat="false" ht="13.5" hidden="false" customHeight="false" outlineLevel="0" collapsed="false">
      <c r="B109" s="4" t="s">
        <v>4820</v>
      </c>
      <c r="C109" s="158" t="s">
        <v>4936</v>
      </c>
      <c r="D109" s="4" t="s">
        <v>284</v>
      </c>
      <c r="E109" s="159" t="n">
        <v>0</v>
      </c>
    </row>
    <row r="110" customFormat="false" ht="13.5" hidden="false" customHeight="false" outlineLevel="0" collapsed="false">
      <c r="B110" s="4" t="s">
        <v>4820</v>
      </c>
      <c r="C110" s="158" t="s">
        <v>4937</v>
      </c>
      <c r="D110" s="4" t="s">
        <v>4938</v>
      </c>
      <c r="E110" s="159" t="n">
        <v>0</v>
      </c>
    </row>
    <row r="111" customFormat="false" ht="13.5" hidden="false" customHeight="false" outlineLevel="0" collapsed="false">
      <c r="B111" s="4" t="s">
        <v>4820</v>
      </c>
      <c r="C111" s="158" t="s">
        <v>4939</v>
      </c>
      <c r="D111" s="4" t="s">
        <v>224</v>
      </c>
      <c r="E111" s="159" t="n">
        <v>0</v>
      </c>
    </row>
    <row r="112" customFormat="false" ht="13.5" hidden="false" customHeight="false" outlineLevel="0" collapsed="false">
      <c r="B112" s="4" t="s">
        <v>4820</v>
      </c>
      <c r="C112" s="158" t="s">
        <v>4940</v>
      </c>
      <c r="D112" s="4" t="s">
        <v>228</v>
      </c>
      <c r="E112" s="159" t="n">
        <v>0</v>
      </c>
    </row>
    <row r="113" customFormat="false" ht="13.5" hidden="false" customHeight="false" outlineLevel="0" collapsed="false">
      <c r="B113" s="4" t="s">
        <v>4820</v>
      </c>
      <c r="C113" s="158" t="s">
        <v>4941</v>
      </c>
      <c r="D113" s="4" t="s">
        <v>4942</v>
      </c>
      <c r="E113" s="159" t="n">
        <v>0</v>
      </c>
    </row>
    <row r="114" customFormat="false" ht="13.5" hidden="false" customHeight="false" outlineLevel="0" collapsed="false">
      <c r="B114" s="4" t="s">
        <v>4820</v>
      </c>
      <c r="C114" s="158" t="s">
        <v>4943</v>
      </c>
      <c r="D114" s="4" t="s">
        <v>4944</v>
      </c>
      <c r="E114" s="159" t="n">
        <v>0</v>
      </c>
    </row>
    <row r="115" customFormat="false" ht="13.5" hidden="false" customHeight="false" outlineLevel="0" collapsed="false">
      <c r="B115" s="4" t="s">
        <v>4820</v>
      </c>
      <c r="C115" s="158" t="s">
        <v>4945</v>
      </c>
      <c r="D115" s="4" t="s">
        <v>235</v>
      </c>
      <c r="E115" s="159" t="n">
        <v>0</v>
      </c>
    </row>
    <row r="116" customFormat="false" ht="13.5" hidden="false" customHeight="false" outlineLevel="0" collapsed="false">
      <c r="B116" s="4" t="s">
        <v>4820</v>
      </c>
      <c r="C116" s="158" t="s">
        <v>4946</v>
      </c>
      <c r="D116" s="4" t="s">
        <v>4947</v>
      </c>
      <c r="E116" s="159" t="n">
        <v>0</v>
      </c>
    </row>
    <row r="117" customFormat="false" ht="13.5" hidden="false" customHeight="false" outlineLevel="0" collapsed="false">
      <c r="B117" s="4" t="s">
        <v>4820</v>
      </c>
      <c r="C117" s="158" t="s">
        <v>4948</v>
      </c>
      <c r="D117" s="4" t="s">
        <v>177</v>
      </c>
      <c r="E117" s="159" t="n">
        <v>0</v>
      </c>
    </row>
    <row r="118" customFormat="false" ht="13.5" hidden="false" customHeight="false" outlineLevel="0" collapsed="false">
      <c r="B118" s="4" t="s">
        <v>4820</v>
      </c>
      <c r="C118" s="158" t="s">
        <v>4949</v>
      </c>
      <c r="D118" s="4" t="s">
        <v>181</v>
      </c>
      <c r="E118" s="159" t="n">
        <v>0</v>
      </c>
    </row>
    <row r="119" customFormat="false" ht="13.5" hidden="false" customHeight="false" outlineLevel="0" collapsed="false">
      <c r="B119" s="4" t="s">
        <v>4820</v>
      </c>
      <c r="C119" s="158" t="s">
        <v>4950</v>
      </c>
      <c r="D119" s="4" t="s">
        <v>4951</v>
      </c>
      <c r="E119" s="159" t="n">
        <v>2230527</v>
      </c>
    </row>
    <row r="120" customFormat="false" ht="13.5" hidden="false" customHeight="false" outlineLevel="0" collapsed="false">
      <c r="B120" s="4" t="s">
        <v>4820</v>
      </c>
      <c r="C120" s="158" t="s">
        <v>4952</v>
      </c>
      <c r="D120" s="4" t="s">
        <v>4953</v>
      </c>
      <c r="E120" s="159" t="n">
        <v>0</v>
      </c>
    </row>
    <row r="121" customFormat="false" ht="13.5" hidden="false" customHeight="false" outlineLevel="0" collapsed="false">
      <c r="B121" s="4" t="s">
        <v>4820</v>
      </c>
      <c r="C121" s="158" t="s">
        <v>4954</v>
      </c>
      <c r="D121" s="4" t="s">
        <v>186</v>
      </c>
      <c r="E121" s="159" t="n">
        <v>0</v>
      </c>
    </row>
    <row r="122" customFormat="false" ht="13.5" hidden="false" customHeight="false" outlineLevel="0" collapsed="false">
      <c r="B122" s="4" t="s">
        <v>4820</v>
      </c>
      <c r="C122" s="158" t="s">
        <v>4955</v>
      </c>
      <c r="D122" s="4" t="s">
        <v>188</v>
      </c>
      <c r="E122" s="159" t="n">
        <v>0</v>
      </c>
    </row>
    <row r="123" customFormat="false" ht="13.5" hidden="false" customHeight="false" outlineLevel="0" collapsed="false">
      <c r="B123" s="4" t="s">
        <v>4820</v>
      </c>
      <c r="C123" s="158" t="s">
        <v>4957</v>
      </c>
      <c r="D123" s="4" t="s">
        <v>344</v>
      </c>
      <c r="E123" s="159" t="n">
        <v>0</v>
      </c>
    </row>
    <row r="124" customFormat="false" ht="13.5" hidden="false" customHeight="false" outlineLevel="0" collapsed="false">
      <c r="B124" s="4" t="s">
        <v>4820</v>
      </c>
      <c r="C124" s="158" t="s">
        <v>4959</v>
      </c>
      <c r="D124" s="4" t="s">
        <v>4960</v>
      </c>
      <c r="E124" s="159" t="n">
        <v>0</v>
      </c>
    </row>
    <row r="125" customFormat="false" ht="13.5" hidden="false" customHeight="false" outlineLevel="0" collapsed="false">
      <c r="B125" s="4" t="s">
        <v>4820</v>
      </c>
      <c r="C125" s="158" t="s">
        <v>4956</v>
      </c>
      <c r="D125" s="4" t="s">
        <v>189</v>
      </c>
      <c r="E125" s="159" t="n">
        <v>0</v>
      </c>
    </row>
    <row r="126" customFormat="false" ht="13.5" hidden="false" customHeight="false" outlineLevel="0" collapsed="false">
      <c r="B126" s="4" t="s">
        <v>4820</v>
      </c>
      <c r="C126" s="158" t="s">
        <v>4958</v>
      </c>
      <c r="D126" s="4" t="s">
        <v>193</v>
      </c>
      <c r="E126" s="159" t="n">
        <v>0</v>
      </c>
    </row>
    <row r="127" customFormat="false" ht="13.5" hidden="false" customHeight="false" outlineLevel="0" collapsed="false">
      <c r="B127" s="4" t="s">
        <v>4820</v>
      </c>
      <c r="C127" s="158" t="s">
        <v>4961</v>
      </c>
      <c r="D127" s="4" t="s">
        <v>348</v>
      </c>
      <c r="E127" s="159" t="n">
        <v>0</v>
      </c>
    </row>
    <row r="128" customFormat="false" ht="13.5" hidden="false" customHeight="false" outlineLevel="0" collapsed="false">
      <c r="B128" s="4" t="s">
        <v>4820</v>
      </c>
      <c r="C128" s="158" t="s">
        <v>4962</v>
      </c>
      <c r="D128" s="4" t="s">
        <v>199</v>
      </c>
      <c r="E128" s="159" t="n">
        <v>0</v>
      </c>
    </row>
    <row r="129" customFormat="false" ht="13.5" hidden="false" customHeight="false" outlineLevel="0" collapsed="false">
      <c r="B129" s="4" t="s">
        <v>4820</v>
      </c>
      <c r="C129" s="158" t="s">
        <v>4963</v>
      </c>
      <c r="D129" s="4" t="s">
        <v>4964</v>
      </c>
      <c r="E129" s="159" t="n">
        <v>0</v>
      </c>
    </row>
    <row r="130" customFormat="false" ht="13.5" hidden="false" customHeight="false" outlineLevel="0" collapsed="false">
      <c r="B130" s="4" t="s">
        <v>4820</v>
      </c>
      <c r="C130" s="158" t="s">
        <v>4965</v>
      </c>
      <c r="D130" s="4" t="s">
        <v>240</v>
      </c>
      <c r="E130" s="159" t="n">
        <v>0</v>
      </c>
    </row>
    <row r="131" customFormat="false" ht="13.5" hidden="false" customHeight="false" outlineLevel="0" collapsed="false">
      <c r="B131" s="4" t="s">
        <v>4820</v>
      </c>
      <c r="C131" s="158" t="s">
        <v>4966</v>
      </c>
      <c r="D131" s="4" t="s">
        <v>4967</v>
      </c>
      <c r="E131" s="159" t="n">
        <v>0</v>
      </c>
    </row>
    <row r="132" customFormat="false" ht="13.5" hidden="false" customHeight="false" outlineLevel="0" collapsed="false">
      <c r="B132" s="4" t="s">
        <v>4820</v>
      </c>
      <c r="C132" s="158" t="s">
        <v>4970</v>
      </c>
      <c r="D132" s="4" t="s">
        <v>4971</v>
      </c>
      <c r="E132" s="159" t="n">
        <v>757128</v>
      </c>
    </row>
    <row r="133" customFormat="false" ht="13.5" hidden="false" customHeight="false" outlineLevel="0" collapsed="false">
      <c r="B133" s="4" t="s">
        <v>4820</v>
      </c>
      <c r="C133" s="158" t="s">
        <v>4974</v>
      </c>
      <c r="D133" s="4" t="s">
        <v>4975</v>
      </c>
      <c r="E133" s="159" t="n">
        <v>0</v>
      </c>
    </row>
    <row r="134" customFormat="false" ht="13.5" hidden="false" customHeight="false" outlineLevel="0" collapsed="false">
      <c r="B134" s="4" t="s">
        <v>4820</v>
      </c>
      <c r="C134" s="158" t="s">
        <v>4984</v>
      </c>
      <c r="D134" s="4" t="s">
        <v>4985</v>
      </c>
      <c r="E134" s="159" t="n">
        <v>0</v>
      </c>
    </row>
    <row r="135" customFormat="false" ht="13.5" hidden="false" customHeight="false" outlineLevel="0" collapsed="false">
      <c r="B135" s="4" t="s">
        <v>4820</v>
      </c>
      <c r="C135" s="158" t="s">
        <v>4986</v>
      </c>
      <c r="D135" s="4" t="s">
        <v>4987</v>
      </c>
      <c r="E135" s="159" t="n">
        <v>0</v>
      </c>
    </row>
    <row r="136" customFormat="false" ht="13.5" hidden="false" customHeight="false" outlineLevel="0" collapsed="false">
      <c r="B136" s="4" t="s">
        <v>4820</v>
      </c>
      <c r="C136" s="158" t="s">
        <v>4994</v>
      </c>
      <c r="D136" s="4" t="s">
        <v>4995</v>
      </c>
      <c r="E136" s="159" t="n">
        <v>0</v>
      </c>
    </row>
    <row r="137" customFormat="false" ht="13.5" hidden="false" customHeight="false" outlineLevel="0" collapsed="false">
      <c r="B137" s="4" t="s">
        <v>4820</v>
      </c>
      <c r="C137" s="158" t="s">
        <v>4988</v>
      </c>
      <c r="D137" s="4" t="s">
        <v>4989</v>
      </c>
      <c r="E137" s="159" t="n">
        <v>13623</v>
      </c>
    </row>
    <row r="138" customFormat="false" ht="13.5" hidden="false" customHeight="false" outlineLevel="0" collapsed="false">
      <c r="B138" s="4" t="s">
        <v>4820</v>
      </c>
      <c r="C138" s="158" t="s">
        <v>4990</v>
      </c>
      <c r="D138" s="4" t="s">
        <v>4991</v>
      </c>
      <c r="E138" s="159" t="n">
        <v>0</v>
      </c>
    </row>
    <row r="139" customFormat="false" ht="13.5" hidden="false" customHeight="false" outlineLevel="0" collapsed="false">
      <c r="B139" s="165" t="s">
        <v>5061</v>
      </c>
      <c r="C139" s="165"/>
      <c r="D139" s="165"/>
      <c r="E139" s="160" t="n">
        <f aca="false">SUM(E96:E138)</f>
        <v>3001278</v>
      </c>
    </row>
    <row r="140" customFormat="false" ht="13.5" hidden="false" customHeight="false" outlineLevel="0" collapsed="false">
      <c r="B140" s="4" t="s">
        <v>4821</v>
      </c>
      <c r="C140" s="158" t="s">
        <v>4876</v>
      </c>
      <c r="D140" s="4" t="s">
        <v>165</v>
      </c>
      <c r="E140" s="159" t="n">
        <v>0</v>
      </c>
    </row>
    <row r="141" customFormat="false" ht="13.5" hidden="false" customHeight="false" outlineLevel="0" collapsed="false">
      <c r="B141" s="4" t="s">
        <v>4821</v>
      </c>
      <c r="C141" s="158" t="s">
        <v>4877</v>
      </c>
      <c r="D141" s="4" t="s">
        <v>161</v>
      </c>
      <c r="E141" s="159" t="n">
        <v>0</v>
      </c>
    </row>
    <row r="142" customFormat="false" ht="13.5" hidden="false" customHeight="false" outlineLevel="0" collapsed="false">
      <c r="B142" s="4" t="s">
        <v>4821</v>
      </c>
      <c r="C142" s="158" t="s">
        <v>4878</v>
      </c>
      <c r="D142" s="4" t="s">
        <v>4879</v>
      </c>
      <c r="E142" s="159" t="n">
        <v>0</v>
      </c>
    </row>
    <row r="143" customFormat="false" ht="13.5" hidden="false" customHeight="false" outlineLevel="0" collapsed="false">
      <c r="B143" s="4" t="s">
        <v>4821</v>
      </c>
      <c r="C143" s="158" t="s">
        <v>4881</v>
      </c>
      <c r="D143" s="4" t="s">
        <v>168</v>
      </c>
      <c r="E143" s="159" t="n">
        <v>0</v>
      </c>
    </row>
    <row r="144" customFormat="false" ht="13.5" hidden="false" customHeight="false" outlineLevel="0" collapsed="false">
      <c r="B144" s="4" t="s">
        <v>4821</v>
      </c>
      <c r="C144" s="158" t="s">
        <v>4889</v>
      </c>
      <c r="D144" s="4" t="s">
        <v>219</v>
      </c>
      <c r="E144" s="159" t="n">
        <v>0</v>
      </c>
    </row>
    <row r="145" customFormat="false" ht="13.5" hidden="false" customHeight="false" outlineLevel="0" collapsed="false">
      <c r="B145" s="4" t="s">
        <v>4821</v>
      </c>
      <c r="C145" s="158" t="s">
        <v>4890</v>
      </c>
      <c r="D145" s="4" t="s">
        <v>121</v>
      </c>
      <c r="E145" s="159" t="n">
        <v>0</v>
      </c>
    </row>
    <row r="146" customFormat="false" ht="13.5" hidden="false" customHeight="false" outlineLevel="0" collapsed="false">
      <c r="B146" s="4" t="s">
        <v>4821</v>
      </c>
      <c r="C146" s="158" t="s">
        <v>4891</v>
      </c>
      <c r="D146" s="4" t="s">
        <v>217</v>
      </c>
      <c r="E146" s="159" t="n">
        <v>0</v>
      </c>
    </row>
    <row r="147" customFormat="false" ht="13.5" hidden="false" customHeight="false" outlineLevel="0" collapsed="false">
      <c r="B147" s="4" t="s">
        <v>4821</v>
      </c>
      <c r="C147" s="158" t="s">
        <v>4847</v>
      </c>
      <c r="D147" s="4" t="s">
        <v>159</v>
      </c>
      <c r="E147" s="159" t="n">
        <v>0</v>
      </c>
    </row>
    <row r="148" customFormat="false" ht="13.5" hidden="false" customHeight="false" outlineLevel="0" collapsed="false">
      <c r="B148" s="4" t="s">
        <v>4821</v>
      </c>
      <c r="C148" s="158" t="s">
        <v>4923</v>
      </c>
      <c r="D148" s="4" t="s">
        <v>4924</v>
      </c>
      <c r="E148" s="159" t="n">
        <v>0</v>
      </c>
    </row>
    <row r="149" customFormat="false" ht="13.5" hidden="false" customHeight="false" outlineLevel="0" collapsed="false">
      <c r="B149" s="4" t="s">
        <v>4821</v>
      </c>
      <c r="C149" s="158" t="s">
        <v>4925</v>
      </c>
      <c r="D149" s="4" t="s">
        <v>4926</v>
      </c>
      <c r="E149" s="159" t="n">
        <v>0</v>
      </c>
    </row>
    <row r="150" customFormat="false" ht="13.5" hidden="false" customHeight="false" outlineLevel="0" collapsed="false">
      <c r="B150" s="4" t="s">
        <v>4821</v>
      </c>
      <c r="C150" s="158" t="s">
        <v>4931</v>
      </c>
      <c r="D150" s="4" t="s">
        <v>174</v>
      </c>
      <c r="E150" s="159" t="n">
        <v>0</v>
      </c>
    </row>
    <row r="151" customFormat="false" ht="13.5" hidden="false" customHeight="false" outlineLevel="0" collapsed="false">
      <c r="B151" s="4" t="s">
        <v>4821</v>
      </c>
      <c r="C151" s="158" t="s">
        <v>4932</v>
      </c>
      <c r="D151" s="4" t="s">
        <v>4933</v>
      </c>
      <c r="E151" s="159" t="n">
        <v>0</v>
      </c>
    </row>
    <row r="152" customFormat="false" ht="13.5" hidden="false" customHeight="false" outlineLevel="0" collapsed="false">
      <c r="B152" s="4" t="s">
        <v>4821</v>
      </c>
      <c r="C152" s="158" t="s">
        <v>4934</v>
      </c>
      <c r="D152" s="4" t="s">
        <v>4935</v>
      </c>
      <c r="E152" s="159" t="n">
        <v>0</v>
      </c>
    </row>
    <row r="153" customFormat="false" ht="13.5" hidden="false" customHeight="false" outlineLevel="0" collapsed="false">
      <c r="B153" s="4" t="s">
        <v>4821</v>
      </c>
      <c r="C153" s="158" t="s">
        <v>4936</v>
      </c>
      <c r="D153" s="4" t="s">
        <v>284</v>
      </c>
      <c r="E153" s="159" t="n">
        <v>0</v>
      </c>
    </row>
    <row r="154" customFormat="false" ht="13.5" hidden="false" customHeight="false" outlineLevel="0" collapsed="false">
      <c r="B154" s="4" t="s">
        <v>4821</v>
      </c>
      <c r="C154" s="158" t="s">
        <v>4937</v>
      </c>
      <c r="D154" s="4" t="s">
        <v>4938</v>
      </c>
      <c r="E154" s="159" t="n">
        <v>0</v>
      </c>
    </row>
    <row r="155" customFormat="false" ht="13.5" hidden="false" customHeight="false" outlineLevel="0" collapsed="false">
      <c r="B155" s="4" t="s">
        <v>4821</v>
      </c>
      <c r="C155" s="158" t="s">
        <v>4939</v>
      </c>
      <c r="D155" s="4" t="s">
        <v>224</v>
      </c>
      <c r="E155" s="159" t="n">
        <v>0</v>
      </c>
    </row>
    <row r="156" customFormat="false" ht="13.5" hidden="false" customHeight="false" outlineLevel="0" collapsed="false">
      <c r="B156" s="4" t="s">
        <v>4821</v>
      </c>
      <c r="C156" s="158" t="s">
        <v>4940</v>
      </c>
      <c r="D156" s="4" t="s">
        <v>228</v>
      </c>
      <c r="E156" s="159" t="n">
        <v>0</v>
      </c>
    </row>
    <row r="157" customFormat="false" ht="13.5" hidden="false" customHeight="false" outlineLevel="0" collapsed="false">
      <c r="B157" s="4" t="s">
        <v>4821</v>
      </c>
      <c r="C157" s="158" t="s">
        <v>4941</v>
      </c>
      <c r="D157" s="4" t="s">
        <v>4942</v>
      </c>
      <c r="E157" s="159" t="n">
        <v>0</v>
      </c>
    </row>
    <row r="158" customFormat="false" ht="13.5" hidden="false" customHeight="false" outlineLevel="0" collapsed="false">
      <c r="B158" s="4" t="s">
        <v>4821</v>
      </c>
      <c r="C158" s="158" t="s">
        <v>4943</v>
      </c>
      <c r="D158" s="4" t="s">
        <v>4944</v>
      </c>
      <c r="E158" s="159" t="n">
        <v>0</v>
      </c>
    </row>
    <row r="159" customFormat="false" ht="13.5" hidden="false" customHeight="false" outlineLevel="0" collapsed="false">
      <c r="B159" s="4" t="s">
        <v>4821</v>
      </c>
      <c r="C159" s="158" t="s">
        <v>4945</v>
      </c>
      <c r="D159" s="4" t="s">
        <v>235</v>
      </c>
      <c r="E159" s="159" t="n">
        <v>0</v>
      </c>
    </row>
    <row r="160" customFormat="false" ht="13.5" hidden="false" customHeight="false" outlineLevel="0" collapsed="false">
      <c r="B160" s="4" t="s">
        <v>4821</v>
      </c>
      <c r="C160" s="158" t="s">
        <v>4946</v>
      </c>
      <c r="D160" s="4" t="s">
        <v>4947</v>
      </c>
      <c r="E160" s="159" t="n">
        <v>0</v>
      </c>
    </row>
    <row r="161" customFormat="false" ht="13.5" hidden="false" customHeight="false" outlineLevel="0" collapsed="false">
      <c r="B161" s="4" t="s">
        <v>4821</v>
      </c>
      <c r="C161" s="158" t="s">
        <v>4948</v>
      </c>
      <c r="D161" s="4" t="s">
        <v>177</v>
      </c>
      <c r="E161" s="159" t="n">
        <v>0</v>
      </c>
    </row>
    <row r="162" customFormat="false" ht="13.5" hidden="false" customHeight="false" outlineLevel="0" collapsed="false">
      <c r="B162" s="4" t="s">
        <v>4821</v>
      </c>
      <c r="C162" s="158" t="s">
        <v>4949</v>
      </c>
      <c r="D162" s="4" t="s">
        <v>181</v>
      </c>
      <c r="E162" s="159" t="n">
        <v>0</v>
      </c>
    </row>
    <row r="163" customFormat="false" ht="13.5" hidden="false" customHeight="false" outlineLevel="0" collapsed="false">
      <c r="B163" s="4" t="s">
        <v>4821</v>
      </c>
      <c r="C163" s="158" t="s">
        <v>4950</v>
      </c>
      <c r="D163" s="4" t="s">
        <v>4951</v>
      </c>
      <c r="E163" s="159" t="n">
        <v>0</v>
      </c>
    </row>
    <row r="164" customFormat="false" ht="13.5" hidden="false" customHeight="false" outlineLevel="0" collapsed="false">
      <c r="B164" s="4" t="s">
        <v>4821</v>
      </c>
      <c r="C164" s="158" t="s">
        <v>4952</v>
      </c>
      <c r="D164" s="4" t="s">
        <v>4953</v>
      </c>
      <c r="E164" s="159" t="n">
        <v>0</v>
      </c>
    </row>
    <row r="165" customFormat="false" ht="13.5" hidden="false" customHeight="false" outlineLevel="0" collapsed="false">
      <c r="B165" s="4" t="s">
        <v>4821</v>
      </c>
      <c r="C165" s="158" t="s">
        <v>4954</v>
      </c>
      <c r="D165" s="4" t="s">
        <v>186</v>
      </c>
      <c r="E165" s="159" t="n">
        <v>0</v>
      </c>
    </row>
    <row r="166" customFormat="false" ht="13.5" hidden="false" customHeight="false" outlineLevel="0" collapsed="false">
      <c r="B166" s="4" t="s">
        <v>4821</v>
      </c>
      <c r="C166" s="158" t="s">
        <v>4955</v>
      </c>
      <c r="D166" s="4" t="s">
        <v>188</v>
      </c>
      <c r="E166" s="159" t="n">
        <v>0</v>
      </c>
    </row>
    <row r="167" customFormat="false" ht="13.5" hidden="false" customHeight="false" outlineLevel="0" collapsed="false">
      <c r="B167" s="4" t="s">
        <v>4821</v>
      </c>
      <c r="C167" s="158" t="s">
        <v>4957</v>
      </c>
      <c r="D167" s="4" t="s">
        <v>344</v>
      </c>
      <c r="E167" s="159" t="n">
        <v>0</v>
      </c>
    </row>
    <row r="168" customFormat="false" ht="13.5" hidden="false" customHeight="false" outlineLevel="0" collapsed="false">
      <c r="B168" s="4" t="s">
        <v>4821</v>
      </c>
      <c r="C168" s="158" t="s">
        <v>4959</v>
      </c>
      <c r="D168" s="4" t="s">
        <v>4960</v>
      </c>
      <c r="E168" s="159" t="n">
        <v>0</v>
      </c>
    </row>
    <row r="169" customFormat="false" ht="13.5" hidden="false" customHeight="false" outlineLevel="0" collapsed="false">
      <c r="B169" s="4" t="s">
        <v>4821</v>
      </c>
      <c r="C169" s="158" t="s">
        <v>4956</v>
      </c>
      <c r="D169" s="4" t="s">
        <v>189</v>
      </c>
      <c r="E169" s="159" t="n">
        <v>0</v>
      </c>
    </row>
    <row r="170" customFormat="false" ht="13.5" hidden="false" customHeight="false" outlineLevel="0" collapsed="false">
      <c r="B170" s="4" t="s">
        <v>4821</v>
      </c>
      <c r="C170" s="158" t="s">
        <v>4958</v>
      </c>
      <c r="D170" s="4" t="s">
        <v>193</v>
      </c>
      <c r="E170" s="159" t="n">
        <v>0</v>
      </c>
    </row>
    <row r="171" customFormat="false" ht="13.5" hidden="false" customHeight="false" outlineLevel="0" collapsed="false">
      <c r="B171" s="4" t="s">
        <v>4821</v>
      </c>
      <c r="C171" s="158" t="s">
        <v>4961</v>
      </c>
      <c r="D171" s="4" t="s">
        <v>348</v>
      </c>
      <c r="E171" s="159" t="n">
        <v>0</v>
      </c>
    </row>
    <row r="172" customFormat="false" ht="13.5" hidden="false" customHeight="false" outlineLevel="0" collapsed="false">
      <c r="B172" s="4" t="s">
        <v>4821</v>
      </c>
      <c r="C172" s="158" t="s">
        <v>4962</v>
      </c>
      <c r="D172" s="4" t="s">
        <v>199</v>
      </c>
      <c r="E172" s="159" t="n">
        <v>0</v>
      </c>
    </row>
    <row r="173" customFormat="false" ht="13.5" hidden="false" customHeight="false" outlineLevel="0" collapsed="false">
      <c r="B173" s="4" t="s">
        <v>4821</v>
      </c>
      <c r="C173" s="158" t="s">
        <v>4963</v>
      </c>
      <c r="D173" s="4" t="s">
        <v>4964</v>
      </c>
      <c r="E173" s="159" t="n">
        <v>0</v>
      </c>
    </row>
    <row r="174" customFormat="false" ht="13.5" hidden="false" customHeight="false" outlineLevel="0" collapsed="false">
      <c r="B174" s="4" t="s">
        <v>4821</v>
      </c>
      <c r="C174" s="158" t="s">
        <v>4965</v>
      </c>
      <c r="D174" s="4" t="s">
        <v>240</v>
      </c>
      <c r="E174" s="159" t="n">
        <v>0</v>
      </c>
    </row>
    <row r="175" customFormat="false" ht="13.5" hidden="false" customHeight="false" outlineLevel="0" collapsed="false">
      <c r="B175" s="4" t="s">
        <v>4821</v>
      </c>
      <c r="C175" s="158" t="s">
        <v>4966</v>
      </c>
      <c r="D175" s="4" t="s">
        <v>4967</v>
      </c>
      <c r="E175" s="159" t="n">
        <v>0</v>
      </c>
    </row>
    <row r="176" customFormat="false" ht="13.5" hidden="false" customHeight="false" outlineLevel="0" collapsed="false">
      <c r="B176" s="4" t="s">
        <v>4821</v>
      </c>
      <c r="C176" s="158" t="s">
        <v>4970</v>
      </c>
      <c r="D176" s="4" t="s">
        <v>4971</v>
      </c>
      <c r="E176" s="159" t="n">
        <v>1418890</v>
      </c>
    </row>
    <row r="177" customFormat="false" ht="13.5" hidden="false" customHeight="false" outlineLevel="0" collapsed="false">
      <c r="B177" s="4" t="s">
        <v>4821</v>
      </c>
      <c r="C177" s="158" t="s">
        <v>4974</v>
      </c>
      <c r="D177" s="4" t="s">
        <v>4975</v>
      </c>
      <c r="E177" s="159" t="n">
        <v>0</v>
      </c>
    </row>
    <row r="178" customFormat="false" ht="13.5" hidden="false" customHeight="false" outlineLevel="0" collapsed="false">
      <c r="B178" s="4" t="s">
        <v>4821</v>
      </c>
      <c r="C178" s="158" t="s">
        <v>4984</v>
      </c>
      <c r="D178" s="4" t="s">
        <v>4985</v>
      </c>
      <c r="E178" s="159" t="n">
        <v>0</v>
      </c>
    </row>
    <row r="179" customFormat="false" ht="13.5" hidden="false" customHeight="false" outlineLevel="0" collapsed="false">
      <c r="B179" s="4" t="s">
        <v>4821</v>
      </c>
      <c r="C179" s="158" t="s">
        <v>4986</v>
      </c>
      <c r="D179" s="4" t="s">
        <v>4987</v>
      </c>
      <c r="E179" s="159" t="n">
        <v>0</v>
      </c>
    </row>
    <row r="180" customFormat="false" ht="13.5" hidden="false" customHeight="false" outlineLevel="0" collapsed="false">
      <c r="B180" s="4" t="s">
        <v>4821</v>
      </c>
      <c r="C180" s="158" t="s">
        <v>4994</v>
      </c>
      <c r="D180" s="4" t="s">
        <v>4995</v>
      </c>
      <c r="E180" s="159" t="n">
        <v>0</v>
      </c>
    </row>
    <row r="181" customFormat="false" ht="13.5" hidden="false" customHeight="false" outlineLevel="0" collapsed="false">
      <c r="B181" s="4" t="s">
        <v>4821</v>
      </c>
      <c r="C181" s="158" t="s">
        <v>4988</v>
      </c>
      <c r="D181" s="4" t="s">
        <v>4989</v>
      </c>
      <c r="E181" s="159" t="n">
        <v>0</v>
      </c>
    </row>
    <row r="182" customFormat="false" ht="13.5" hidden="false" customHeight="false" outlineLevel="0" collapsed="false">
      <c r="B182" s="4" t="s">
        <v>4821</v>
      </c>
      <c r="C182" s="158" t="s">
        <v>4990</v>
      </c>
      <c r="D182" s="4" t="s">
        <v>4991</v>
      </c>
      <c r="E182" s="159" t="n">
        <v>0</v>
      </c>
    </row>
    <row r="183" customFormat="false" ht="13.5" hidden="false" customHeight="false" outlineLevel="0" collapsed="false">
      <c r="B183" s="165" t="s">
        <v>5061</v>
      </c>
      <c r="C183" s="165"/>
      <c r="D183" s="165"/>
      <c r="E183" s="160" t="n">
        <f aca="false">SUM(E140:E182)</f>
        <v>1418890</v>
      </c>
    </row>
    <row r="184" customFormat="false" ht="13.5" hidden="false" customHeight="false" outlineLevel="0" collapsed="false">
      <c r="B184" s="4" t="s">
        <v>4822</v>
      </c>
      <c r="C184" s="166" t="s">
        <v>4876</v>
      </c>
      <c r="D184" s="4" t="s">
        <v>165</v>
      </c>
      <c r="E184" s="162" t="n">
        <v>0</v>
      </c>
    </row>
    <row r="185" customFormat="false" ht="13.5" hidden="false" customHeight="false" outlineLevel="0" collapsed="false">
      <c r="B185" s="4" t="s">
        <v>4822</v>
      </c>
      <c r="C185" s="166" t="s">
        <v>4877</v>
      </c>
      <c r="D185" s="4" t="s">
        <v>161</v>
      </c>
      <c r="E185" s="162" t="n">
        <v>0</v>
      </c>
    </row>
    <row r="186" customFormat="false" ht="13.5" hidden="false" customHeight="false" outlineLevel="0" collapsed="false">
      <c r="B186" s="4" t="s">
        <v>4822</v>
      </c>
      <c r="C186" s="166" t="s">
        <v>4878</v>
      </c>
      <c r="D186" s="4" t="s">
        <v>4879</v>
      </c>
      <c r="E186" s="162" t="n">
        <v>0</v>
      </c>
    </row>
    <row r="187" customFormat="false" ht="13.5" hidden="false" customHeight="false" outlineLevel="0" collapsed="false">
      <c r="B187" s="4" t="s">
        <v>4822</v>
      </c>
      <c r="C187" s="166" t="s">
        <v>4881</v>
      </c>
      <c r="D187" s="4" t="s">
        <v>168</v>
      </c>
      <c r="E187" s="162" t="n">
        <v>0</v>
      </c>
    </row>
    <row r="188" customFormat="false" ht="13.5" hidden="false" customHeight="false" outlineLevel="0" collapsed="false">
      <c r="B188" s="4" t="s">
        <v>4822</v>
      </c>
      <c r="C188" s="166" t="s">
        <v>4889</v>
      </c>
      <c r="D188" s="4" t="s">
        <v>219</v>
      </c>
      <c r="E188" s="162" t="n">
        <v>190000</v>
      </c>
    </row>
    <row r="189" customFormat="false" ht="13.5" hidden="false" customHeight="false" outlineLevel="0" collapsed="false">
      <c r="B189" s="4" t="s">
        <v>4822</v>
      </c>
      <c r="C189" s="166" t="s">
        <v>4890</v>
      </c>
      <c r="D189" s="4" t="s">
        <v>121</v>
      </c>
      <c r="E189" s="162" t="n">
        <v>0</v>
      </c>
    </row>
    <row r="190" customFormat="false" ht="13.5" hidden="false" customHeight="false" outlineLevel="0" collapsed="false">
      <c r="B190" s="4" t="s">
        <v>4822</v>
      </c>
      <c r="C190" s="166" t="s">
        <v>4891</v>
      </c>
      <c r="D190" s="4" t="s">
        <v>217</v>
      </c>
      <c r="E190" s="162" t="n">
        <v>0</v>
      </c>
    </row>
    <row r="191" customFormat="false" ht="13.5" hidden="false" customHeight="false" outlineLevel="0" collapsed="false">
      <c r="B191" s="4" t="s">
        <v>4822</v>
      </c>
      <c r="C191" s="166" t="s">
        <v>4847</v>
      </c>
      <c r="D191" s="4" t="s">
        <v>159</v>
      </c>
      <c r="E191" s="162" t="n">
        <v>0</v>
      </c>
    </row>
    <row r="192" customFormat="false" ht="13.5" hidden="false" customHeight="false" outlineLevel="0" collapsed="false">
      <c r="B192" s="4" t="s">
        <v>4822</v>
      </c>
      <c r="C192" s="166" t="s">
        <v>4923</v>
      </c>
      <c r="D192" s="4" t="s">
        <v>4924</v>
      </c>
      <c r="E192" s="162" t="n">
        <v>0</v>
      </c>
    </row>
    <row r="193" customFormat="false" ht="13.5" hidden="false" customHeight="false" outlineLevel="0" collapsed="false">
      <c r="B193" s="4" t="s">
        <v>4822</v>
      </c>
      <c r="C193" s="166" t="s">
        <v>4925</v>
      </c>
      <c r="D193" s="4" t="s">
        <v>4926</v>
      </c>
      <c r="E193" s="162" t="n">
        <v>0</v>
      </c>
    </row>
    <row r="194" customFormat="false" ht="13.5" hidden="false" customHeight="false" outlineLevel="0" collapsed="false">
      <c r="B194" s="4" t="s">
        <v>4822</v>
      </c>
      <c r="C194" s="166" t="s">
        <v>4931</v>
      </c>
      <c r="D194" s="4" t="s">
        <v>174</v>
      </c>
      <c r="E194" s="162" t="n">
        <v>0</v>
      </c>
    </row>
    <row r="195" customFormat="false" ht="13.5" hidden="false" customHeight="false" outlineLevel="0" collapsed="false">
      <c r="B195" s="4" t="s">
        <v>4822</v>
      </c>
      <c r="C195" s="166" t="s">
        <v>4932</v>
      </c>
      <c r="D195" s="4" t="s">
        <v>4933</v>
      </c>
      <c r="E195" s="162" t="n">
        <v>0</v>
      </c>
    </row>
    <row r="196" customFormat="false" ht="13.5" hidden="false" customHeight="false" outlineLevel="0" collapsed="false">
      <c r="B196" s="4" t="s">
        <v>4822</v>
      </c>
      <c r="C196" s="166" t="s">
        <v>4934</v>
      </c>
      <c r="D196" s="4" t="s">
        <v>4935</v>
      </c>
      <c r="E196" s="162" t="n">
        <v>0</v>
      </c>
    </row>
    <row r="197" customFormat="false" ht="13.5" hidden="false" customHeight="false" outlineLevel="0" collapsed="false">
      <c r="B197" s="4" t="s">
        <v>4822</v>
      </c>
      <c r="C197" s="166" t="s">
        <v>4936</v>
      </c>
      <c r="D197" s="4" t="s">
        <v>284</v>
      </c>
      <c r="E197" s="162" t="n">
        <v>65700</v>
      </c>
    </row>
    <row r="198" customFormat="false" ht="13.5" hidden="false" customHeight="false" outlineLevel="0" collapsed="false">
      <c r="B198" s="4" t="s">
        <v>4822</v>
      </c>
      <c r="C198" s="166" t="s">
        <v>4937</v>
      </c>
      <c r="D198" s="4" t="s">
        <v>4938</v>
      </c>
      <c r="E198" s="162" t="n">
        <v>0</v>
      </c>
    </row>
    <row r="199" customFormat="false" ht="13.5" hidden="false" customHeight="false" outlineLevel="0" collapsed="false">
      <c r="B199" s="4" t="s">
        <v>4822</v>
      </c>
      <c r="C199" s="166" t="s">
        <v>4939</v>
      </c>
      <c r="D199" s="4" t="s">
        <v>224</v>
      </c>
      <c r="E199" s="162" t="n">
        <v>0</v>
      </c>
    </row>
    <row r="200" customFormat="false" ht="13.5" hidden="false" customHeight="false" outlineLevel="0" collapsed="false">
      <c r="B200" s="4" t="s">
        <v>4822</v>
      </c>
      <c r="C200" s="166" t="s">
        <v>4940</v>
      </c>
      <c r="D200" s="4" t="s">
        <v>228</v>
      </c>
      <c r="E200" s="162" t="n">
        <v>0</v>
      </c>
    </row>
    <row r="201" customFormat="false" ht="13.5" hidden="false" customHeight="false" outlineLevel="0" collapsed="false">
      <c r="B201" s="4" t="s">
        <v>4822</v>
      </c>
      <c r="C201" s="166" t="s">
        <v>4941</v>
      </c>
      <c r="D201" s="4" t="s">
        <v>4942</v>
      </c>
      <c r="E201" s="162" t="n">
        <v>0</v>
      </c>
    </row>
    <row r="202" customFormat="false" ht="13.5" hidden="false" customHeight="false" outlineLevel="0" collapsed="false">
      <c r="B202" s="4" t="s">
        <v>4822</v>
      </c>
      <c r="C202" s="166" t="s">
        <v>4943</v>
      </c>
      <c r="D202" s="4" t="s">
        <v>4944</v>
      </c>
      <c r="E202" s="162" t="n">
        <v>0</v>
      </c>
    </row>
    <row r="203" customFormat="false" ht="13.5" hidden="false" customHeight="false" outlineLevel="0" collapsed="false">
      <c r="B203" s="4" t="s">
        <v>4822</v>
      </c>
      <c r="C203" s="166" t="s">
        <v>4945</v>
      </c>
      <c r="D203" s="4" t="s">
        <v>235</v>
      </c>
      <c r="E203" s="162" t="n">
        <v>0</v>
      </c>
    </row>
    <row r="204" customFormat="false" ht="13.5" hidden="false" customHeight="false" outlineLevel="0" collapsed="false">
      <c r="B204" s="4" t="s">
        <v>4822</v>
      </c>
      <c r="C204" s="166" t="s">
        <v>4946</v>
      </c>
      <c r="D204" s="4" t="s">
        <v>4947</v>
      </c>
      <c r="E204" s="162" t="n">
        <v>0</v>
      </c>
    </row>
    <row r="205" customFormat="false" ht="13.5" hidden="false" customHeight="false" outlineLevel="0" collapsed="false">
      <c r="B205" s="4" t="s">
        <v>4822</v>
      </c>
      <c r="C205" s="166" t="s">
        <v>4948</v>
      </c>
      <c r="D205" s="4" t="s">
        <v>177</v>
      </c>
      <c r="E205" s="162" t="n">
        <v>0</v>
      </c>
    </row>
    <row r="206" customFormat="false" ht="13.5" hidden="false" customHeight="false" outlineLevel="0" collapsed="false">
      <c r="B206" s="4" t="s">
        <v>4822</v>
      </c>
      <c r="C206" s="166" t="s">
        <v>4949</v>
      </c>
      <c r="D206" s="4" t="s">
        <v>181</v>
      </c>
      <c r="E206" s="162" t="n">
        <v>0</v>
      </c>
    </row>
    <row r="207" customFormat="false" ht="13.5" hidden="false" customHeight="false" outlineLevel="0" collapsed="false">
      <c r="B207" s="4" t="s">
        <v>4822</v>
      </c>
      <c r="C207" s="166" t="s">
        <v>4950</v>
      </c>
      <c r="D207" s="4" t="s">
        <v>4951</v>
      </c>
      <c r="E207" s="162" t="n">
        <v>2347818</v>
      </c>
    </row>
    <row r="208" customFormat="false" ht="13.5" hidden="false" customHeight="false" outlineLevel="0" collapsed="false">
      <c r="B208" s="4" t="s">
        <v>4822</v>
      </c>
      <c r="C208" s="166" t="s">
        <v>4952</v>
      </c>
      <c r="D208" s="4" t="s">
        <v>4953</v>
      </c>
      <c r="E208" s="162" t="n">
        <v>0</v>
      </c>
    </row>
    <row r="209" customFormat="false" ht="13.5" hidden="false" customHeight="false" outlineLevel="0" collapsed="false">
      <c r="B209" s="4" t="s">
        <v>4822</v>
      </c>
      <c r="C209" s="166" t="s">
        <v>4954</v>
      </c>
      <c r="D209" s="4" t="s">
        <v>186</v>
      </c>
      <c r="E209" s="162" t="n">
        <v>0</v>
      </c>
    </row>
    <row r="210" customFormat="false" ht="13.5" hidden="false" customHeight="false" outlineLevel="0" collapsed="false">
      <c r="B210" s="4" t="s">
        <v>4822</v>
      </c>
      <c r="C210" s="166" t="s">
        <v>4955</v>
      </c>
      <c r="D210" s="4" t="s">
        <v>188</v>
      </c>
      <c r="E210" s="162" t="n">
        <v>0</v>
      </c>
    </row>
    <row r="211" customFormat="false" ht="13.5" hidden="false" customHeight="false" outlineLevel="0" collapsed="false">
      <c r="B211" s="4" t="s">
        <v>4822</v>
      </c>
      <c r="C211" s="166" t="s">
        <v>4957</v>
      </c>
      <c r="D211" s="4" t="s">
        <v>344</v>
      </c>
      <c r="E211" s="162" t="n">
        <v>0</v>
      </c>
    </row>
    <row r="212" customFormat="false" ht="13.5" hidden="false" customHeight="false" outlineLevel="0" collapsed="false">
      <c r="B212" s="4" t="s">
        <v>4822</v>
      </c>
      <c r="C212" s="166" t="s">
        <v>4959</v>
      </c>
      <c r="D212" s="4" t="s">
        <v>4960</v>
      </c>
      <c r="E212" s="162" t="n">
        <v>0</v>
      </c>
    </row>
    <row r="213" customFormat="false" ht="13.5" hidden="false" customHeight="false" outlineLevel="0" collapsed="false">
      <c r="B213" s="4" t="s">
        <v>4822</v>
      </c>
      <c r="C213" s="166" t="s">
        <v>4956</v>
      </c>
      <c r="D213" s="4" t="s">
        <v>189</v>
      </c>
      <c r="E213" s="162" t="n">
        <v>0</v>
      </c>
    </row>
    <row r="214" customFormat="false" ht="13.5" hidden="false" customHeight="false" outlineLevel="0" collapsed="false">
      <c r="B214" s="4" t="s">
        <v>4822</v>
      </c>
      <c r="C214" s="166" t="s">
        <v>4958</v>
      </c>
      <c r="D214" s="4" t="s">
        <v>193</v>
      </c>
      <c r="E214" s="162" t="n">
        <v>0</v>
      </c>
    </row>
    <row r="215" customFormat="false" ht="13.5" hidden="false" customHeight="false" outlineLevel="0" collapsed="false">
      <c r="B215" s="4" t="s">
        <v>4822</v>
      </c>
      <c r="C215" s="166" t="s">
        <v>4961</v>
      </c>
      <c r="D215" s="4" t="s">
        <v>348</v>
      </c>
      <c r="E215" s="162" t="n">
        <v>0</v>
      </c>
    </row>
    <row r="216" customFormat="false" ht="13.5" hidden="false" customHeight="false" outlineLevel="0" collapsed="false">
      <c r="B216" s="4" t="s">
        <v>4822</v>
      </c>
      <c r="C216" s="166" t="s">
        <v>4962</v>
      </c>
      <c r="D216" s="4" t="s">
        <v>199</v>
      </c>
      <c r="E216" s="162" t="n">
        <v>0</v>
      </c>
    </row>
    <row r="217" customFormat="false" ht="13.5" hidden="false" customHeight="false" outlineLevel="0" collapsed="false">
      <c r="B217" s="4" t="s">
        <v>4822</v>
      </c>
      <c r="C217" s="166" t="s">
        <v>4963</v>
      </c>
      <c r="D217" s="4" t="s">
        <v>4964</v>
      </c>
      <c r="E217" s="162" t="n">
        <v>0</v>
      </c>
    </row>
    <row r="218" customFormat="false" ht="13.5" hidden="false" customHeight="false" outlineLevel="0" collapsed="false">
      <c r="B218" s="4" t="s">
        <v>4822</v>
      </c>
      <c r="C218" s="166" t="s">
        <v>4965</v>
      </c>
      <c r="D218" s="4" t="s">
        <v>240</v>
      </c>
      <c r="E218" s="162" t="n">
        <v>0</v>
      </c>
    </row>
    <row r="219" customFormat="false" ht="13.5" hidden="false" customHeight="false" outlineLevel="0" collapsed="false">
      <c r="B219" s="4" t="s">
        <v>4822</v>
      </c>
      <c r="C219" s="166" t="s">
        <v>4966</v>
      </c>
      <c r="D219" s="4" t="s">
        <v>4967</v>
      </c>
      <c r="E219" s="162" t="n">
        <v>0</v>
      </c>
    </row>
    <row r="220" customFormat="false" ht="13.5" hidden="false" customHeight="false" outlineLevel="0" collapsed="false">
      <c r="B220" s="4" t="s">
        <v>4822</v>
      </c>
      <c r="C220" s="166" t="s">
        <v>4970</v>
      </c>
      <c r="D220" s="4" t="s">
        <v>4971</v>
      </c>
      <c r="E220" s="162" t="n">
        <v>0</v>
      </c>
    </row>
    <row r="221" customFormat="false" ht="13.5" hidden="false" customHeight="false" outlineLevel="0" collapsed="false">
      <c r="B221" s="4" t="s">
        <v>4822</v>
      </c>
      <c r="C221" s="166" t="s">
        <v>4974</v>
      </c>
      <c r="D221" s="4" t="s">
        <v>4975</v>
      </c>
      <c r="E221" s="162" t="n">
        <v>0</v>
      </c>
    </row>
    <row r="222" customFormat="false" ht="13.5" hidden="false" customHeight="false" outlineLevel="0" collapsed="false">
      <c r="B222" s="4" t="s">
        <v>4822</v>
      </c>
      <c r="C222" s="166" t="s">
        <v>4984</v>
      </c>
      <c r="D222" s="4" t="s">
        <v>4985</v>
      </c>
      <c r="E222" s="162" t="n">
        <v>0</v>
      </c>
    </row>
    <row r="223" customFormat="false" ht="13.5" hidden="false" customHeight="false" outlineLevel="0" collapsed="false">
      <c r="B223" s="4" t="s">
        <v>4822</v>
      </c>
      <c r="C223" s="166" t="s">
        <v>4986</v>
      </c>
      <c r="D223" s="4" t="s">
        <v>4987</v>
      </c>
      <c r="E223" s="162" t="n">
        <v>0</v>
      </c>
    </row>
    <row r="224" customFormat="false" ht="13.5" hidden="false" customHeight="false" outlineLevel="0" collapsed="false">
      <c r="B224" s="4" t="s">
        <v>4822</v>
      </c>
      <c r="C224" s="166" t="s">
        <v>4994</v>
      </c>
      <c r="D224" s="4" t="s">
        <v>4995</v>
      </c>
      <c r="E224" s="162" t="n">
        <v>0</v>
      </c>
    </row>
    <row r="225" customFormat="false" ht="13.5" hidden="false" customHeight="false" outlineLevel="0" collapsed="false">
      <c r="B225" s="4" t="s">
        <v>4822</v>
      </c>
      <c r="C225" s="166" t="s">
        <v>4988</v>
      </c>
      <c r="D225" s="4" t="s">
        <v>4989</v>
      </c>
      <c r="E225" s="162" t="n">
        <v>0</v>
      </c>
    </row>
    <row r="226" customFormat="false" ht="13.5" hidden="false" customHeight="false" outlineLevel="0" collapsed="false">
      <c r="B226" s="4" t="s">
        <v>4822</v>
      </c>
      <c r="C226" s="166" t="s">
        <v>4990</v>
      </c>
      <c r="D226" s="4" t="s">
        <v>4991</v>
      </c>
      <c r="E226" s="162" t="n">
        <v>58000</v>
      </c>
    </row>
    <row r="227" customFormat="false" ht="13.5" hidden="false" customHeight="false" outlineLevel="0" collapsed="false">
      <c r="B227" s="165" t="s">
        <v>5061</v>
      </c>
      <c r="C227" s="165"/>
      <c r="D227" s="165"/>
      <c r="E227" s="160" t="n">
        <f aca="false">SUM(E184:E226)</f>
        <v>2661518</v>
      </c>
    </row>
    <row r="228" customFormat="false" ht="13.5" hidden="false" customHeight="false" outlineLevel="0" collapsed="false">
      <c r="B228" s="4" t="s">
        <v>4823</v>
      </c>
      <c r="C228" s="158" t="s">
        <v>4876</v>
      </c>
      <c r="D228" s="4" t="s">
        <v>165</v>
      </c>
      <c r="E228" s="159" t="n">
        <v>0</v>
      </c>
    </row>
    <row r="229" customFormat="false" ht="13.5" hidden="false" customHeight="false" outlineLevel="0" collapsed="false">
      <c r="B229" s="4" t="s">
        <v>4823</v>
      </c>
      <c r="C229" s="158" t="s">
        <v>4877</v>
      </c>
      <c r="D229" s="4" t="s">
        <v>161</v>
      </c>
      <c r="E229" s="159" t="n">
        <v>0</v>
      </c>
    </row>
    <row r="230" customFormat="false" ht="13.5" hidden="false" customHeight="false" outlineLevel="0" collapsed="false">
      <c r="B230" s="4" t="s">
        <v>4823</v>
      </c>
      <c r="C230" s="158" t="s">
        <v>4878</v>
      </c>
      <c r="D230" s="4" t="s">
        <v>4879</v>
      </c>
      <c r="E230" s="159" t="n">
        <v>0</v>
      </c>
    </row>
    <row r="231" customFormat="false" ht="13.5" hidden="false" customHeight="false" outlineLevel="0" collapsed="false">
      <c r="B231" s="4" t="s">
        <v>4823</v>
      </c>
      <c r="C231" s="158" t="s">
        <v>4881</v>
      </c>
      <c r="D231" s="4" t="s">
        <v>168</v>
      </c>
      <c r="E231" s="159" t="n">
        <v>0</v>
      </c>
    </row>
    <row r="232" customFormat="false" ht="13.5" hidden="false" customHeight="false" outlineLevel="0" collapsed="false">
      <c r="B232" s="4" t="s">
        <v>4823</v>
      </c>
      <c r="C232" s="158" t="s">
        <v>4889</v>
      </c>
      <c r="D232" s="4" t="s">
        <v>219</v>
      </c>
      <c r="E232" s="159" t="n">
        <v>0</v>
      </c>
    </row>
    <row r="233" customFormat="false" ht="13.5" hidden="false" customHeight="false" outlineLevel="0" collapsed="false">
      <c r="B233" s="4" t="s">
        <v>4823</v>
      </c>
      <c r="C233" s="158" t="s">
        <v>4890</v>
      </c>
      <c r="D233" s="4" t="s">
        <v>121</v>
      </c>
      <c r="E233" s="159" t="n">
        <v>0</v>
      </c>
    </row>
    <row r="234" customFormat="false" ht="13.5" hidden="false" customHeight="false" outlineLevel="0" collapsed="false">
      <c r="B234" s="4" t="s">
        <v>4823</v>
      </c>
      <c r="C234" s="158" t="s">
        <v>4891</v>
      </c>
      <c r="D234" s="4" t="s">
        <v>217</v>
      </c>
      <c r="E234" s="159" t="n">
        <v>0</v>
      </c>
    </row>
    <row r="235" customFormat="false" ht="13.5" hidden="false" customHeight="false" outlineLevel="0" collapsed="false">
      <c r="B235" s="4" t="s">
        <v>4823</v>
      </c>
      <c r="C235" s="158" t="s">
        <v>4847</v>
      </c>
      <c r="D235" s="4" t="s">
        <v>159</v>
      </c>
      <c r="E235" s="159" t="n">
        <v>0</v>
      </c>
    </row>
    <row r="236" customFormat="false" ht="13.5" hidden="false" customHeight="false" outlineLevel="0" collapsed="false">
      <c r="B236" s="4" t="s">
        <v>4823</v>
      </c>
      <c r="C236" s="158" t="s">
        <v>4923</v>
      </c>
      <c r="D236" s="4" t="s">
        <v>4924</v>
      </c>
      <c r="E236" s="159" t="n">
        <v>0</v>
      </c>
    </row>
    <row r="237" customFormat="false" ht="13.5" hidden="false" customHeight="false" outlineLevel="0" collapsed="false">
      <c r="B237" s="4" t="s">
        <v>4823</v>
      </c>
      <c r="C237" s="158" t="s">
        <v>4925</v>
      </c>
      <c r="D237" s="4" t="s">
        <v>4926</v>
      </c>
      <c r="E237" s="159" t="n">
        <v>0</v>
      </c>
    </row>
    <row r="238" customFormat="false" ht="13.5" hidden="false" customHeight="false" outlineLevel="0" collapsed="false">
      <c r="B238" s="4" t="s">
        <v>4823</v>
      </c>
      <c r="C238" s="158" t="s">
        <v>4931</v>
      </c>
      <c r="D238" s="4" t="s">
        <v>174</v>
      </c>
      <c r="E238" s="159" t="n">
        <v>0</v>
      </c>
    </row>
    <row r="239" customFormat="false" ht="13.5" hidden="false" customHeight="false" outlineLevel="0" collapsed="false">
      <c r="B239" s="4" t="s">
        <v>4823</v>
      </c>
      <c r="C239" s="158" t="s">
        <v>4932</v>
      </c>
      <c r="D239" s="4" t="s">
        <v>4933</v>
      </c>
      <c r="E239" s="159" t="n">
        <v>0</v>
      </c>
    </row>
    <row r="240" customFormat="false" ht="13.5" hidden="false" customHeight="false" outlineLevel="0" collapsed="false">
      <c r="B240" s="4" t="s">
        <v>4823</v>
      </c>
      <c r="C240" s="158" t="s">
        <v>4934</v>
      </c>
      <c r="D240" s="4" t="s">
        <v>4935</v>
      </c>
      <c r="E240" s="159" t="n">
        <v>0</v>
      </c>
    </row>
    <row r="241" customFormat="false" ht="13.5" hidden="false" customHeight="false" outlineLevel="0" collapsed="false">
      <c r="B241" s="4" t="s">
        <v>4823</v>
      </c>
      <c r="C241" s="158" t="s">
        <v>4936</v>
      </c>
      <c r="D241" s="4" t="s">
        <v>284</v>
      </c>
      <c r="E241" s="159" t="n">
        <v>0</v>
      </c>
    </row>
    <row r="242" customFormat="false" ht="13.5" hidden="false" customHeight="false" outlineLevel="0" collapsed="false">
      <c r="B242" s="4" t="s">
        <v>4823</v>
      </c>
      <c r="C242" s="158" t="s">
        <v>4937</v>
      </c>
      <c r="D242" s="4" t="s">
        <v>4938</v>
      </c>
      <c r="E242" s="159" t="n">
        <v>0</v>
      </c>
    </row>
    <row r="243" customFormat="false" ht="13.5" hidden="false" customHeight="false" outlineLevel="0" collapsed="false">
      <c r="B243" s="4" t="s">
        <v>4823</v>
      </c>
      <c r="C243" s="158" t="s">
        <v>4939</v>
      </c>
      <c r="D243" s="4" t="s">
        <v>224</v>
      </c>
      <c r="E243" s="159" t="n">
        <v>0</v>
      </c>
    </row>
    <row r="244" customFormat="false" ht="13.5" hidden="false" customHeight="false" outlineLevel="0" collapsed="false">
      <c r="B244" s="4" t="s">
        <v>4823</v>
      </c>
      <c r="C244" s="158" t="s">
        <v>4940</v>
      </c>
      <c r="D244" s="4" t="s">
        <v>228</v>
      </c>
      <c r="E244" s="159" t="n">
        <v>0</v>
      </c>
    </row>
    <row r="245" customFormat="false" ht="13.5" hidden="false" customHeight="false" outlineLevel="0" collapsed="false">
      <c r="B245" s="4" t="s">
        <v>4823</v>
      </c>
      <c r="C245" s="158" t="s">
        <v>4941</v>
      </c>
      <c r="D245" s="4" t="s">
        <v>4942</v>
      </c>
      <c r="E245" s="159" t="n">
        <v>0</v>
      </c>
    </row>
    <row r="246" customFormat="false" ht="13.5" hidden="false" customHeight="false" outlineLevel="0" collapsed="false">
      <c r="B246" s="4" t="s">
        <v>4823</v>
      </c>
      <c r="C246" s="158" t="s">
        <v>4943</v>
      </c>
      <c r="D246" s="4" t="s">
        <v>4944</v>
      </c>
      <c r="E246" s="159" t="n">
        <v>0</v>
      </c>
    </row>
    <row r="247" customFormat="false" ht="13.5" hidden="false" customHeight="false" outlineLevel="0" collapsed="false">
      <c r="B247" s="4" t="s">
        <v>4823</v>
      </c>
      <c r="C247" s="158" t="s">
        <v>4945</v>
      </c>
      <c r="D247" s="4" t="s">
        <v>235</v>
      </c>
      <c r="E247" s="159" t="n">
        <v>0</v>
      </c>
    </row>
    <row r="248" customFormat="false" ht="13.5" hidden="false" customHeight="false" outlineLevel="0" collapsed="false">
      <c r="B248" s="4" t="s">
        <v>4823</v>
      </c>
      <c r="C248" s="158" t="s">
        <v>4946</v>
      </c>
      <c r="D248" s="4" t="s">
        <v>4947</v>
      </c>
      <c r="E248" s="159" t="n">
        <v>0</v>
      </c>
    </row>
    <row r="249" customFormat="false" ht="13.5" hidden="false" customHeight="false" outlineLevel="0" collapsed="false">
      <c r="B249" s="4" t="s">
        <v>4823</v>
      </c>
      <c r="C249" s="158" t="s">
        <v>4948</v>
      </c>
      <c r="D249" s="4" t="s">
        <v>177</v>
      </c>
      <c r="E249" s="159" t="n">
        <v>0</v>
      </c>
    </row>
    <row r="250" customFormat="false" ht="13.5" hidden="false" customHeight="false" outlineLevel="0" collapsed="false">
      <c r="B250" s="4" t="s">
        <v>4823</v>
      </c>
      <c r="C250" s="158" t="s">
        <v>4949</v>
      </c>
      <c r="D250" s="4" t="s">
        <v>181</v>
      </c>
      <c r="E250" s="159" t="n">
        <v>0</v>
      </c>
    </row>
    <row r="251" customFormat="false" ht="13.5" hidden="false" customHeight="false" outlineLevel="0" collapsed="false">
      <c r="B251" s="4" t="s">
        <v>4823</v>
      </c>
      <c r="C251" s="158" t="s">
        <v>4950</v>
      </c>
      <c r="D251" s="4" t="s">
        <v>4951</v>
      </c>
      <c r="E251" s="159" t="n">
        <v>0</v>
      </c>
    </row>
    <row r="252" customFormat="false" ht="13.5" hidden="false" customHeight="false" outlineLevel="0" collapsed="false">
      <c r="B252" s="4" t="s">
        <v>4823</v>
      </c>
      <c r="C252" s="158" t="s">
        <v>4952</v>
      </c>
      <c r="D252" s="4" t="s">
        <v>4953</v>
      </c>
      <c r="E252" s="159" t="n">
        <v>0</v>
      </c>
    </row>
    <row r="253" customFormat="false" ht="13.5" hidden="false" customHeight="false" outlineLevel="0" collapsed="false">
      <c r="B253" s="4" t="s">
        <v>4823</v>
      </c>
      <c r="C253" s="158" t="s">
        <v>4954</v>
      </c>
      <c r="D253" s="4" t="s">
        <v>186</v>
      </c>
      <c r="E253" s="159" t="n">
        <v>0</v>
      </c>
    </row>
    <row r="254" customFormat="false" ht="13.5" hidden="false" customHeight="false" outlineLevel="0" collapsed="false">
      <c r="B254" s="4" t="s">
        <v>4823</v>
      </c>
      <c r="C254" s="158" t="s">
        <v>4955</v>
      </c>
      <c r="D254" s="4" t="s">
        <v>188</v>
      </c>
      <c r="E254" s="159" t="n">
        <v>0</v>
      </c>
    </row>
    <row r="255" customFormat="false" ht="13.5" hidden="false" customHeight="false" outlineLevel="0" collapsed="false">
      <c r="B255" s="4" t="s">
        <v>4823</v>
      </c>
      <c r="C255" s="158" t="s">
        <v>4957</v>
      </c>
      <c r="D255" s="4" t="s">
        <v>344</v>
      </c>
      <c r="E255" s="159" t="n">
        <v>0</v>
      </c>
    </row>
    <row r="256" customFormat="false" ht="13.5" hidden="false" customHeight="false" outlineLevel="0" collapsed="false">
      <c r="B256" s="4" t="s">
        <v>4823</v>
      </c>
      <c r="C256" s="158" t="s">
        <v>4959</v>
      </c>
      <c r="D256" s="4" t="s">
        <v>4960</v>
      </c>
      <c r="E256" s="159" t="n">
        <v>0</v>
      </c>
    </row>
    <row r="257" customFormat="false" ht="13.5" hidden="false" customHeight="false" outlineLevel="0" collapsed="false">
      <c r="B257" s="4" t="s">
        <v>4823</v>
      </c>
      <c r="C257" s="158" t="s">
        <v>4956</v>
      </c>
      <c r="D257" s="4" t="s">
        <v>189</v>
      </c>
      <c r="E257" s="159" t="n">
        <v>0</v>
      </c>
    </row>
    <row r="258" customFormat="false" ht="13.5" hidden="false" customHeight="false" outlineLevel="0" collapsed="false">
      <c r="B258" s="4" t="s">
        <v>4823</v>
      </c>
      <c r="C258" s="158" t="s">
        <v>4958</v>
      </c>
      <c r="D258" s="4" t="s">
        <v>193</v>
      </c>
      <c r="E258" s="159" t="n">
        <v>0</v>
      </c>
    </row>
    <row r="259" customFormat="false" ht="13.5" hidden="false" customHeight="false" outlineLevel="0" collapsed="false">
      <c r="B259" s="4" t="s">
        <v>4823</v>
      </c>
      <c r="C259" s="158" t="s">
        <v>4961</v>
      </c>
      <c r="D259" s="4" t="s">
        <v>348</v>
      </c>
      <c r="E259" s="159" t="n">
        <v>0</v>
      </c>
    </row>
    <row r="260" customFormat="false" ht="13.5" hidden="false" customHeight="false" outlineLevel="0" collapsed="false">
      <c r="B260" s="4" t="s">
        <v>4823</v>
      </c>
      <c r="C260" s="158" t="s">
        <v>4962</v>
      </c>
      <c r="D260" s="4" t="s">
        <v>199</v>
      </c>
      <c r="E260" s="159" t="n">
        <v>0</v>
      </c>
    </row>
    <row r="261" customFormat="false" ht="13.5" hidden="false" customHeight="false" outlineLevel="0" collapsed="false">
      <c r="B261" s="4" t="s">
        <v>4823</v>
      </c>
      <c r="C261" s="158" t="s">
        <v>4963</v>
      </c>
      <c r="D261" s="4" t="s">
        <v>4964</v>
      </c>
      <c r="E261" s="159" t="n">
        <v>0</v>
      </c>
    </row>
    <row r="262" customFormat="false" ht="13.5" hidden="false" customHeight="false" outlineLevel="0" collapsed="false">
      <c r="B262" s="4" t="s">
        <v>4823</v>
      </c>
      <c r="C262" s="158" t="s">
        <v>4965</v>
      </c>
      <c r="D262" s="4" t="s">
        <v>240</v>
      </c>
      <c r="E262" s="159" t="n">
        <v>0</v>
      </c>
    </row>
    <row r="263" customFormat="false" ht="13.5" hidden="false" customHeight="false" outlineLevel="0" collapsed="false">
      <c r="B263" s="4" t="s">
        <v>4823</v>
      </c>
      <c r="C263" s="158" t="s">
        <v>4966</v>
      </c>
      <c r="D263" s="4" t="s">
        <v>4967</v>
      </c>
      <c r="E263" s="159" t="n">
        <v>31511</v>
      </c>
    </row>
    <row r="264" customFormat="false" ht="13.5" hidden="false" customHeight="false" outlineLevel="0" collapsed="false">
      <c r="B264" s="4" t="s">
        <v>4823</v>
      </c>
      <c r="C264" s="158" t="s">
        <v>4970</v>
      </c>
      <c r="D264" s="4" t="s">
        <v>4971</v>
      </c>
      <c r="E264" s="159" t="n">
        <v>227530</v>
      </c>
    </row>
    <row r="265" customFormat="false" ht="13.5" hidden="false" customHeight="false" outlineLevel="0" collapsed="false">
      <c r="B265" s="4" t="s">
        <v>4823</v>
      </c>
      <c r="C265" s="158" t="s">
        <v>4974</v>
      </c>
      <c r="D265" s="4" t="s">
        <v>4975</v>
      </c>
      <c r="E265" s="159" t="n">
        <v>0</v>
      </c>
    </row>
    <row r="266" customFormat="false" ht="13.5" hidden="false" customHeight="false" outlineLevel="0" collapsed="false">
      <c r="B266" s="4" t="s">
        <v>4823</v>
      </c>
      <c r="C266" s="158" t="s">
        <v>4984</v>
      </c>
      <c r="D266" s="4" t="s">
        <v>4985</v>
      </c>
      <c r="E266" s="159" t="n">
        <v>0</v>
      </c>
    </row>
    <row r="267" customFormat="false" ht="13.5" hidden="false" customHeight="false" outlineLevel="0" collapsed="false">
      <c r="B267" s="4" t="s">
        <v>4823</v>
      </c>
      <c r="C267" s="158" t="s">
        <v>4986</v>
      </c>
      <c r="D267" s="4" t="s">
        <v>4987</v>
      </c>
      <c r="E267" s="159" t="n">
        <v>0</v>
      </c>
    </row>
    <row r="268" customFormat="false" ht="13.5" hidden="false" customHeight="false" outlineLevel="0" collapsed="false">
      <c r="B268" s="4" t="s">
        <v>4823</v>
      </c>
      <c r="C268" s="158" t="s">
        <v>4994</v>
      </c>
      <c r="D268" s="4" t="s">
        <v>4995</v>
      </c>
      <c r="E268" s="159" t="n">
        <v>0</v>
      </c>
    </row>
    <row r="269" customFormat="false" ht="13.5" hidden="false" customHeight="false" outlineLevel="0" collapsed="false">
      <c r="B269" s="4" t="s">
        <v>4823</v>
      </c>
      <c r="C269" s="158" t="s">
        <v>4988</v>
      </c>
      <c r="D269" s="4" t="s">
        <v>4989</v>
      </c>
      <c r="E269" s="159" t="n">
        <v>4780</v>
      </c>
    </row>
    <row r="270" customFormat="false" ht="13.5" hidden="false" customHeight="false" outlineLevel="0" collapsed="false">
      <c r="B270" s="4" t="s">
        <v>4823</v>
      </c>
      <c r="C270" s="158" t="s">
        <v>4990</v>
      </c>
      <c r="D270" s="4" t="s">
        <v>4991</v>
      </c>
      <c r="E270" s="159" t="n">
        <v>0</v>
      </c>
    </row>
    <row r="271" customFormat="false" ht="13.5" hidden="false" customHeight="false" outlineLevel="0" collapsed="false">
      <c r="B271" s="165" t="s">
        <v>5061</v>
      </c>
      <c r="C271" s="165"/>
      <c r="D271" s="165"/>
      <c r="E271" s="160" t="n">
        <f aca="false">SUM(E228:E270)</f>
        <v>263821</v>
      </c>
    </row>
    <row r="272" customFormat="false" ht="13.5" hidden="false" customHeight="false" outlineLevel="0" collapsed="false">
      <c r="B272" s="4" t="s">
        <v>4824</v>
      </c>
      <c r="C272" s="166" t="s">
        <v>4876</v>
      </c>
      <c r="D272" s="4" t="s">
        <v>165</v>
      </c>
      <c r="E272" s="162" t="n">
        <v>0</v>
      </c>
    </row>
    <row r="273" customFormat="false" ht="13.5" hidden="false" customHeight="false" outlineLevel="0" collapsed="false">
      <c r="B273" s="4" t="s">
        <v>4824</v>
      </c>
      <c r="C273" s="166" t="s">
        <v>4877</v>
      </c>
      <c r="D273" s="4" t="s">
        <v>161</v>
      </c>
      <c r="E273" s="162" t="n">
        <v>0</v>
      </c>
    </row>
    <row r="274" customFormat="false" ht="13.5" hidden="false" customHeight="false" outlineLevel="0" collapsed="false">
      <c r="B274" s="4" t="s">
        <v>4824</v>
      </c>
      <c r="C274" s="166" t="s">
        <v>4878</v>
      </c>
      <c r="D274" s="4" t="s">
        <v>4879</v>
      </c>
      <c r="E274" s="162" t="n">
        <v>0</v>
      </c>
    </row>
    <row r="275" customFormat="false" ht="13.5" hidden="false" customHeight="false" outlineLevel="0" collapsed="false">
      <c r="B275" s="4" t="s">
        <v>4824</v>
      </c>
      <c r="C275" s="166" t="s">
        <v>4881</v>
      </c>
      <c r="D275" s="4" t="s">
        <v>168</v>
      </c>
      <c r="E275" s="162" t="n">
        <v>0</v>
      </c>
    </row>
    <row r="276" customFormat="false" ht="13.5" hidden="false" customHeight="false" outlineLevel="0" collapsed="false">
      <c r="B276" s="4" t="s">
        <v>4824</v>
      </c>
      <c r="C276" s="166" t="s">
        <v>4889</v>
      </c>
      <c r="D276" s="4" t="s">
        <v>219</v>
      </c>
      <c r="E276" s="162" t="n">
        <v>0</v>
      </c>
    </row>
    <row r="277" customFormat="false" ht="13.5" hidden="false" customHeight="false" outlineLevel="0" collapsed="false">
      <c r="B277" s="4" t="s">
        <v>4824</v>
      </c>
      <c r="C277" s="166" t="s">
        <v>4890</v>
      </c>
      <c r="D277" s="4" t="s">
        <v>121</v>
      </c>
      <c r="E277" s="162" t="n">
        <v>0</v>
      </c>
    </row>
    <row r="278" customFormat="false" ht="13.5" hidden="false" customHeight="false" outlineLevel="0" collapsed="false">
      <c r="B278" s="4" t="s">
        <v>4824</v>
      </c>
      <c r="C278" s="166" t="s">
        <v>4891</v>
      </c>
      <c r="D278" s="4" t="s">
        <v>217</v>
      </c>
      <c r="E278" s="162" t="n">
        <v>0</v>
      </c>
    </row>
    <row r="279" customFormat="false" ht="13.5" hidden="false" customHeight="false" outlineLevel="0" collapsed="false">
      <c r="B279" s="4" t="s">
        <v>4824</v>
      </c>
      <c r="C279" s="166" t="s">
        <v>4847</v>
      </c>
      <c r="D279" s="4" t="s">
        <v>159</v>
      </c>
      <c r="E279" s="162" t="n">
        <v>0</v>
      </c>
    </row>
    <row r="280" customFormat="false" ht="13.5" hidden="false" customHeight="false" outlineLevel="0" collapsed="false">
      <c r="B280" s="4" t="s">
        <v>4824</v>
      </c>
      <c r="C280" s="166" t="s">
        <v>4923</v>
      </c>
      <c r="D280" s="4" t="s">
        <v>4924</v>
      </c>
      <c r="E280" s="162" t="n">
        <v>0</v>
      </c>
    </row>
    <row r="281" customFormat="false" ht="13.5" hidden="false" customHeight="false" outlineLevel="0" collapsed="false">
      <c r="B281" s="4" t="s">
        <v>4824</v>
      </c>
      <c r="C281" s="166" t="s">
        <v>4925</v>
      </c>
      <c r="D281" s="4" t="s">
        <v>4926</v>
      </c>
      <c r="E281" s="162" t="n">
        <v>0</v>
      </c>
    </row>
    <row r="282" customFormat="false" ht="13.5" hidden="false" customHeight="false" outlineLevel="0" collapsed="false">
      <c r="B282" s="4" t="s">
        <v>4824</v>
      </c>
      <c r="C282" s="166" t="s">
        <v>4931</v>
      </c>
      <c r="D282" s="4" t="s">
        <v>174</v>
      </c>
      <c r="E282" s="162" t="n">
        <v>0</v>
      </c>
    </row>
    <row r="283" customFormat="false" ht="13.5" hidden="false" customHeight="false" outlineLevel="0" collapsed="false">
      <c r="B283" s="4" t="s">
        <v>4824</v>
      </c>
      <c r="C283" s="166" t="s">
        <v>4932</v>
      </c>
      <c r="D283" s="4" t="s">
        <v>4933</v>
      </c>
      <c r="E283" s="162" t="n">
        <v>0</v>
      </c>
    </row>
    <row r="284" customFormat="false" ht="13.5" hidden="false" customHeight="false" outlineLevel="0" collapsed="false">
      <c r="B284" s="4" t="s">
        <v>4824</v>
      </c>
      <c r="C284" s="166" t="s">
        <v>4934</v>
      </c>
      <c r="D284" s="4" t="s">
        <v>4935</v>
      </c>
      <c r="E284" s="162" t="n">
        <v>0</v>
      </c>
    </row>
    <row r="285" customFormat="false" ht="13.5" hidden="false" customHeight="false" outlineLevel="0" collapsed="false">
      <c r="B285" s="4" t="s">
        <v>4824</v>
      </c>
      <c r="C285" s="166" t="s">
        <v>4936</v>
      </c>
      <c r="D285" s="4" t="s">
        <v>284</v>
      </c>
      <c r="E285" s="162" t="n">
        <v>0</v>
      </c>
    </row>
    <row r="286" customFormat="false" ht="13.5" hidden="false" customHeight="false" outlineLevel="0" collapsed="false">
      <c r="B286" s="4" t="s">
        <v>4824</v>
      </c>
      <c r="C286" s="166" t="s">
        <v>4937</v>
      </c>
      <c r="D286" s="4" t="s">
        <v>4938</v>
      </c>
      <c r="E286" s="162" t="n">
        <v>0</v>
      </c>
    </row>
    <row r="287" customFormat="false" ht="13.5" hidden="false" customHeight="false" outlineLevel="0" collapsed="false">
      <c r="B287" s="4" t="s">
        <v>4824</v>
      </c>
      <c r="C287" s="166" t="s">
        <v>4939</v>
      </c>
      <c r="D287" s="4" t="s">
        <v>224</v>
      </c>
      <c r="E287" s="162" t="n">
        <v>0</v>
      </c>
    </row>
    <row r="288" customFormat="false" ht="13.5" hidden="false" customHeight="false" outlineLevel="0" collapsed="false">
      <c r="B288" s="4" t="s">
        <v>4824</v>
      </c>
      <c r="C288" s="166" t="s">
        <v>4940</v>
      </c>
      <c r="D288" s="4" t="s">
        <v>228</v>
      </c>
      <c r="E288" s="162" t="n">
        <v>0</v>
      </c>
    </row>
    <row r="289" customFormat="false" ht="13.5" hidden="false" customHeight="false" outlineLevel="0" collapsed="false">
      <c r="B289" s="4" t="s">
        <v>4824</v>
      </c>
      <c r="C289" s="166" t="s">
        <v>4941</v>
      </c>
      <c r="D289" s="4" t="s">
        <v>4942</v>
      </c>
      <c r="E289" s="162" t="n">
        <v>0</v>
      </c>
    </row>
    <row r="290" customFormat="false" ht="13.5" hidden="false" customHeight="false" outlineLevel="0" collapsed="false">
      <c r="B290" s="4" t="s">
        <v>4824</v>
      </c>
      <c r="C290" s="166" t="s">
        <v>4943</v>
      </c>
      <c r="D290" s="4" t="s">
        <v>4944</v>
      </c>
      <c r="E290" s="162" t="n">
        <v>0</v>
      </c>
    </row>
    <row r="291" customFormat="false" ht="13.5" hidden="false" customHeight="false" outlineLevel="0" collapsed="false">
      <c r="B291" s="4" t="s">
        <v>4824</v>
      </c>
      <c r="C291" s="166" t="s">
        <v>4945</v>
      </c>
      <c r="D291" s="4" t="s">
        <v>235</v>
      </c>
      <c r="E291" s="162" t="n">
        <v>0</v>
      </c>
    </row>
    <row r="292" customFormat="false" ht="13.5" hidden="false" customHeight="false" outlineLevel="0" collapsed="false">
      <c r="B292" s="4" t="s">
        <v>4824</v>
      </c>
      <c r="C292" s="166" t="s">
        <v>4946</v>
      </c>
      <c r="D292" s="4" t="s">
        <v>4947</v>
      </c>
      <c r="E292" s="162" t="n">
        <v>0</v>
      </c>
    </row>
    <row r="293" customFormat="false" ht="13.5" hidden="false" customHeight="false" outlineLevel="0" collapsed="false">
      <c r="B293" s="4" t="s">
        <v>4824</v>
      </c>
      <c r="C293" s="166" t="s">
        <v>4948</v>
      </c>
      <c r="D293" s="4" t="s">
        <v>177</v>
      </c>
      <c r="E293" s="162" t="n">
        <v>0</v>
      </c>
    </row>
    <row r="294" customFormat="false" ht="13.5" hidden="false" customHeight="false" outlineLevel="0" collapsed="false">
      <c r="B294" s="4" t="s">
        <v>4824</v>
      </c>
      <c r="C294" s="166" t="s">
        <v>4949</v>
      </c>
      <c r="D294" s="4" t="s">
        <v>181</v>
      </c>
      <c r="E294" s="162" t="n">
        <v>0</v>
      </c>
    </row>
    <row r="295" customFormat="false" ht="13.5" hidden="false" customHeight="false" outlineLevel="0" collapsed="false">
      <c r="B295" s="4" t="s">
        <v>4824</v>
      </c>
      <c r="C295" s="166" t="s">
        <v>4950</v>
      </c>
      <c r="D295" s="4" t="s">
        <v>4951</v>
      </c>
      <c r="E295" s="162" t="n">
        <v>0</v>
      </c>
    </row>
    <row r="296" customFormat="false" ht="13.5" hidden="false" customHeight="false" outlineLevel="0" collapsed="false">
      <c r="B296" s="4" t="s">
        <v>4824</v>
      </c>
      <c r="C296" s="166" t="s">
        <v>4952</v>
      </c>
      <c r="D296" s="4" t="s">
        <v>4953</v>
      </c>
      <c r="E296" s="162" t="n">
        <v>0</v>
      </c>
    </row>
    <row r="297" customFormat="false" ht="13.5" hidden="false" customHeight="false" outlineLevel="0" collapsed="false">
      <c r="B297" s="4" t="s">
        <v>4824</v>
      </c>
      <c r="C297" s="166" t="s">
        <v>4954</v>
      </c>
      <c r="D297" s="4" t="s">
        <v>186</v>
      </c>
      <c r="E297" s="162" t="n">
        <v>0</v>
      </c>
    </row>
    <row r="298" customFormat="false" ht="13.5" hidden="false" customHeight="false" outlineLevel="0" collapsed="false">
      <c r="B298" s="4" t="s">
        <v>4824</v>
      </c>
      <c r="C298" s="166" t="s">
        <v>4955</v>
      </c>
      <c r="D298" s="4" t="s">
        <v>188</v>
      </c>
      <c r="E298" s="162" t="n">
        <v>0</v>
      </c>
    </row>
    <row r="299" customFormat="false" ht="13.5" hidden="false" customHeight="false" outlineLevel="0" collapsed="false">
      <c r="B299" s="4" t="s">
        <v>4824</v>
      </c>
      <c r="C299" s="166" t="s">
        <v>4957</v>
      </c>
      <c r="D299" s="4" t="s">
        <v>344</v>
      </c>
      <c r="E299" s="162" t="n">
        <v>0</v>
      </c>
    </row>
    <row r="300" customFormat="false" ht="13.5" hidden="false" customHeight="false" outlineLevel="0" collapsed="false">
      <c r="B300" s="4" t="s">
        <v>4824</v>
      </c>
      <c r="C300" s="166" t="s">
        <v>4959</v>
      </c>
      <c r="D300" s="4" t="s">
        <v>4960</v>
      </c>
      <c r="E300" s="162" t="n">
        <v>0</v>
      </c>
    </row>
    <row r="301" customFormat="false" ht="13.5" hidden="false" customHeight="false" outlineLevel="0" collapsed="false">
      <c r="B301" s="4" t="s">
        <v>4824</v>
      </c>
      <c r="C301" s="166" t="s">
        <v>4956</v>
      </c>
      <c r="D301" s="4" t="s">
        <v>189</v>
      </c>
      <c r="E301" s="162" t="n">
        <v>0</v>
      </c>
    </row>
    <row r="302" customFormat="false" ht="13.5" hidden="false" customHeight="false" outlineLevel="0" collapsed="false">
      <c r="B302" s="4" t="s">
        <v>4824</v>
      </c>
      <c r="C302" s="166" t="s">
        <v>4958</v>
      </c>
      <c r="D302" s="4" t="s">
        <v>193</v>
      </c>
      <c r="E302" s="162" t="n">
        <v>0</v>
      </c>
    </row>
    <row r="303" customFormat="false" ht="13.5" hidden="false" customHeight="false" outlineLevel="0" collapsed="false">
      <c r="B303" s="4" t="s">
        <v>4824</v>
      </c>
      <c r="C303" s="166" t="s">
        <v>4961</v>
      </c>
      <c r="D303" s="4" t="s">
        <v>348</v>
      </c>
      <c r="E303" s="162" t="n">
        <v>0</v>
      </c>
    </row>
    <row r="304" customFormat="false" ht="13.5" hidden="false" customHeight="false" outlineLevel="0" collapsed="false">
      <c r="B304" s="4" t="s">
        <v>4824</v>
      </c>
      <c r="C304" s="166" t="s">
        <v>4962</v>
      </c>
      <c r="D304" s="4" t="s">
        <v>199</v>
      </c>
      <c r="E304" s="162" t="n">
        <v>0</v>
      </c>
    </row>
    <row r="305" customFormat="false" ht="13.5" hidden="false" customHeight="false" outlineLevel="0" collapsed="false">
      <c r="B305" s="4" t="s">
        <v>4824</v>
      </c>
      <c r="C305" s="166" t="s">
        <v>4963</v>
      </c>
      <c r="D305" s="4" t="s">
        <v>4964</v>
      </c>
      <c r="E305" s="162" t="n">
        <v>0</v>
      </c>
    </row>
    <row r="306" customFormat="false" ht="13.5" hidden="false" customHeight="false" outlineLevel="0" collapsed="false">
      <c r="B306" s="4" t="s">
        <v>4824</v>
      </c>
      <c r="C306" s="166" t="s">
        <v>4965</v>
      </c>
      <c r="D306" s="4" t="s">
        <v>240</v>
      </c>
      <c r="E306" s="162" t="n">
        <v>0</v>
      </c>
    </row>
    <row r="307" customFormat="false" ht="13.5" hidden="false" customHeight="false" outlineLevel="0" collapsed="false">
      <c r="B307" s="4" t="s">
        <v>4824</v>
      </c>
      <c r="C307" s="166" t="s">
        <v>4966</v>
      </c>
      <c r="D307" s="4" t="s">
        <v>4967</v>
      </c>
      <c r="E307" s="162" t="n">
        <v>771584</v>
      </c>
    </row>
    <row r="308" customFormat="false" ht="13.5" hidden="false" customHeight="false" outlineLevel="0" collapsed="false">
      <c r="B308" s="4" t="s">
        <v>4824</v>
      </c>
      <c r="C308" s="166" t="s">
        <v>4970</v>
      </c>
      <c r="D308" s="4" t="s">
        <v>4971</v>
      </c>
      <c r="E308" s="162" t="n">
        <v>48000</v>
      </c>
    </row>
    <row r="309" customFormat="false" ht="13.5" hidden="false" customHeight="false" outlineLevel="0" collapsed="false">
      <c r="B309" s="4" t="s">
        <v>4824</v>
      </c>
      <c r="C309" s="166" t="s">
        <v>4974</v>
      </c>
      <c r="D309" s="4" t="s">
        <v>4975</v>
      </c>
      <c r="E309" s="162" t="n">
        <v>0</v>
      </c>
    </row>
    <row r="310" customFormat="false" ht="13.5" hidden="false" customHeight="false" outlineLevel="0" collapsed="false">
      <c r="B310" s="4" t="s">
        <v>4824</v>
      </c>
      <c r="C310" s="166" t="s">
        <v>4984</v>
      </c>
      <c r="D310" s="4" t="s">
        <v>4985</v>
      </c>
      <c r="E310" s="162" t="n">
        <v>0</v>
      </c>
    </row>
    <row r="311" customFormat="false" ht="13.5" hidden="false" customHeight="false" outlineLevel="0" collapsed="false">
      <c r="B311" s="4" t="s">
        <v>4824</v>
      </c>
      <c r="C311" s="166" t="s">
        <v>4986</v>
      </c>
      <c r="D311" s="4" t="s">
        <v>4987</v>
      </c>
      <c r="E311" s="162" t="n">
        <v>0</v>
      </c>
    </row>
    <row r="312" customFormat="false" ht="13.5" hidden="false" customHeight="false" outlineLevel="0" collapsed="false">
      <c r="B312" s="4" t="s">
        <v>4824</v>
      </c>
      <c r="C312" s="166" t="s">
        <v>4994</v>
      </c>
      <c r="D312" s="4" t="s">
        <v>4995</v>
      </c>
      <c r="E312" s="162" t="n">
        <v>0</v>
      </c>
    </row>
    <row r="313" customFormat="false" ht="13.5" hidden="false" customHeight="false" outlineLevel="0" collapsed="false">
      <c r="B313" s="4" t="s">
        <v>4824</v>
      </c>
      <c r="C313" s="166" t="s">
        <v>4988</v>
      </c>
      <c r="D313" s="4" t="s">
        <v>4989</v>
      </c>
      <c r="E313" s="162" t="n">
        <v>363490</v>
      </c>
    </row>
    <row r="314" customFormat="false" ht="13.5" hidden="false" customHeight="false" outlineLevel="0" collapsed="false">
      <c r="B314" s="4" t="s">
        <v>4824</v>
      </c>
      <c r="C314" s="166" t="s">
        <v>4990</v>
      </c>
      <c r="D314" s="4" t="s">
        <v>4991</v>
      </c>
      <c r="E314" s="162" t="n">
        <v>64000</v>
      </c>
    </row>
    <row r="315" customFormat="false" ht="13.5" hidden="false" customHeight="false" outlineLevel="0" collapsed="false">
      <c r="B315" s="165" t="s">
        <v>5061</v>
      </c>
      <c r="C315" s="165"/>
      <c r="D315" s="165"/>
      <c r="E315" s="160" t="n">
        <v>1247074</v>
      </c>
    </row>
    <row r="316" customFormat="false" ht="13.5" hidden="false" customHeight="false" outlineLevel="0" collapsed="false">
      <c r="B316" s="4" t="s">
        <v>4825</v>
      </c>
      <c r="C316" s="158" t="s">
        <v>5009</v>
      </c>
      <c r="D316" s="4" t="s">
        <v>291</v>
      </c>
      <c r="E316" s="159" t="n">
        <v>156030</v>
      </c>
    </row>
    <row r="317" customFormat="false" ht="13.5" hidden="false" customHeight="false" outlineLevel="0" collapsed="false">
      <c r="B317" s="4" t="s">
        <v>4825</v>
      </c>
      <c r="C317" s="158" t="s">
        <v>4876</v>
      </c>
      <c r="D317" s="4" t="s">
        <v>165</v>
      </c>
      <c r="E317" s="159" t="n">
        <v>0</v>
      </c>
    </row>
    <row r="318" customFormat="false" ht="13.5" hidden="false" customHeight="false" outlineLevel="0" collapsed="false">
      <c r="B318" s="4" t="s">
        <v>4825</v>
      </c>
      <c r="C318" s="158" t="s">
        <v>4877</v>
      </c>
      <c r="D318" s="4" t="s">
        <v>161</v>
      </c>
      <c r="E318" s="159" t="n">
        <v>0</v>
      </c>
    </row>
    <row r="319" customFormat="false" ht="13.5" hidden="false" customHeight="false" outlineLevel="0" collapsed="false">
      <c r="B319" s="4" t="s">
        <v>4825</v>
      </c>
      <c r="C319" s="158" t="s">
        <v>4878</v>
      </c>
      <c r="D319" s="4" t="s">
        <v>4879</v>
      </c>
      <c r="E319" s="159" t="n">
        <v>0</v>
      </c>
    </row>
    <row r="320" customFormat="false" ht="13.5" hidden="false" customHeight="false" outlineLevel="0" collapsed="false">
      <c r="B320" s="4" t="s">
        <v>4825</v>
      </c>
      <c r="C320" s="158" t="s">
        <v>4881</v>
      </c>
      <c r="D320" s="4" t="s">
        <v>168</v>
      </c>
      <c r="E320" s="159" t="n">
        <v>0</v>
      </c>
    </row>
    <row r="321" customFormat="false" ht="13.5" hidden="false" customHeight="false" outlineLevel="0" collapsed="false">
      <c r="B321" s="4" t="s">
        <v>4825</v>
      </c>
      <c r="C321" s="158" t="s">
        <v>4889</v>
      </c>
      <c r="D321" s="4" t="s">
        <v>219</v>
      </c>
      <c r="E321" s="159" t="n">
        <v>0</v>
      </c>
    </row>
    <row r="322" customFormat="false" ht="13.5" hidden="false" customHeight="false" outlineLevel="0" collapsed="false">
      <c r="B322" s="4" t="s">
        <v>4825</v>
      </c>
      <c r="C322" s="158" t="s">
        <v>4890</v>
      </c>
      <c r="D322" s="4" t="s">
        <v>121</v>
      </c>
      <c r="E322" s="159" t="n">
        <v>0</v>
      </c>
    </row>
    <row r="323" customFormat="false" ht="13.5" hidden="false" customHeight="false" outlineLevel="0" collapsed="false">
      <c r="B323" s="4" t="s">
        <v>4825</v>
      </c>
      <c r="C323" s="158" t="s">
        <v>4891</v>
      </c>
      <c r="D323" s="4" t="s">
        <v>217</v>
      </c>
      <c r="E323" s="159" t="n">
        <v>0</v>
      </c>
    </row>
    <row r="324" customFormat="false" ht="13.5" hidden="false" customHeight="false" outlineLevel="0" collapsed="false">
      <c r="B324" s="4" t="s">
        <v>4825</v>
      </c>
      <c r="C324" s="158" t="s">
        <v>4847</v>
      </c>
      <c r="D324" s="4" t="s">
        <v>159</v>
      </c>
      <c r="E324" s="159" t="n">
        <v>0</v>
      </c>
    </row>
    <row r="325" customFormat="false" ht="13.5" hidden="false" customHeight="false" outlineLevel="0" collapsed="false">
      <c r="B325" s="4" t="s">
        <v>4825</v>
      </c>
      <c r="C325" s="158" t="s">
        <v>4923</v>
      </c>
      <c r="D325" s="4" t="s">
        <v>4924</v>
      </c>
      <c r="E325" s="159" t="n">
        <v>0</v>
      </c>
    </row>
    <row r="326" customFormat="false" ht="13.5" hidden="false" customHeight="false" outlineLevel="0" collapsed="false">
      <c r="B326" s="4" t="s">
        <v>4825</v>
      </c>
      <c r="C326" s="158" t="s">
        <v>4925</v>
      </c>
      <c r="D326" s="4" t="s">
        <v>4926</v>
      </c>
      <c r="E326" s="159" t="n">
        <v>0</v>
      </c>
    </row>
    <row r="327" customFormat="false" ht="13.5" hidden="false" customHeight="false" outlineLevel="0" collapsed="false">
      <c r="B327" s="4" t="s">
        <v>4825</v>
      </c>
      <c r="C327" s="158" t="s">
        <v>4931</v>
      </c>
      <c r="D327" s="4" t="s">
        <v>174</v>
      </c>
      <c r="E327" s="159" t="n">
        <v>0</v>
      </c>
    </row>
    <row r="328" customFormat="false" ht="13.5" hidden="false" customHeight="false" outlineLevel="0" collapsed="false">
      <c r="B328" s="4" t="s">
        <v>4825</v>
      </c>
      <c r="C328" s="158" t="s">
        <v>4932</v>
      </c>
      <c r="D328" s="4" t="s">
        <v>4933</v>
      </c>
      <c r="E328" s="159" t="n">
        <v>0</v>
      </c>
    </row>
    <row r="329" customFormat="false" ht="13.5" hidden="false" customHeight="false" outlineLevel="0" collapsed="false">
      <c r="B329" s="4" t="s">
        <v>4825</v>
      </c>
      <c r="C329" s="158" t="s">
        <v>4934</v>
      </c>
      <c r="D329" s="4" t="s">
        <v>4935</v>
      </c>
      <c r="E329" s="159" t="n">
        <v>0</v>
      </c>
    </row>
    <row r="330" customFormat="false" ht="13.5" hidden="false" customHeight="false" outlineLevel="0" collapsed="false">
      <c r="B330" s="4" t="s">
        <v>4825</v>
      </c>
      <c r="C330" s="158" t="s">
        <v>4936</v>
      </c>
      <c r="D330" s="4" t="s">
        <v>284</v>
      </c>
      <c r="E330" s="159" t="n">
        <v>0</v>
      </c>
    </row>
    <row r="331" customFormat="false" ht="13.5" hidden="false" customHeight="false" outlineLevel="0" collapsed="false">
      <c r="B331" s="4" t="s">
        <v>4825</v>
      </c>
      <c r="C331" s="158" t="s">
        <v>4937</v>
      </c>
      <c r="D331" s="4" t="s">
        <v>4938</v>
      </c>
      <c r="E331" s="159" t="n">
        <v>0</v>
      </c>
    </row>
    <row r="332" customFormat="false" ht="13.5" hidden="false" customHeight="false" outlineLevel="0" collapsed="false">
      <c r="B332" s="4" t="s">
        <v>4825</v>
      </c>
      <c r="C332" s="158" t="s">
        <v>4939</v>
      </c>
      <c r="D332" s="4" t="s">
        <v>224</v>
      </c>
      <c r="E332" s="159" t="n">
        <v>0</v>
      </c>
    </row>
    <row r="333" customFormat="false" ht="13.5" hidden="false" customHeight="false" outlineLevel="0" collapsed="false">
      <c r="B333" s="4" t="s">
        <v>4825</v>
      </c>
      <c r="C333" s="158" t="s">
        <v>4940</v>
      </c>
      <c r="D333" s="4" t="s">
        <v>228</v>
      </c>
      <c r="E333" s="159" t="n">
        <v>0</v>
      </c>
    </row>
    <row r="334" customFormat="false" ht="13.5" hidden="false" customHeight="false" outlineLevel="0" collapsed="false">
      <c r="B334" s="4" t="s">
        <v>4825</v>
      </c>
      <c r="C334" s="158" t="s">
        <v>4941</v>
      </c>
      <c r="D334" s="4" t="s">
        <v>4942</v>
      </c>
      <c r="E334" s="159" t="n">
        <v>0</v>
      </c>
    </row>
    <row r="335" customFormat="false" ht="13.5" hidden="false" customHeight="false" outlineLevel="0" collapsed="false">
      <c r="B335" s="4" t="s">
        <v>4825</v>
      </c>
      <c r="C335" s="158" t="s">
        <v>4943</v>
      </c>
      <c r="D335" s="4" t="s">
        <v>4944</v>
      </c>
      <c r="E335" s="159" t="n">
        <v>0</v>
      </c>
    </row>
    <row r="336" customFormat="false" ht="13.5" hidden="false" customHeight="false" outlineLevel="0" collapsed="false">
      <c r="B336" s="4" t="s">
        <v>4825</v>
      </c>
      <c r="C336" s="158" t="s">
        <v>4945</v>
      </c>
      <c r="D336" s="4" t="s">
        <v>235</v>
      </c>
      <c r="E336" s="159" t="n">
        <v>0</v>
      </c>
    </row>
    <row r="337" customFormat="false" ht="13.5" hidden="false" customHeight="false" outlineLevel="0" collapsed="false">
      <c r="B337" s="4" t="s">
        <v>4825</v>
      </c>
      <c r="C337" s="158" t="s">
        <v>4946</v>
      </c>
      <c r="D337" s="4" t="s">
        <v>4947</v>
      </c>
      <c r="E337" s="159" t="n">
        <v>0</v>
      </c>
    </row>
    <row r="338" customFormat="false" ht="13.5" hidden="false" customHeight="false" outlineLevel="0" collapsed="false">
      <c r="B338" s="4" t="s">
        <v>4825</v>
      </c>
      <c r="C338" s="158" t="s">
        <v>4948</v>
      </c>
      <c r="D338" s="4" t="s">
        <v>177</v>
      </c>
      <c r="E338" s="159" t="n">
        <v>0</v>
      </c>
    </row>
    <row r="339" customFormat="false" ht="13.5" hidden="false" customHeight="false" outlineLevel="0" collapsed="false">
      <c r="B339" s="4" t="s">
        <v>4825</v>
      </c>
      <c r="C339" s="158" t="s">
        <v>4949</v>
      </c>
      <c r="D339" s="4" t="s">
        <v>181</v>
      </c>
      <c r="E339" s="159" t="n">
        <v>0</v>
      </c>
    </row>
    <row r="340" customFormat="false" ht="13.5" hidden="false" customHeight="false" outlineLevel="0" collapsed="false">
      <c r="B340" s="4" t="s">
        <v>4825</v>
      </c>
      <c r="C340" s="158" t="s">
        <v>4950</v>
      </c>
      <c r="D340" s="4" t="s">
        <v>4951</v>
      </c>
      <c r="E340" s="159" t="n">
        <v>0</v>
      </c>
    </row>
    <row r="341" customFormat="false" ht="13.5" hidden="false" customHeight="false" outlineLevel="0" collapsed="false">
      <c r="B341" s="4" t="s">
        <v>4825</v>
      </c>
      <c r="C341" s="158" t="s">
        <v>4952</v>
      </c>
      <c r="D341" s="4" t="s">
        <v>4953</v>
      </c>
      <c r="E341" s="159" t="n">
        <v>0</v>
      </c>
    </row>
    <row r="342" customFormat="false" ht="13.5" hidden="false" customHeight="false" outlineLevel="0" collapsed="false">
      <c r="B342" s="4" t="s">
        <v>4825</v>
      </c>
      <c r="C342" s="158" t="s">
        <v>4954</v>
      </c>
      <c r="D342" s="4" t="s">
        <v>186</v>
      </c>
      <c r="E342" s="159" t="n">
        <v>0</v>
      </c>
    </row>
    <row r="343" customFormat="false" ht="13.5" hidden="false" customHeight="false" outlineLevel="0" collapsed="false">
      <c r="B343" s="4" t="s">
        <v>4825</v>
      </c>
      <c r="C343" s="158" t="s">
        <v>4955</v>
      </c>
      <c r="D343" s="4" t="s">
        <v>188</v>
      </c>
      <c r="E343" s="159" t="n">
        <v>0</v>
      </c>
    </row>
    <row r="344" customFormat="false" ht="13.5" hidden="false" customHeight="false" outlineLevel="0" collapsed="false">
      <c r="B344" s="4" t="s">
        <v>4825</v>
      </c>
      <c r="C344" s="158" t="s">
        <v>4957</v>
      </c>
      <c r="D344" s="4" t="s">
        <v>344</v>
      </c>
      <c r="E344" s="159" t="n">
        <v>0</v>
      </c>
    </row>
    <row r="345" customFormat="false" ht="13.5" hidden="false" customHeight="false" outlineLevel="0" collapsed="false">
      <c r="B345" s="4" t="s">
        <v>4825</v>
      </c>
      <c r="C345" s="158" t="s">
        <v>4959</v>
      </c>
      <c r="D345" s="4" t="s">
        <v>4960</v>
      </c>
      <c r="E345" s="159" t="n">
        <v>0</v>
      </c>
    </row>
    <row r="346" customFormat="false" ht="13.5" hidden="false" customHeight="false" outlineLevel="0" collapsed="false">
      <c r="B346" s="4" t="s">
        <v>4825</v>
      </c>
      <c r="C346" s="158" t="s">
        <v>4956</v>
      </c>
      <c r="D346" s="4" t="s">
        <v>189</v>
      </c>
      <c r="E346" s="159" t="n">
        <v>0</v>
      </c>
    </row>
    <row r="347" customFormat="false" ht="13.5" hidden="false" customHeight="false" outlineLevel="0" collapsed="false">
      <c r="B347" s="4" t="s">
        <v>4825</v>
      </c>
      <c r="C347" s="158" t="s">
        <v>4958</v>
      </c>
      <c r="D347" s="4" t="s">
        <v>193</v>
      </c>
      <c r="E347" s="159" t="n">
        <v>0</v>
      </c>
    </row>
    <row r="348" customFormat="false" ht="13.5" hidden="false" customHeight="false" outlineLevel="0" collapsed="false">
      <c r="B348" s="4" t="s">
        <v>4825</v>
      </c>
      <c r="C348" s="158" t="s">
        <v>4961</v>
      </c>
      <c r="D348" s="4" t="s">
        <v>348</v>
      </c>
      <c r="E348" s="159" t="n">
        <v>0</v>
      </c>
    </row>
    <row r="349" customFormat="false" ht="13.5" hidden="false" customHeight="false" outlineLevel="0" collapsed="false">
      <c r="B349" s="4" t="s">
        <v>4825</v>
      </c>
      <c r="C349" s="158" t="s">
        <v>4962</v>
      </c>
      <c r="D349" s="4" t="s">
        <v>199</v>
      </c>
      <c r="E349" s="159" t="n">
        <v>0</v>
      </c>
    </row>
    <row r="350" customFormat="false" ht="13.5" hidden="false" customHeight="false" outlineLevel="0" collapsed="false">
      <c r="B350" s="4" t="s">
        <v>4825</v>
      </c>
      <c r="C350" s="158" t="s">
        <v>4963</v>
      </c>
      <c r="D350" s="4" t="s">
        <v>4964</v>
      </c>
      <c r="E350" s="159" t="n">
        <v>0</v>
      </c>
    </row>
    <row r="351" customFormat="false" ht="13.5" hidden="false" customHeight="false" outlineLevel="0" collapsed="false">
      <c r="B351" s="4" t="s">
        <v>4825</v>
      </c>
      <c r="C351" s="158" t="s">
        <v>4965</v>
      </c>
      <c r="D351" s="4" t="s">
        <v>240</v>
      </c>
      <c r="E351" s="159" t="n">
        <v>0</v>
      </c>
    </row>
    <row r="352" customFormat="false" ht="13.5" hidden="false" customHeight="false" outlineLevel="0" collapsed="false">
      <c r="B352" s="4" t="s">
        <v>4825</v>
      </c>
      <c r="C352" s="158" t="s">
        <v>4966</v>
      </c>
      <c r="D352" s="4" t="s">
        <v>4967</v>
      </c>
      <c r="E352" s="159" t="n">
        <v>63800</v>
      </c>
    </row>
    <row r="353" customFormat="false" ht="13.5" hidden="false" customHeight="false" outlineLevel="0" collapsed="false">
      <c r="B353" s="4" t="s">
        <v>4825</v>
      </c>
      <c r="C353" s="158" t="s">
        <v>4970</v>
      </c>
      <c r="D353" s="4" t="s">
        <v>4971</v>
      </c>
      <c r="E353" s="159" t="n">
        <v>2111781</v>
      </c>
    </row>
    <row r="354" customFormat="false" ht="13.5" hidden="false" customHeight="false" outlineLevel="0" collapsed="false">
      <c r="B354" s="4" t="s">
        <v>4825</v>
      </c>
      <c r="C354" s="158" t="s">
        <v>4974</v>
      </c>
      <c r="D354" s="4" t="s">
        <v>4975</v>
      </c>
      <c r="E354" s="159" t="n">
        <v>0</v>
      </c>
    </row>
    <row r="355" customFormat="false" ht="13.5" hidden="false" customHeight="false" outlineLevel="0" collapsed="false">
      <c r="B355" s="4" t="s">
        <v>4825</v>
      </c>
      <c r="C355" s="158" t="s">
        <v>4984</v>
      </c>
      <c r="D355" s="4" t="s">
        <v>4985</v>
      </c>
      <c r="E355" s="159" t="n">
        <v>0</v>
      </c>
    </row>
    <row r="356" customFormat="false" ht="13.5" hidden="false" customHeight="false" outlineLevel="0" collapsed="false">
      <c r="B356" s="4" t="s">
        <v>4825</v>
      </c>
      <c r="C356" s="158" t="s">
        <v>4986</v>
      </c>
      <c r="D356" s="4" t="s">
        <v>4987</v>
      </c>
      <c r="E356" s="159" t="n">
        <v>0</v>
      </c>
    </row>
    <row r="357" customFormat="false" ht="13.5" hidden="false" customHeight="false" outlineLevel="0" collapsed="false">
      <c r="B357" s="4" t="s">
        <v>4825</v>
      </c>
      <c r="C357" s="158" t="s">
        <v>4994</v>
      </c>
      <c r="D357" s="4" t="s">
        <v>4995</v>
      </c>
      <c r="E357" s="159" t="n">
        <v>0</v>
      </c>
    </row>
    <row r="358" customFormat="false" ht="13.5" hidden="false" customHeight="false" outlineLevel="0" collapsed="false">
      <c r="B358" s="4" t="s">
        <v>4825</v>
      </c>
      <c r="C358" s="158" t="s">
        <v>4988</v>
      </c>
      <c r="D358" s="4" t="s">
        <v>4989</v>
      </c>
      <c r="E358" s="159" t="n">
        <v>0</v>
      </c>
    </row>
    <row r="359" customFormat="false" ht="13.5" hidden="false" customHeight="false" outlineLevel="0" collapsed="false">
      <c r="B359" s="4" t="s">
        <v>4825</v>
      </c>
      <c r="C359" s="158" t="s">
        <v>4990</v>
      </c>
      <c r="D359" s="4" t="s">
        <v>4991</v>
      </c>
      <c r="E359" s="159" t="n">
        <v>0</v>
      </c>
    </row>
    <row r="360" customFormat="false" ht="13.5" hidden="false" customHeight="false" outlineLevel="0" collapsed="false">
      <c r="B360" s="4" t="s">
        <v>4825</v>
      </c>
      <c r="C360" s="158" t="s">
        <v>5022</v>
      </c>
      <c r="D360" s="4" t="s">
        <v>5067</v>
      </c>
      <c r="E360" s="159" t="n">
        <v>1100</v>
      </c>
    </row>
    <row r="361" customFormat="false" ht="13.5" hidden="false" customHeight="false" outlineLevel="0" collapsed="false">
      <c r="B361" s="165" t="s">
        <v>5061</v>
      </c>
      <c r="C361" s="165"/>
      <c r="D361" s="165"/>
      <c r="E361" s="167" t="n">
        <v>2332711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LibreOffice/7.3.6.2$Linux_X86_64 LibreOffice_project/30$Build-2</Application>
  <AppVersion>15.0000</AppVersion>
  <Company>doosan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2010-12-20T04:28:00Z</dcterms:created>
  <dc:creator>jihye12.park@doosanmt.com</dc:creator>
  <dc:description/>
  <dc:language>ko-KR</dc:language>
  <cp:lastModifiedBy/>
  <cp:lastPrinted>2019-03-20T07:27:46Z</cp:lastPrinted>
  <dcterms:modified xsi:type="dcterms:W3CDTF">2022-10-13T20:52:14Z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